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cg-my.sharepoint.com/personal/idbeatty_uncg_edu/Documents/_TEACHING/PHY 323, Classical Mechanics/2024-01 PHY 323/phy323s24 GitHub repo/"/>
    </mc:Choice>
  </mc:AlternateContent>
  <xr:revisionPtr revIDLastSave="314" documentId="8_{6B218381-4FFB-964E-9BDD-7F615F6A8FF8}" xr6:coauthVersionLast="47" xr6:coauthVersionMax="47" xr10:uidLastSave="{F298671F-51B9-CE40-AB87-13FA49042DA1}"/>
  <bookViews>
    <workbookView xWindow="0" yWindow="760" windowWidth="30240" windowHeight="18880" activeTab="1" xr2:uid="{F32D5039-36BB-7E4B-8E44-88EC670E9114}"/>
  </bookViews>
  <sheets>
    <sheet name="Problem 1, Burn Rate" sheetId="1" r:id="rId1"/>
    <sheet name="Problem 2, Mercury" sheetId="2" r:id="rId2"/>
  </sheets>
  <definedNames>
    <definedName name="alpha">'Problem 2, Mercury'!$L$4</definedName>
    <definedName name="dT">'Problem 2, Mercury'!$L$2</definedName>
    <definedName name="GM">'Problem 2, Mercury'!$L$3</definedName>
    <definedName name="r_0">'Problem 2, Mercury'!$L$5</definedName>
    <definedName name="v_0">'Problem 2, Mercury'!$L$6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2" i="2"/>
  <c r="F2" i="2"/>
  <c r="H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L3" i="2"/>
  <c r="B2" i="1"/>
  <c r="C3" i="1" s="1"/>
  <c r="A3" i="1"/>
  <c r="B3" i="1" s="1"/>
  <c r="B3" i="2" l="1"/>
  <c r="D3" i="2" s="1"/>
  <c r="F3" i="2" s="1"/>
  <c r="C3" i="2"/>
  <c r="E3" i="2" s="1"/>
  <c r="G3" i="2" s="1"/>
  <c r="I2" i="2"/>
  <c r="D3" i="1"/>
  <c r="C4" i="1"/>
  <c r="A4" i="1"/>
  <c r="I3" i="2" l="1"/>
  <c r="H3" i="2"/>
  <c r="C4" i="2" s="1"/>
  <c r="E4" i="2" s="1"/>
  <c r="G4" i="2" s="1"/>
  <c r="D4" i="1"/>
  <c r="A5" i="1"/>
  <c r="B4" i="1"/>
  <c r="C5" i="1" s="1"/>
  <c r="B4" i="2" l="1"/>
  <c r="D4" i="2" s="1"/>
  <c r="F4" i="2" s="1"/>
  <c r="I4" i="2" s="1"/>
  <c r="D5" i="1"/>
  <c r="B5" i="1"/>
  <c r="C6" i="1" s="1"/>
  <c r="A6" i="1"/>
  <c r="H4" i="2" l="1"/>
  <c r="D6" i="1"/>
  <c r="B6" i="1"/>
  <c r="C7" i="1" s="1"/>
  <c r="A7" i="1"/>
  <c r="B5" i="2" l="1"/>
  <c r="D5" i="2" s="1"/>
  <c r="F5" i="2" s="1"/>
  <c r="C5" i="2"/>
  <c r="E5" i="2" s="1"/>
  <c r="G5" i="2" s="1"/>
  <c r="D7" i="1"/>
  <c r="B7" i="1"/>
  <c r="C8" i="1" s="1"/>
  <c r="A8" i="1"/>
  <c r="I5" i="2" l="1"/>
  <c r="H5" i="2"/>
  <c r="D8" i="1"/>
  <c r="B8" i="1"/>
  <c r="C9" i="1" s="1"/>
  <c r="A9" i="1"/>
  <c r="C6" i="2" l="1"/>
  <c r="E6" i="2" s="1"/>
  <c r="G6" i="2" s="1"/>
  <c r="B6" i="2"/>
  <c r="D6" i="2" s="1"/>
  <c r="F6" i="2" s="1"/>
  <c r="D9" i="1"/>
  <c r="B9" i="1"/>
  <c r="C10" i="1" s="1"/>
  <c r="A10" i="1"/>
  <c r="I6" i="2" l="1"/>
  <c r="H6" i="2"/>
  <c r="D10" i="1"/>
  <c r="B10" i="1"/>
  <c r="C11" i="1" s="1"/>
  <c r="A11" i="1"/>
  <c r="B7" i="2" l="1"/>
  <c r="D7" i="2" s="1"/>
  <c r="F7" i="2" s="1"/>
  <c r="C7" i="2"/>
  <c r="E7" i="2" s="1"/>
  <c r="G7" i="2" s="1"/>
  <c r="D11" i="1"/>
  <c r="B11" i="1"/>
  <c r="C12" i="1" s="1"/>
  <c r="A12" i="1"/>
  <c r="I7" i="2" l="1"/>
  <c r="H7" i="2"/>
  <c r="D12" i="1"/>
  <c r="B12" i="1"/>
  <c r="C13" i="1" s="1"/>
  <c r="A13" i="1"/>
  <c r="B8" i="2" l="1"/>
  <c r="D8" i="2" s="1"/>
  <c r="F8" i="2" s="1"/>
  <c r="C8" i="2"/>
  <c r="E8" i="2" s="1"/>
  <c r="G8" i="2" s="1"/>
  <c r="D13" i="1"/>
  <c r="B13" i="1"/>
  <c r="C14" i="1" s="1"/>
  <c r="A14" i="1"/>
  <c r="I8" i="2" l="1"/>
  <c r="H8" i="2"/>
  <c r="B9" i="2" s="1"/>
  <c r="D9" i="2" s="1"/>
  <c r="D14" i="1"/>
  <c r="B14" i="1"/>
  <c r="C15" i="1" s="1"/>
  <c r="A15" i="1"/>
  <c r="C9" i="2" l="1"/>
  <c r="E9" i="2" s="1"/>
  <c r="G9" i="2" s="1"/>
  <c r="F9" i="2"/>
  <c r="D15" i="1"/>
  <c r="B15" i="1"/>
  <c r="C16" i="1" s="1"/>
  <c r="A16" i="1"/>
  <c r="I9" i="2" l="1"/>
  <c r="H9" i="2"/>
  <c r="D16" i="1"/>
  <c r="B16" i="1"/>
  <c r="C17" i="1" s="1"/>
  <c r="A17" i="1"/>
  <c r="B10" i="2" l="1"/>
  <c r="D10" i="2" s="1"/>
  <c r="C10" i="2"/>
  <c r="E10" i="2" s="1"/>
  <c r="D17" i="1"/>
  <c r="B17" i="1"/>
  <c r="C18" i="1" s="1"/>
  <c r="A18" i="1"/>
  <c r="G10" i="2" l="1"/>
  <c r="F10" i="2"/>
  <c r="D18" i="1"/>
  <c r="B18" i="1"/>
  <c r="C19" i="1" s="1"/>
  <c r="A19" i="1"/>
  <c r="I10" i="2" l="1"/>
  <c r="H10" i="2"/>
  <c r="D19" i="1"/>
  <c r="B19" i="1"/>
  <c r="C20" i="1" s="1"/>
  <c r="A20" i="1"/>
  <c r="C11" i="2" l="1"/>
  <c r="E11" i="2" s="1"/>
  <c r="B11" i="2"/>
  <c r="D11" i="2" s="1"/>
  <c r="D20" i="1"/>
  <c r="B20" i="1"/>
  <c r="C21" i="1" s="1"/>
  <c r="A21" i="1"/>
  <c r="F11" i="2" l="1"/>
  <c r="G11" i="2"/>
  <c r="D21" i="1"/>
  <c r="B21" i="1"/>
  <c r="C22" i="1" s="1"/>
  <c r="A22" i="1"/>
  <c r="I11" i="2" l="1"/>
  <c r="H11" i="2"/>
  <c r="D22" i="1"/>
  <c r="B22" i="1"/>
  <c r="C23" i="1" s="1"/>
  <c r="A23" i="1"/>
  <c r="B12" i="2" l="1"/>
  <c r="D12" i="2" s="1"/>
  <c r="C12" i="2"/>
  <c r="E12" i="2" s="1"/>
  <c r="D23" i="1"/>
  <c r="B23" i="1"/>
  <c r="C24" i="1" s="1"/>
  <c r="A24" i="1"/>
  <c r="G12" i="2" l="1"/>
  <c r="F12" i="2"/>
  <c r="D24" i="1"/>
  <c r="B24" i="1"/>
  <c r="C25" i="1" s="1"/>
  <c r="A25" i="1"/>
  <c r="I12" i="2" l="1"/>
  <c r="H12" i="2"/>
  <c r="D25" i="1"/>
  <c r="B25" i="1"/>
  <c r="C26" i="1" s="1"/>
  <c r="A26" i="1"/>
  <c r="C13" i="2" l="1"/>
  <c r="E13" i="2" s="1"/>
  <c r="B13" i="2"/>
  <c r="D13" i="2" s="1"/>
  <c r="D26" i="1"/>
  <c r="B26" i="1"/>
  <c r="C27" i="1" s="1"/>
  <c r="A27" i="1"/>
  <c r="F13" i="2" l="1"/>
  <c r="G13" i="2"/>
  <c r="D27" i="1"/>
  <c r="B27" i="1"/>
  <c r="C28" i="1" s="1"/>
  <c r="A28" i="1"/>
  <c r="I13" i="2" l="1"/>
  <c r="H13" i="2"/>
  <c r="D28" i="1"/>
  <c r="B28" i="1"/>
  <c r="C29" i="1" s="1"/>
  <c r="A29" i="1"/>
  <c r="C14" i="2" l="1"/>
  <c r="E14" i="2" s="1"/>
  <c r="B14" i="2"/>
  <c r="D14" i="2" s="1"/>
  <c r="D29" i="1"/>
  <c r="B29" i="1"/>
  <c r="C30" i="1" s="1"/>
  <c r="A30" i="1"/>
  <c r="F14" i="2" l="1"/>
  <c r="G14" i="2"/>
  <c r="D30" i="1"/>
  <c r="B30" i="1"/>
  <c r="C31" i="1" s="1"/>
  <c r="A31" i="1"/>
  <c r="I14" i="2" l="1"/>
  <c r="H14" i="2"/>
  <c r="D31" i="1"/>
  <c r="B31" i="1"/>
  <c r="C32" i="1" s="1"/>
  <c r="A32" i="1"/>
  <c r="B15" i="2" l="1"/>
  <c r="D15" i="2" s="1"/>
  <c r="C15" i="2"/>
  <c r="E15" i="2" s="1"/>
  <c r="D32" i="1"/>
  <c r="B32" i="1"/>
  <c r="C33" i="1" s="1"/>
  <c r="A33" i="1"/>
  <c r="G15" i="2" l="1"/>
  <c r="F15" i="2"/>
  <c r="D33" i="1"/>
  <c r="B33" i="1"/>
  <c r="C34" i="1" s="1"/>
  <c r="A34" i="1"/>
  <c r="I15" i="2" l="1"/>
  <c r="H15" i="2"/>
  <c r="D34" i="1"/>
  <c r="B34" i="1"/>
  <c r="C35" i="1" s="1"/>
  <c r="A35" i="1"/>
  <c r="C16" i="2" l="1"/>
  <c r="E16" i="2" s="1"/>
  <c r="B16" i="2"/>
  <c r="D16" i="2" s="1"/>
  <c r="D35" i="1"/>
  <c r="B35" i="1"/>
  <c r="C36" i="1" s="1"/>
  <c r="A36" i="1"/>
  <c r="F16" i="2" l="1"/>
  <c r="G16" i="2"/>
  <c r="D36" i="1"/>
  <c r="B36" i="1"/>
  <c r="C37" i="1" s="1"/>
  <c r="A37" i="1"/>
  <c r="I16" i="2" l="1"/>
  <c r="H16" i="2"/>
  <c r="D37" i="1"/>
  <c r="B37" i="1"/>
  <c r="C38" i="1" s="1"/>
  <c r="A38" i="1"/>
  <c r="B17" i="2" l="1"/>
  <c r="D17" i="2" s="1"/>
  <c r="C17" i="2"/>
  <c r="E17" i="2" s="1"/>
  <c r="D38" i="1"/>
  <c r="B38" i="1"/>
  <c r="C39" i="1" s="1"/>
  <c r="A39" i="1"/>
  <c r="G17" i="2" l="1"/>
  <c r="F17" i="2"/>
  <c r="C40" i="1"/>
  <c r="D39" i="1"/>
  <c r="B39" i="1"/>
  <c r="A40" i="1"/>
  <c r="I17" i="2" l="1"/>
  <c r="H17" i="2"/>
  <c r="D40" i="1"/>
  <c r="B40" i="1"/>
  <c r="C41" i="1" s="1"/>
  <c r="A41" i="1"/>
  <c r="B18" i="2" l="1"/>
  <c r="D18" i="2" s="1"/>
  <c r="C18" i="2"/>
  <c r="E18" i="2" s="1"/>
  <c r="D41" i="1"/>
  <c r="B41" i="1"/>
  <c r="C42" i="1" s="1"/>
  <c r="A42" i="1"/>
  <c r="B42" i="1" s="1"/>
  <c r="G18" i="2" l="1"/>
  <c r="F18" i="2"/>
  <c r="D42" i="1"/>
  <c r="I18" i="2" l="1"/>
  <c r="H18" i="2"/>
  <c r="B19" i="2" l="1"/>
  <c r="D19" i="2" s="1"/>
  <c r="C19" i="2"/>
  <c r="E19" i="2" s="1"/>
  <c r="F19" i="2" l="1"/>
  <c r="G19" i="2"/>
  <c r="I19" i="2" l="1"/>
  <c r="H19" i="2"/>
  <c r="B20" i="2" l="1"/>
  <c r="D20" i="2" s="1"/>
  <c r="C20" i="2"/>
  <c r="E20" i="2" s="1"/>
  <c r="G20" i="2" l="1"/>
  <c r="F20" i="2"/>
  <c r="I20" i="2" l="1"/>
  <c r="H20" i="2"/>
  <c r="B21" i="2" l="1"/>
  <c r="D21" i="2" s="1"/>
  <c r="C21" i="2"/>
  <c r="E21" i="2" s="1"/>
  <c r="G21" i="2" l="1"/>
  <c r="F21" i="2"/>
  <c r="I21" i="2" l="1"/>
  <c r="H21" i="2"/>
  <c r="B22" i="2" l="1"/>
  <c r="D22" i="2" s="1"/>
  <c r="C22" i="2"/>
  <c r="E22" i="2" s="1"/>
  <c r="F22" i="2" l="1"/>
  <c r="G22" i="2"/>
  <c r="I22" i="2" l="1"/>
  <c r="H22" i="2"/>
  <c r="B23" i="2" l="1"/>
  <c r="D23" i="2" s="1"/>
  <c r="C23" i="2"/>
  <c r="E23" i="2" s="1"/>
  <c r="G23" i="2" l="1"/>
  <c r="F23" i="2"/>
  <c r="I23" i="2" l="1"/>
  <c r="H23" i="2"/>
  <c r="C24" i="2" l="1"/>
  <c r="E24" i="2" s="1"/>
  <c r="B24" i="2"/>
  <c r="D24" i="2" s="1"/>
  <c r="F24" i="2" l="1"/>
  <c r="G24" i="2"/>
  <c r="I24" i="2" l="1"/>
  <c r="H24" i="2"/>
  <c r="C25" i="2" l="1"/>
  <c r="E25" i="2" s="1"/>
  <c r="B25" i="2"/>
  <c r="D25" i="2" s="1"/>
  <c r="F25" i="2" l="1"/>
  <c r="G25" i="2"/>
  <c r="I25" i="2" l="1"/>
  <c r="H25" i="2"/>
  <c r="C26" i="2" l="1"/>
  <c r="E26" i="2" s="1"/>
  <c r="B26" i="2"/>
  <c r="D26" i="2" s="1"/>
  <c r="F26" i="2" l="1"/>
  <c r="G26" i="2"/>
  <c r="I26" i="2" l="1"/>
  <c r="H26" i="2"/>
  <c r="C27" i="2" l="1"/>
  <c r="E27" i="2" s="1"/>
  <c r="B27" i="2"/>
  <c r="D27" i="2" s="1"/>
  <c r="F27" i="2" l="1"/>
  <c r="G27" i="2"/>
  <c r="I27" i="2" l="1"/>
  <c r="H27" i="2"/>
  <c r="B28" i="2" l="1"/>
  <c r="D28" i="2" s="1"/>
  <c r="C28" i="2"/>
  <c r="E28" i="2" s="1"/>
  <c r="G28" i="2" l="1"/>
  <c r="F28" i="2"/>
  <c r="I28" i="2" l="1"/>
  <c r="H28" i="2"/>
  <c r="B29" i="2" l="1"/>
  <c r="D29" i="2" s="1"/>
  <c r="C29" i="2"/>
  <c r="E29" i="2" s="1"/>
  <c r="G29" i="2" l="1"/>
  <c r="F29" i="2"/>
  <c r="I29" i="2" l="1"/>
  <c r="H29" i="2"/>
  <c r="B30" i="2" l="1"/>
  <c r="D30" i="2" s="1"/>
  <c r="C30" i="2"/>
  <c r="E30" i="2" s="1"/>
  <c r="G30" i="2" l="1"/>
  <c r="F30" i="2"/>
  <c r="I30" i="2" l="1"/>
  <c r="H30" i="2"/>
  <c r="B31" i="2" l="1"/>
  <c r="D31" i="2" s="1"/>
  <c r="C31" i="2"/>
  <c r="E31" i="2" s="1"/>
  <c r="G31" i="2" l="1"/>
  <c r="F31" i="2"/>
  <c r="I31" i="2" l="1"/>
  <c r="H31" i="2"/>
  <c r="B32" i="2" l="1"/>
  <c r="D32" i="2" s="1"/>
  <c r="C32" i="2"/>
  <c r="E32" i="2" s="1"/>
  <c r="G32" i="2" l="1"/>
  <c r="F32" i="2"/>
  <c r="H32" i="2" l="1"/>
  <c r="B33" i="2" s="1"/>
  <c r="D33" i="2" s="1"/>
  <c r="F33" i="2" s="1"/>
  <c r="I32" i="2"/>
  <c r="C33" i="2" l="1"/>
  <c r="E33" i="2" s="1"/>
  <c r="G33" i="2" s="1"/>
  <c r="I33" i="2" s="1"/>
  <c r="H33" i="2" l="1"/>
  <c r="B34" i="2" s="1"/>
  <c r="D34" i="2" s="1"/>
  <c r="F34" i="2" s="1"/>
  <c r="C34" i="2" l="1"/>
  <c r="E34" i="2" s="1"/>
  <c r="G34" i="2" s="1"/>
  <c r="I34" i="2" s="1"/>
  <c r="H34" i="2" l="1"/>
  <c r="B35" i="2" s="1"/>
  <c r="D35" i="2" s="1"/>
  <c r="F35" i="2" s="1"/>
  <c r="C35" i="2" l="1"/>
  <c r="E35" i="2" s="1"/>
  <c r="G35" i="2" s="1"/>
  <c r="I35" i="2" s="1"/>
  <c r="H35" i="2" l="1"/>
  <c r="B36" i="2" s="1"/>
  <c r="D36" i="2" s="1"/>
  <c r="F36" i="2" s="1"/>
  <c r="C36" i="2"/>
  <c r="E36" i="2" s="1"/>
  <c r="G36" i="2" s="1"/>
  <c r="I36" i="2" l="1"/>
  <c r="H36" i="2"/>
  <c r="B37" i="2" l="1"/>
  <c r="D37" i="2" s="1"/>
  <c r="F37" i="2" s="1"/>
  <c r="C37" i="2"/>
  <c r="E37" i="2" s="1"/>
  <c r="G37" i="2" s="1"/>
  <c r="I37" i="2" l="1"/>
  <c r="H37" i="2"/>
  <c r="B38" i="2" l="1"/>
  <c r="D38" i="2" s="1"/>
  <c r="F38" i="2" s="1"/>
  <c r="C38" i="2"/>
  <c r="E38" i="2" s="1"/>
  <c r="G38" i="2" s="1"/>
  <c r="I38" i="2" l="1"/>
  <c r="H38" i="2"/>
  <c r="C39" i="2" l="1"/>
  <c r="E39" i="2" s="1"/>
  <c r="G39" i="2" s="1"/>
  <c r="B39" i="2"/>
  <c r="D39" i="2" s="1"/>
  <c r="F39" i="2" s="1"/>
  <c r="I39" i="2" l="1"/>
  <c r="H39" i="2"/>
  <c r="B40" i="2" l="1"/>
  <c r="D40" i="2" s="1"/>
  <c r="F40" i="2" s="1"/>
  <c r="C40" i="2"/>
  <c r="E40" i="2" s="1"/>
  <c r="G40" i="2" s="1"/>
  <c r="I40" i="2" l="1"/>
  <c r="H40" i="2"/>
  <c r="C41" i="2" l="1"/>
  <c r="E41" i="2" s="1"/>
  <c r="G41" i="2" s="1"/>
  <c r="B41" i="2"/>
  <c r="D41" i="2" s="1"/>
  <c r="F41" i="2" s="1"/>
  <c r="I41" i="2" l="1"/>
  <c r="H41" i="2"/>
  <c r="B42" i="2" l="1"/>
  <c r="D42" i="2" s="1"/>
  <c r="F42" i="2" s="1"/>
  <c r="C42" i="2"/>
  <c r="E42" i="2" s="1"/>
  <c r="G42" i="2" s="1"/>
  <c r="I42" i="2" l="1"/>
  <c r="H42" i="2"/>
  <c r="B43" i="2" l="1"/>
  <c r="D43" i="2" s="1"/>
  <c r="F43" i="2" s="1"/>
  <c r="C43" i="2"/>
  <c r="E43" i="2" s="1"/>
  <c r="G43" i="2" s="1"/>
  <c r="I43" i="2" l="1"/>
  <c r="H43" i="2"/>
  <c r="B44" i="2" l="1"/>
  <c r="D44" i="2" s="1"/>
  <c r="F44" i="2" s="1"/>
  <c r="C44" i="2"/>
  <c r="E44" i="2" s="1"/>
  <c r="G44" i="2" s="1"/>
  <c r="I44" i="2" l="1"/>
  <c r="H44" i="2"/>
  <c r="B45" i="2" l="1"/>
  <c r="D45" i="2" s="1"/>
  <c r="F45" i="2" s="1"/>
  <c r="C45" i="2"/>
  <c r="E45" i="2" s="1"/>
  <c r="G45" i="2" s="1"/>
  <c r="I45" i="2" l="1"/>
  <c r="H45" i="2"/>
  <c r="B46" i="2" l="1"/>
  <c r="D46" i="2" s="1"/>
  <c r="F46" i="2" s="1"/>
  <c r="C46" i="2"/>
  <c r="E46" i="2" s="1"/>
  <c r="G46" i="2" s="1"/>
  <c r="I46" i="2" l="1"/>
  <c r="H46" i="2"/>
  <c r="B47" i="2" l="1"/>
  <c r="D47" i="2" s="1"/>
  <c r="F47" i="2" s="1"/>
  <c r="C47" i="2"/>
  <c r="E47" i="2" s="1"/>
  <c r="G47" i="2" s="1"/>
  <c r="I47" i="2" l="1"/>
  <c r="H47" i="2"/>
  <c r="C48" i="2" l="1"/>
  <c r="E48" i="2" s="1"/>
  <c r="G48" i="2" s="1"/>
  <c r="B48" i="2"/>
  <c r="D48" i="2" s="1"/>
  <c r="F48" i="2" s="1"/>
  <c r="I48" i="2" l="1"/>
  <c r="H48" i="2"/>
  <c r="B49" i="2" l="1"/>
  <c r="D49" i="2" s="1"/>
  <c r="F49" i="2" s="1"/>
  <c r="C49" i="2"/>
  <c r="E49" i="2" s="1"/>
  <c r="G49" i="2" s="1"/>
  <c r="I49" i="2" l="1"/>
  <c r="H49" i="2"/>
  <c r="C50" i="2" l="1"/>
  <c r="E50" i="2" s="1"/>
  <c r="G50" i="2" s="1"/>
  <c r="B50" i="2"/>
  <c r="D50" i="2" s="1"/>
  <c r="F50" i="2" s="1"/>
  <c r="I50" i="2" l="1"/>
  <c r="H50" i="2"/>
  <c r="B51" i="2" l="1"/>
  <c r="D51" i="2" s="1"/>
  <c r="F51" i="2" s="1"/>
  <c r="C51" i="2"/>
  <c r="E51" i="2" s="1"/>
  <c r="G51" i="2" s="1"/>
  <c r="I51" i="2" l="1"/>
  <c r="H51" i="2"/>
  <c r="B52" i="2" l="1"/>
  <c r="D52" i="2" s="1"/>
  <c r="F52" i="2" s="1"/>
  <c r="C52" i="2"/>
  <c r="E52" i="2" s="1"/>
  <c r="G52" i="2" s="1"/>
  <c r="I52" i="2" l="1"/>
  <c r="H52" i="2"/>
  <c r="B53" i="2" l="1"/>
  <c r="D53" i="2" s="1"/>
  <c r="F53" i="2" s="1"/>
  <c r="C53" i="2"/>
  <c r="E53" i="2" s="1"/>
  <c r="G53" i="2" s="1"/>
  <c r="I53" i="2" l="1"/>
  <c r="H53" i="2"/>
  <c r="C54" i="2" l="1"/>
  <c r="E54" i="2" s="1"/>
  <c r="G54" i="2" s="1"/>
  <c r="B54" i="2"/>
  <c r="D54" i="2" s="1"/>
  <c r="F54" i="2" s="1"/>
  <c r="I54" i="2" l="1"/>
  <c r="H54" i="2"/>
  <c r="B55" i="2" l="1"/>
  <c r="D55" i="2" s="1"/>
  <c r="F55" i="2" s="1"/>
  <c r="C55" i="2"/>
  <c r="E55" i="2" s="1"/>
  <c r="G55" i="2" s="1"/>
  <c r="I55" i="2" l="1"/>
  <c r="H55" i="2"/>
  <c r="B56" i="2" l="1"/>
  <c r="D56" i="2" s="1"/>
  <c r="F56" i="2" s="1"/>
  <c r="C56" i="2"/>
  <c r="E56" i="2" s="1"/>
  <c r="G56" i="2" s="1"/>
  <c r="I56" i="2" l="1"/>
  <c r="H56" i="2"/>
  <c r="C57" i="2" l="1"/>
  <c r="E57" i="2" s="1"/>
  <c r="G57" i="2" s="1"/>
  <c r="B57" i="2"/>
  <c r="D57" i="2" s="1"/>
  <c r="F57" i="2" s="1"/>
  <c r="I57" i="2" l="1"/>
  <c r="H57" i="2"/>
  <c r="B58" i="2" l="1"/>
  <c r="D58" i="2" s="1"/>
  <c r="F58" i="2" s="1"/>
  <c r="C58" i="2"/>
  <c r="E58" i="2" s="1"/>
  <c r="G58" i="2" l="1"/>
  <c r="I58" i="2" s="1"/>
  <c r="H58" i="2" l="1"/>
  <c r="C59" i="2" s="1"/>
  <c r="E59" i="2" s="1"/>
  <c r="G59" i="2" s="1"/>
  <c r="B59" i="2" l="1"/>
  <c r="D59" i="2" s="1"/>
  <c r="F59" i="2" s="1"/>
  <c r="I59" i="2" s="1"/>
  <c r="H59" i="2" l="1"/>
  <c r="C60" i="2" s="1"/>
  <c r="E60" i="2" s="1"/>
  <c r="G60" i="2" s="1"/>
  <c r="B60" i="2" l="1"/>
  <c r="D60" i="2" s="1"/>
  <c r="F60" i="2" s="1"/>
  <c r="I60" i="2" s="1"/>
  <c r="H60" i="2" l="1"/>
  <c r="C61" i="2" s="1"/>
  <c r="E61" i="2" s="1"/>
  <c r="G61" i="2" s="1"/>
  <c r="B61" i="2" l="1"/>
  <c r="D61" i="2" s="1"/>
  <c r="F61" i="2" s="1"/>
  <c r="I61" i="2" s="1"/>
  <c r="H61" i="2" l="1"/>
  <c r="C62" i="2" s="1"/>
  <c r="E62" i="2" s="1"/>
  <c r="G62" i="2" s="1"/>
  <c r="B62" i="2" l="1"/>
  <c r="D62" i="2" s="1"/>
  <c r="F62" i="2" s="1"/>
  <c r="I62" i="2" s="1"/>
  <c r="H62" i="2" l="1"/>
  <c r="C63" i="2"/>
  <c r="E63" i="2" s="1"/>
  <c r="G63" i="2" s="1"/>
  <c r="B63" i="2"/>
  <c r="D63" i="2" s="1"/>
  <c r="F63" i="2" s="1"/>
  <c r="I63" i="2" l="1"/>
  <c r="H63" i="2"/>
  <c r="B64" i="2" l="1"/>
  <c r="D64" i="2" s="1"/>
  <c r="F64" i="2" s="1"/>
  <c r="C64" i="2"/>
  <c r="E64" i="2" s="1"/>
  <c r="G64" i="2" s="1"/>
  <c r="I64" i="2" l="1"/>
  <c r="H64" i="2"/>
  <c r="B65" i="2" l="1"/>
  <c r="D65" i="2" s="1"/>
  <c r="F65" i="2" s="1"/>
  <c r="C65" i="2"/>
  <c r="E65" i="2" s="1"/>
  <c r="G65" i="2" s="1"/>
  <c r="I65" i="2" l="1"/>
  <c r="H65" i="2"/>
  <c r="C66" i="2" l="1"/>
  <c r="E66" i="2" s="1"/>
  <c r="G66" i="2" s="1"/>
  <c r="B66" i="2"/>
  <c r="D66" i="2" s="1"/>
  <c r="F66" i="2" s="1"/>
  <c r="I66" i="2" l="1"/>
  <c r="H66" i="2"/>
  <c r="C67" i="2" l="1"/>
  <c r="E67" i="2" s="1"/>
  <c r="G67" i="2" s="1"/>
  <c r="B67" i="2"/>
  <c r="D67" i="2" s="1"/>
  <c r="F67" i="2" s="1"/>
  <c r="I67" i="2" s="1"/>
  <c r="H67" i="2" l="1"/>
  <c r="B68" i="2" l="1"/>
  <c r="D68" i="2" s="1"/>
  <c r="F68" i="2" s="1"/>
  <c r="C68" i="2"/>
  <c r="E68" i="2" s="1"/>
  <c r="G68" i="2" s="1"/>
  <c r="I68" i="2" l="1"/>
  <c r="H68" i="2"/>
  <c r="C69" i="2" l="1"/>
  <c r="E69" i="2" s="1"/>
  <c r="G69" i="2" s="1"/>
  <c r="B69" i="2"/>
  <c r="D69" i="2" s="1"/>
  <c r="F69" i="2" s="1"/>
  <c r="I69" i="2" l="1"/>
  <c r="H69" i="2"/>
  <c r="B70" i="2" l="1"/>
  <c r="D70" i="2" s="1"/>
  <c r="F70" i="2" s="1"/>
  <c r="C70" i="2"/>
  <c r="E70" i="2" s="1"/>
  <c r="G70" i="2" s="1"/>
  <c r="I70" i="2" l="1"/>
  <c r="H70" i="2"/>
  <c r="B71" i="2" l="1"/>
  <c r="D71" i="2" s="1"/>
  <c r="F71" i="2" s="1"/>
  <c r="C71" i="2"/>
  <c r="E71" i="2" s="1"/>
  <c r="G71" i="2" s="1"/>
  <c r="I71" i="2" l="1"/>
  <c r="H71" i="2"/>
  <c r="B72" i="2" l="1"/>
  <c r="D72" i="2" s="1"/>
  <c r="F72" i="2" s="1"/>
  <c r="C72" i="2"/>
  <c r="E72" i="2" s="1"/>
  <c r="G72" i="2" s="1"/>
  <c r="I72" i="2" l="1"/>
  <c r="H72" i="2"/>
  <c r="C73" i="2" l="1"/>
  <c r="E73" i="2" s="1"/>
  <c r="G73" i="2" s="1"/>
  <c r="B73" i="2"/>
  <c r="D73" i="2" s="1"/>
  <c r="F73" i="2" s="1"/>
  <c r="I73" i="2" l="1"/>
  <c r="H73" i="2"/>
  <c r="B74" i="2" l="1"/>
  <c r="D74" i="2" s="1"/>
  <c r="F74" i="2" s="1"/>
  <c r="C74" i="2"/>
  <c r="E74" i="2" s="1"/>
  <c r="G74" i="2" s="1"/>
  <c r="I74" i="2" l="1"/>
  <c r="H74" i="2"/>
  <c r="C75" i="2" l="1"/>
  <c r="E75" i="2" s="1"/>
  <c r="G75" i="2" s="1"/>
  <c r="B75" i="2"/>
  <c r="D75" i="2" s="1"/>
  <c r="F75" i="2" s="1"/>
  <c r="I75" i="2" l="1"/>
  <c r="H75" i="2"/>
  <c r="B76" i="2" l="1"/>
  <c r="D76" i="2" s="1"/>
  <c r="F76" i="2" s="1"/>
  <c r="C76" i="2"/>
  <c r="E76" i="2" s="1"/>
  <c r="G76" i="2" s="1"/>
  <c r="I76" i="2" l="1"/>
  <c r="H76" i="2"/>
  <c r="B77" i="2" l="1"/>
  <c r="D77" i="2" s="1"/>
  <c r="F77" i="2" s="1"/>
  <c r="C77" i="2"/>
  <c r="E77" i="2" s="1"/>
  <c r="G77" i="2" s="1"/>
  <c r="I77" i="2" l="1"/>
  <c r="H77" i="2"/>
  <c r="C78" i="2" l="1"/>
  <c r="E78" i="2" s="1"/>
  <c r="G78" i="2" s="1"/>
  <c r="B78" i="2"/>
  <c r="D78" i="2" s="1"/>
  <c r="F78" i="2" s="1"/>
  <c r="I78" i="2" l="1"/>
  <c r="H78" i="2"/>
  <c r="B79" i="2" l="1"/>
  <c r="D79" i="2" s="1"/>
  <c r="F79" i="2" s="1"/>
  <c r="C79" i="2"/>
  <c r="E79" i="2" s="1"/>
  <c r="G79" i="2" s="1"/>
  <c r="I79" i="2" l="1"/>
  <c r="H79" i="2"/>
  <c r="B80" i="2" l="1"/>
  <c r="D80" i="2" s="1"/>
  <c r="F80" i="2" s="1"/>
  <c r="C80" i="2"/>
  <c r="E80" i="2" s="1"/>
  <c r="G80" i="2" s="1"/>
  <c r="I80" i="2" l="1"/>
  <c r="H80" i="2"/>
  <c r="B81" i="2" l="1"/>
  <c r="D81" i="2" s="1"/>
  <c r="F81" i="2" s="1"/>
  <c r="C81" i="2"/>
  <c r="E81" i="2" s="1"/>
  <c r="G81" i="2" s="1"/>
  <c r="I81" i="2" l="1"/>
  <c r="H81" i="2"/>
  <c r="C82" i="2" s="1"/>
  <c r="E82" i="2" s="1"/>
  <c r="B82" i="2" l="1"/>
  <c r="D82" i="2" s="1"/>
  <c r="F82" i="2" s="1"/>
  <c r="G82" i="2"/>
  <c r="I82" i="2" l="1"/>
  <c r="H82" i="2"/>
  <c r="B83" i="2" l="1"/>
  <c r="D83" i="2" s="1"/>
  <c r="F83" i="2" s="1"/>
  <c r="C83" i="2"/>
  <c r="E83" i="2" s="1"/>
  <c r="G83" i="2" s="1"/>
  <c r="I83" i="2" l="1"/>
  <c r="H83" i="2"/>
  <c r="C84" i="2" l="1"/>
  <c r="E84" i="2" s="1"/>
  <c r="G84" i="2" s="1"/>
  <c r="B84" i="2"/>
  <c r="D84" i="2" s="1"/>
  <c r="F84" i="2" s="1"/>
  <c r="I84" i="2" l="1"/>
  <c r="H84" i="2"/>
  <c r="C85" i="2" l="1"/>
  <c r="E85" i="2" s="1"/>
  <c r="G85" i="2" s="1"/>
  <c r="B85" i="2"/>
  <c r="D85" i="2" s="1"/>
  <c r="F85" i="2" s="1"/>
  <c r="I85" i="2" l="1"/>
  <c r="H85" i="2"/>
  <c r="B86" i="2" l="1"/>
  <c r="D86" i="2" s="1"/>
  <c r="F86" i="2" s="1"/>
  <c r="C86" i="2"/>
  <c r="E86" i="2" s="1"/>
  <c r="G86" i="2" s="1"/>
  <c r="I86" i="2" l="1"/>
  <c r="H86" i="2"/>
  <c r="B87" i="2" l="1"/>
  <c r="D87" i="2" s="1"/>
  <c r="F87" i="2" s="1"/>
  <c r="C87" i="2"/>
  <c r="E87" i="2" s="1"/>
  <c r="G87" i="2" s="1"/>
  <c r="I87" i="2" l="1"/>
  <c r="H87" i="2"/>
  <c r="C88" i="2" l="1"/>
  <c r="E88" i="2" s="1"/>
  <c r="G88" i="2" s="1"/>
  <c r="B88" i="2"/>
  <c r="D88" i="2" s="1"/>
  <c r="F88" i="2" s="1"/>
  <c r="I88" i="2" l="1"/>
  <c r="H88" i="2"/>
  <c r="B89" i="2" l="1"/>
  <c r="D89" i="2" s="1"/>
  <c r="F89" i="2" s="1"/>
  <c r="C89" i="2"/>
  <c r="E89" i="2" s="1"/>
  <c r="G89" i="2" s="1"/>
  <c r="I89" i="2" l="1"/>
  <c r="H89" i="2"/>
  <c r="B90" i="2" l="1"/>
  <c r="D90" i="2" s="1"/>
  <c r="F90" i="2" s="1"/>
  <c r="C90" i="2"/>
  <c r="E90" i="2" s="1"/>
  <c r="G90" i="2" s="1"/>
  <c r="I90" i="2" l="1"/>
  <c r="H90" i="2"/>
  <c r="C91" i="2" l="1"/>
  <c r="E91" i="2" s="1"/>
  <c r="G91" i="2" s="1"/>
  <c r="B91" i="2"/>
  <c r="D91" i="2" s="1"/>
  <c r="F91" i="2" s="1"/>
  <c r="I91" i="2" l="1"/>
  <c r="H91" i="2"/>
  <c r="B92" i="2" l="1"/>
  <c r="D92" i="2" s="1"/>
  <c r="F92" i="2" s="1"/>
  <c r="C92" i="2"/>
  <c r="E92" i="2" s="1"/>
  <c r="G92" i="2" s="1"/>
  <c r="I92" i="2" l="1"/>
  <c r="H92" i="2"/>
  <c r="C93" i="2" l="1"/>
  <c r="E93" i="2" s="1"/>
  <c r="G93" i="2" s="1"/>
  <c r="B93" i="2"/>
  <c r="D93" i="2" s="1"/>
  <c r="F93" i="2" s="1"/>
  <c r="I93" i="2" l="1"/>
  <c r="H93" i="2"/>
  <c r="B94" i="2" l="1"/>
  <c r="D94" i="2" s="1"/>
  <c r="F94" i="2" s="1"/>
  <c r="C94" i="2"/>
  <c r="E94" i="2" s="1"/>
  <c r="G94" i="2" s="1"/>
  <c r="I94" i="2" l="1"/>
  <c r="H94" i="2"/>
  <c r="C95" i="2" l="1"/>
  <c r="E95" i="2" s="1"/>
  <c r="B95" i="2"/>
  <c r="D95" i="2" s="1"/>
  <c r="F95" i="2" l="1"/>
  <c r="G95" i="2"/>
  <c r="I95" i="2" l="1"/>
  <c r="H95" i="2"/>
  <c r="B96" i="2" l="1"/>
  <c r="D96" i="2" s="1"/>
  <c r="F96" i="2" s="1"/>
  <c r="C96" i="2"/>
  <c r="E96" i="2" s="1"/>
  <c r="G96" i="2" l="1"/>
  <c r="I96" i="2" s="1"/>
  <c r="H96" i="2" l="1"/>
  <c r="C97" i="2" s="1"/>
  <c r="E97" i="2" s="1"/>
  <c r="G97" i="2" s="1"/>
  <c r="B97" i="2" l="1"/>
  <c r="D97" i="2" s="1"/>
  <c r="F97" i="2" s="1"/>
  <c r="I97" i="2" s="1"/>
  <c r="H97" i="2" l="1"/>
  <c r="C98" i="2" s="1"/>
  <c r="E98" i="2" s="1"/>
  <c r="G98" i="2" s="1"/>
  <c r="B98" i="2" l="1"/>
  <c r="D98" i="2" s="1"/>
  <c r="F98" i="2" s="1"/>
  <c r="I98" i="2" s="1"/>
  <c r="H98" i="2" l="1"/>
  <c r="C99" i="2" s="1"/>
  <c r="E99" i="2" s="1"/>
  <c r="G99" i="2" s="1"/>
  <c r="B99" i="2" l="1"/>
  <c r="D99" i="2" s="1"/>
  <c r="F99" i="2" s="1"/>
  <c r="I99" i="2" s="1"/>
  <c r="H99" i="2" l="1"/>
  <c r="B100" i="2" s="1"/>
  <c r="D100" i="2" s="1"/>
  <c r="F100" i="2" s="1"/>
  <c r="C100" i="2" l="1"/>
  <c r="E100" i="2" s="1"/>
  <c r="G100" i="2" s="1"/>
  <c r="I100" i="2" s="1"/>
  <c r="H100" i="2" l="1"/>
  <c r="B101" i="2"/>
  <c r="D101" i="2" s="1"/>
  <c r="F101" i="2" s="1"/>
  <c r="C101" i="2"/>
  <c r="E101" i="2" s="1"/>
  <c r="G101" i="2" l="1"/>
  <c r="H101" i="2" s="1"/>
  <c r="I101" i="2" l="1"/>
  <c r="B102" i="2"/>
  <c r="D102" i="2" s="1"/>
  <c r="F102" i="2" s="1"/>
  <c r="C102" i="2"/>
  <c r="E102" i="2" s="1"/>
  <c r="G102" i="2" s="1"/>
  <c r="I102" i="2" l="1"/>
  <c r="H102" i="2"/>
  <c r="C103" i="2" l="1"/>
  <c r="E103" i="2" s="1"/>
  <c r="G103" i="2" s="1"/>
  <c r="B103" i="2"/>
  <c r="D103" i="2" s="1"/>
  <c r="F103" i="2" s="1"/>
  <c r="I103" i="2" l="1"/>
  <c r="H103" i="2"/>
  <c r="C104" i="2" l="1"/>
  <c r="E104" i="2" s="1"/>
  <c r="G104" i="2" s="1"/>
  <c r="B104" i="2"/>
  <c r="D104" i="2" s="1"/>
  <c r="F104" i="2" s="1"/>
  <c r="H104" i="2" l="1"/>
  <c r="I104" i="2"/>
  <c r="B105" i="2" l="1"/>
  <c r="D105" i="2" s="1"/>
  <c r="F105" i="2" s="1"/>
  <c r="C105" i="2"/>
  <c r="E105" i="2" s="1"/>
  <c r="G105" i="2" s="1"/>
  <c r="H105" i="2" l="1"/>
  <c r="I105" i="2"/>
  <c r="C106" i="2" l="1"/>
  <c r="E106" i="2" s="1"/>
  <c r="G106" i="2" s="1"/>
  <c r="B106" i="2"/>
  <c r="D106" i="2" s="1"/>
  <c r="F106" i="2" s="1"/>
  <c r="H106" i="2" l="1"/>
  <c r="I106" i="2"/>
  <c r="B107" i="2" l="1"/>
  <c r="D107" i="2" s="1"/>
  <c r="F107" i="2" s="1"/>
  <c r="C107" i="2"/>
  <c r="E107" i="2" s="1"/>
  <c r="G107" i="2" s="1"/>
  <c r="I107" i="2" l="1"/>
  <c r="H107" i="2"/>
  <c r="B108" i="2" l="1"/>
  <c r="D108" i="2" s="1"/>
  <c r="F108" i="2" s="1"/>
  <c r="C108" i="2"/>
  <c r="E108" i="2" s="1"/>
  <c r="G108" i="2" s="1"/>
  <c r="H108" i="2" l="1"/>
  <c r="I108" i="2"/>
  <c r="B109" i="2" l="1"/>
  <c r="D109" i="2" s="1"/>
  <c r="F109" i="2" s="1"/>
  <c r="C109" i="2"/>
  <c r="E109" i="2" s="1"/>
  <c r="G109" i="2" s="1"/>
  <c r="I109" i="2" l="1"/>
  <c r="H109" i="2"/>
  <c r="C110" i="2" l="1"/>
  <c r="E110" i="2" s="1"/>
  <c r="G110" i="2" s="1"/>
  <c r="B110" i="2"/>
  <c r="D110" i="2" s="1"/>
  <c r="F110" i="2" s="1"/>
  <c r="H110" i="2" l="1"/>
  <c r="I110" i="2"/>
  <c r="C111" i="2" l="1"/>
  <c r="E111" i="2" s="1"/>
  <c r="G111" i="2" s="1"/>
  <c r="B111" i="2"/>
  <c r="D111" i="2" s="1"/>
  <c r="F111" i="2" s="1"/>
  <c r="I111" i="2" l="1"/>
  <c r="H111" i="2"/>
  <c r="C112" i="2" l="1"/>
  <c r="E112" i="2" s="1"/>
  <c r="G112" i="2" s="1"/>
  <c r="B112" i="2"/>
  <c r="D112" i="2" s="1"/>
  <c r="F112" i="2" s="1"/>
  <c r="H112" i="2" l="1"/>
  <c r="I112" i="2"/>
  <c r="C113" i="2" l="1"/>
  <c r="E113" i="2" s="1"/>
  <c r="G113" i="2" s="1"/>
  <c r="B113" i="2"/>
  <c r="D113" i="2" s="1"/>
  <c r="F113" i="2" s="1"/>
  <c r="H113" i="2" l="1"/>
  <c r="I113" i="2"/>
  <c r="C114" i="2" l="1"/>
  <c r="E114" i="2" s="1"/>
  <c r="G114" i="2" s="1"/>
  <c r="B114" i="2"/>
  <c r="D114" i="2" s="1"/>
  <c r="F114" i="2" s="1"/>
  <c r="I114" i="2" l="1"/>
  <c r="H114" i="2"/>
  <c r="B115" i="2" l="1"/>
  <c r="D115" i="2" s="1"/>
  <c r="F115" i="2" s="1"/>
  <c r="C115" i="2"/>
  <c r="E115" i="2" s="1"/>
  <c r="G115" i="2" s="1"/>
  <c r="H115" i="2" l="1"/>
  <c r="I115" i="2"/>
  <c r="B116" i="2" l="1"/>
  <c r="D116" i="2" s="1"/>
  <c r="F116" i="2" s="1"/>
  <c r="C116" i="2"/>
  <c r="E116" i="2" s="1"/>
  <c r="G116" i="2" s="1"/>
  <c r="H116" i="2" l="1"/>
  <c r="I116" i="2"/>
  <c r="C117" i="2" l="1"/>
  <c r="E117" i="2" s="1"/>
  <c r="G117" i="2" s="1"/>
  <c r="B117" i="2"/>
  <c r="D117" i="2" s="1"/>
  <c r="F117" i="2" s="1"/>
  <c r="H117" i="2" l="1"/>
  <c r="I117" i="2"/>
  <c r="C118" i="2" l="1"/>
  <c r="E118" i="2" s="1"/>
  <c r="G118" i="2" s="1"/>
  <c r="B118" i="2"/>
  <c r="D118" i="2" s="1"/>
  <c r="F118" i="2" s="1"/>
  <c r="I118" i="2" l="1"/>
  <c r="H118" i="2"/>
  <c r="C119" i="2" l="1"/>
  <c r="E119" i="2" s="1"/>
  <c r="G119" i="2" s="1"/>
  <c r="B119" i="2"/>
  <c r="D119" i="2" s="1"/>
  <c r="F119" i="2" s="1"/>
  <c r="I119" i="2" l="1"/>
  <c r="H119" i="2"/>
  <c r="C120" i="2" l="1"/>
  <c r="E120" i="2" s="1"/>
  <c r="G120" i="2" s="1"/>
  <c r="B120" i="2"/>
  <c r="D120" i="2" s="1"/>
  <c r="F120" i="2" s="1"/>
  <c r="H120" i="2" l="1"/>
  <c r="I120" i="2"/>
  <c r="C121" i="2" l="1"/>
  <c r="E121" i="2" s="1"/>
  <c r="G121" i="2" s="1"/>
  <c r="B121" i="2"/>
  <c r="D121" i="2" s="1"/>
  <c r="F121" i="2" s="1"/>
  <c r="I121" i="2" l="1"/>
  <c r="H121" i="2"/>
  <c r="C122" i="2" l="1"/>
  <c r="E122" i="2" s="1"/>
  <c r="G122" i="2" s="1"/>
  <c r="B122" i="2"/>
  <c r="D122" i="2" s="1"/>
  <c r="F122" i="2" s="1"/>
  <c r="I122" i="2" l="1"/>
  <c r="H122" i="2"/>
  <c r="C123" i="2" l="1"/>
  <c r="E123" i="2" s="1"/>
  <c r="G123" i="2" s="1"/>
  <c r="B123" i="2"/>
  <c r="D123" i="2" s="1"/>
  <c r="F123" i="2" s="1"/>
  <c r="H123" i="2" l="1"/>
  <c r="I123" i="2"/>
  <c r="C124" i="2" l="1"/>
  <c r="E124" i="2" s="1"/>
  <c r="G124" i="2" s="1"/>
  <c r="B124" i="2"/>
  <c r="D124" i="2" s="1"/>
  <c r="F124" i="2" s="1"/>
  <c r="I124" i="2" l="1"/>
  <c r="H124" i="2"/>
  <c r="C125" i="2" l="1"/>
  <c r="E125" i="2" s="1"/>
  <c r="G125" i="2" s="1"/>
  <c r="B125" i="2"/>
  <c r="D125" i="2" s="1"/>
  <c r="F125" i="2" s="1"/>
  <c r="I125" i="2" l="1"/>
  <c r="H125" i="2"/>
  <c r="B126" i="2" l="1"/>
  <c r="D126" i="2" s="1"/>
  <c r="F126" i="2" s="1"/>
  <c r="C126" i="2"/>
  <c r="E126" i="2" s="1"/>
  <c r="G126" i="2" s="1"/>
  <c r="H126" i="2" l="1"/>
  <c r="I126" i="2"/>
  <c r="C127" i="2" l="1"/>
  <c r="E127" i="2" s="1"/>
  <c r="G127" i="2" s="1"/>
  <c r="B127" i="2"/>
  <c r="D127" i="2" s="1"/>
  <c r="F127" i="2" s="1"/>
  <c r="I127" i="2" l="1"/>
  <c r="H127" i="2"/>
  <c r="B128" i="2" l="1"/>
  <c r="D128" i="2" s="1"/>
  <c r="F128" i="2" s="1"/>
  <c r="C128" i="2"/>
  <c r="E128" i="2" s="1"/>
  <c r="G128" i="2" s="1"/>
  <c r="I128" i="2" l="1"/>
  <c r="H128" i="2"/>
  <c r="C129" i="2" l="1"/>
  <c r="E129" i="2" s="1"/>
  <c r="G129" i="2" s="1"/>
  <c r="B129" i="2"/>
  <c r="D129" i="2" s="1"/>
  <c r="F129" i="2" s="1"/>
  <c r="I129" i="2" l="1"/>
  <c r="H129" i="2"/>
  <c r="B130" i="2" l="1"/>
  <c r="D130" i="2" s="1"/>
  <c r="F130" i="2" s="1"/>
  <c r="C130" i="2"/>
  <c r="E130" i="2" s="1"/>
  <c r="G130" i="2" s="1"/>
  <c r="I130" i="2" l="1"/>
  <c r="H130" i="2"/>
  <c r="C131" i="2" l="1"/>
  <c r="E131" i="2" s="1"/>
  <c r="G131" i="2" s="1"/>
  <c r="B131" i="2"/>
  <c r="D131" i="2" s="1"/>
  <c r="F131" i="2" s="1"/>
  <c r="I131" i="2" l="1"/>
  <c r="H131" i="2"/>
  <c r="C132" i="2" l="1"/>
  <c r="E132" i="2" s="1"/>
  <c r="G132" i="2" s="1"/>
  <c r="B132" i="2"/>
  <c r="D132" i="2" s="1"/>
  <c r="F132" i="2" s="1"/>
  <c r="H132" i="2" l="1"/>
  <c r="I132" i="2"/>
  <c r="C133" i="2" l="1"/>
  <c r="E133" i="2" s="1"/>
  <c r="G133" i="2" s="1"/>
  <c r="B133" i="2"/>
  <c r="D133" i="2" s="1"/>
  <c r="F133" i="2" s="1"/>
  <c r="I133" i="2" l="1"/>
  <c r="H133" i="2"/>
  <c r="B134" i="2" l="1"/>
  <c r="D134" i="2" s="1"/>
  <c r="F134" i="2" s="1"/>
  <c r="C134" i="2"/>
  <c r="E134" i="2" s="1"/>
  <c r="G134" i="2" s="1"/>
  <c r="I134" i="2" l="1"/>
  <c r="H134" i="2"/>
  <c r="B135" i="2" l="1"/>
  <c r="D135" i="2" s="1"/>
  <c r="F135" i="2" s="1"/>
  <c r="C135" i="2"/>
  <c r="E135" i="2" s="1"/>
  <c r="G135" i="2" s="1"/>
  <c r="I135" i="2" l="1"/>
  <c r="H135" i="2"/>
  <c r="C136" i="2" l="1"/>
  <c r="E136" i="2" s="1"/>
  <c r="G136" i="2" s="1"/>
  <c r="B136" i="2"/>
  <c r="D136" i="2" s="1"/>
  <c r="F136" i="2" s="1"/>
  <c r="I136" i="2" l="1"/>
  <c r="H136" i="2"/>
  <c r="C137" i="2" l="1"/>
  <c r="E137" i="2" s="1"/>
  <c r="G137" i="2" s="1"/>
  <c r="B137" i="2"/>
  <c r="D137" i="2" s="1"/>
  <c r="F137" i="2" s="1"/>
  <c r="I137" i="2" l="1"/>
  <c r="H137" i="2"/>
  <c r="C138" i="2" l="1"/>
  <c r="E138" i="2" s="1"/>
  <c r="G138" i="2" s="1"/>
  <c r="B138" i="2"/>
  <c r="D138" i="2" s="1"/>
  <c r="F138" i="2" s="1"/>
  <c r="I138" i="2" l="1"/>
  <c r="H138" i="2"/>
  <c r="B139" i="2" l="1"/>
  <c r="D139" i="2" s="1"/>
  <c r="F139" i="2" s="1"/>
  <c r="C139" i="2"/>
  <c r="E139" i="2" s="1"/>
  <c r="G139" i="2" s="1"/>
  <c r="I139" i="2" l="1"/>
  <c r="H139" i="2"/>
  <c r="B140" i="2" l="1"/>
  <c r="D140" i="2" s="1"/>
  <c r="F140" i="2" s="1"/>
  <c r="C140" i="2"/>
  <c r="E140" i="2" s="1"/>
  <c r="G140" i="2" s="1"/>
  <c r="I140" i="2" l="1"/>
  <c r="H140" i="2"/>
  <c r="B141" i="2" l="1"/>
  <c r="D141" i="2" s="1"/>
  <c r="F141" i="2" s="1"/>
  <c r="C141" i="2"/>
  <c r="E141" i="2" s="1"/>
  <c r="G141" i="2" s="1"/>
  <c r="I141" i="2" l="1"/>
  <c r="H141" i="2"/>
  <c r="C142" i="2" l="1"/>
  <c r="E142" i="2" s="1"/>
  <c r="G142" i="2" s="1"/>
  <c r="B142" i="2"/>
  <c r="D142" i="2" s="1"/>
  <c r="F142" i="2" s="1"/>
  <c r="I142" i="2" l="1"/>
  <c r="H142" i="2"/>
  <c r="C143" i="2" l="1"/>
  <c r="E143" i="2" s="1"/>
  <c r="G143" i="2" s="1"/>
  <c r="B143" i="2"/>
  <c r="D143" i="2" s="1"/>
  <c r="F143" i="2" s="1"/>
  <c r="I143" i="2" l="1"/>
  <c r="H143" i="2"/>
  <c r="C144" i="2" l="1"/>
  <c r="E144" i="2" s="1"/>
  <c r="G144" i="2" s="1"/>
  <c r="B144" i="2"/>
  <c r="D144" i="2" s="1"/>
  <c r="F144" i="2" s="1"/>
  <c r="H144" i="2" l="1"/>
  <c r="I144" i="2"/>
  <c r="C145" i="2" l="1"/>
  <c r="E145" i="2" s="1"/>
  <c r="G145" i="2" s="1"/>
  <c r="B145" i="2"/>
  <c r="D145" i="2" s="1"/>
  <c r="F145" i="2" s="1"/>
  <c r="I145" i="2" l="1"/>
  <c r="H145" i="2"/>
  <c r="C146" i="2" l="1"/>
  <c r="E146" i="2" s="1"/>
  <c r="G146" i="2" s="1"/>
  <c r="B146" i="2"/>
  <c r="D146" i="2" s="1"/>
  <c r="F146" i="2" s="1"/>
  <c r="H146" i="2" l="1"/>
  <c r="I146" i="2"/>
  <c r="B147" i="2" l="1"/>
  <c r="D147" i="2" s="1"/>
  <c r="F147" i="2" s="1"/>
  <c r="C147" i="2"/>
  <c r="E147" i="2" s="1"/>
  <c r="G147" i="2" s="1"/>
  <c r="I147" i="2" l="1"/>
  <c r="H147" i="2"/>
  <c r="B148" i="2" l="1"/>
  <c r="D148" i="2" s="1"/>
  <c r="F148" i="2" s="1"/>
  <c r="C148" i="2"/>
  <c r="E148" i="2" s="1"/>
  <c r="G148" i="2" s="1"/>
  <c r="H148" i="2" l="1"/>
  <c r="I148" i="2"/>
  <c r="C149" i="2" l="1"/>
  <c r="E149" i="2" s="1"/>
  <c r="G149" i="2" s="1"/>
  <c r="B149" i="2"/>
  <c r="D149" i="2" s="1"/>
  <c r="F149" i="2" s="1"/>
  <c r="H149" i="2" l="1"/>
  <c r="I149" i="2"/>
  <c r="B150" i="2" l="1"/>
  <c r="D150" i="2" s="1"/>
  <c r="F150" i="2" s="1"/>
  <c r="C150" i="2"/>
  <c r="E150" i="2" s="1"/>
  <c r="G150" i="2" s="1"/>
  <c r="I150" i="2" l="1"/>
  <c r="H150" i="2"/>
  <c r="B151" i="2" l="1"/>
  <c r="D151" i="2" s="1"/>
  <c r="F151" i="2" s="1"/>
  <c r="C151" i="2"/>
  <c r="E151" i="2" s="1"/>
  <c r="G151" i="2" s="1"/>
  <c r="I151" i="2" l="1"/>
  <c r="H151" i="2"/>
  <c r="B152" i="2" l="1"/>
  <c r="D152" i="2" s="1"/>
  <c r="F152" i="2" s="1"/>
  <c r="C152" i="2"/>
  <c r="E152" i="2" s="1"/>
  <c r="G152" i="2" s="1"/>
  <c r="I152" i="2" l="1"/>
  <c r="H152" i="2"/>
  <c r="B153" i="2" l="1"/>
  <c r="D153" i="2" s="1"/>
  <c r="F153" i="2" s="1"/>
  <c r="C153" i="2"/>
  <c r="E153" i="2" s="1"/>
  <c r="G153" i="2" s="1"/>
  <c r="I153" i="2" l="1"/>
  <c r="H153" i="2"/>
  <c r="B154" i="2" l="1"/>
  <c r="D154" i="2" s="1"/>
  <c r="F154" i="2" s="1"/>
  <c r="C154" i="2"/>
  <c r="E154" i="2" s="1"/>
  <c r="G154" i="2" s="1"/>
  <c r="I154" i="2" l="1"/>
  <c r="H154" i="2"/>
  <c r="C155" i="2" l="1"/>
  <c r="E155" i="2" s="1"/>
  <c r="G155" i="2" s="1"/>
  <c r="B155" i="2"/>
  <c r="D155" i="2" s="1"/>
  <c r="F155" i="2" s="1"/>
  <c r="H155" i="2" l="1"/>
  <c r="I155" i="2"/>
  <c r="C156" i="2" l="1"/>
  <c r="E156" i="2" s="1"/>
  <c r="G156" i="2" s="1"/>
  <c r="B156" i="2"/>
  <c r="D156" i="2" s="1"/>
  <c r="F156" i="2" s="1"/>
  <c r="H156" i="2" l="1"/>
  <c r="I156" i="2"/>
  <c r="B157" i="2" l="1"/>
  <c r="D157" i="2" s="1"/>
  <c r="F157" i="2" s="1"/>
  <c r="C157" i="2"/>
  <c r="E157" i="2" s="1"/>
  <c r="G157" i="2" s="1"/>
  <c r="H157" i="2" l="1"/>
  <c r="I157" i="2"/>
  <c r="C158" i="2" l="1"/>
  <c r="E158" i="2" s="1"/>
  <c r="G158" i="2" s="1"/>
  <c r="B158" i="2"/>
  <c r="D158" i="2" s="1"/>
  <c r="F158" i="2" s="1"/>
  <c r="I158" i="2" l="1"/>
  <c r="H158" i="2"/>
  <c r="B159" i="2" l="1"/>
  <c r="D159" i="2" s="1"/>
  <c r="F159" i="2" s="1"/>
  <c r="C159" i="2"/>
  <c r="E159" i="2" s="1"/>
  <c r="G159" i="2" s="1"/>
  <c r="I159" i="2" l="1"/>
  <c r="H159" i="2"/>
  <c r="B160" i="2" l="1"/>
  <c r="D160" i="2" s="1"/>
  <c r="F160" i="2" s="1"/>
  <c r="C160" i="2"/>
  <c r="E160" i="2" s="1"/>
  <c r="G160" i="2" s="1"/>
  <c r="I160" i="2" l="1"/>
  <c r="H160" i="2"/>
  <c r="C161" i="2" l="1"/>
  <c r="E161" i="2" s="1"/>
  <c r="G161" i="2" s="1"/>
  <c r="B161" i="2"/>
  <c r="D161" i="2" s="1"/>
  <c r="F161" i="2" s="1"/>
  <c r="I161" i="2" l="1"/>
  <c r="H161" i="2"/>
  <c r="C162" i="2" l="1"/>
  <c r="E162" i="2" s="1"/>
  <c r="G162" i="2" s="1"/>
  <c r="B162" i="2"/>
  <c r="D162" i="2" s="1"/>
  <c r="F162" i="2" s="1"/>
  <c r="I162" i="2" l="1"/>
  <c r="H162" i="2"/>
  <c r="C163" i="2" l="1"/>
  <c r="E163" i="2" s="1"/>
  <c r="G163" i="2" s="1"/>
  <c r="B163" i="2"/>
  <c r="D163" i="2" s="1"/>
  <c r="F163" i="2" s="1"/>
  <c r="I163" i="2" l="1"/>
  <c r="H163" i="2"/>
  <c r="C164" i="2" l="1"/>
  <c r="E164" i="2" s="1"/>
  <c r="G164" i="2" s="1"/>
  <c r="B164" i="2"/>
  <c r="D164" i="2" s="1"/>
  <c r="F164" i="2" s="1"/>
  <c r="H164" i="2" l="1"/>
  <c r="I164" i="2"/>
  <c r="B165" i="2" l="1"/>
  <c r="D165" i="2" s="1"/>
  <c r="F165" i="2" s="1"/>
  <c r="C165" i="2"/>
  <c r="E165" i="2" s="1"/>
  <c r="G165" i="2" s="1"/>
  <c r="I165" i="2" l="1"/>
  <c r="H165" i="2"/>
  <c r="C166" i="2" l="1"/>
  <c r="E166" i="2" s="1"/>
  <c r="G166" i="2" s="1"/>
  <c r="B166" i="2"/>
  <c r="D166" i="2" s="1"/>
  <c r="F166" i="2" s="1"/>
  <c r="H166" i="2" l="1"/>
  <c r="I166" i="2"/>
  <c r="B167" i="2" l="1"/>
  <c r="D167" i="2" s="1"/>
  <c r="F167" i="2" s="1"/>
  <c r="C167" i="2"/>
  <c r="E167" i="2" s="1"/>
  <c r="G167" i="2" s="1"/>
  <c r="H167" i="2" l="1"/>
  <c r="I167" i="2"/>
  <c r="B168" i="2" l="1"/>
  <c r="D168" i="2" s="1"/>
  <c r="F168" i="2" s="1"/>
  <c r="C168" i="2"/>
  <c r="E168" i="2" s="1"/>
  <c r="G168" i="2" s="1"/>
  <c r="H168" i="2" l="1"/>
  <c r="I168" i="2"/>
  <c r="C169" i="2" l="1"/>
  <c r="E169" i="2" s="1"/>
  <c r="G169" i="2" s="1"/>
  <c r="B169" i="2"/>
  <c r="D169" i="2" s="1"/>
  <c r="F169" i="2" s="1"/>
  <c r="I169" i="2" l="1"/>
  <c r="H169" i="2"/>
  <c r="C170" i="2" l="1"/>
  <c r="E170" i="2" s="1"/>
  <c r="G170" i="2" s="1"/>
  <c r="B170" i="2"/>
  <c r="D170" i="2" s="1"/>
  <c r="F170" i="2" s="1"/>
  <c r="H170" i="2" l="1"/>
  <c r="I170" i="2"/>
  <c r="C171" i="2" l="1"/>
  <c r="E171" i="2" s="1"/>
  <c r="G171" i="2" s="1"/>
  <c r="B171" i="2"/>
  <c r="D171" i="2" s="1"/>
  <c r="F171" i="2" s="1"/>
  <c r="H171" i="2" l="1"/>
  <c r="I171" i="2"/>
  <c r="C172" i="2" l="1"/>
  <c r="E172" i="2" s="1"/>
  <c r="G172" i="2" s="1"/>
  <c r="B172" i="2"/>
  <c r="D172" i="2" s="1"/>
  <c r="F172" i="2" s="1"/>
  <c r="I172" i="2" l="1"/>
  <c r="H172" i="2"/>
  <c r="C173" i="2" l="1"/>
  <c r="E173" i="2" s="1"/>
  <c r="G173" i="2" s="1"/>
  <c r="B173" i="2"/>
  <c r="D173" i="2" s="1"/>
  <c r="F173" i="2" s="1"/>
  <c r="I173" i="2" l="1"/>
  <c r="H173" i="2"/>
  <c r="C174" i="2" l="1"/>
  <c r="E174" i="2" s="1"/>
  <c r="G174" i="2" s="1"/>
  <c r="B174" i="2"/>
  <c r="D174" i="2" s="1"/>
  <c r="F174" i="2" s="1"/>
  <c r="I174" i="2" l="1"/>
  <c r="H174" i="2"/>
  <c r="C175" i="2" l="1"/>
  <c r="E175" i="2" s="1"/>
  <c r="G175" i="2" s="1"/>
  <c r="B175" i="2"/>
  <c r="D175" i="2" s="1"/>
  <c r="F175" i="2" s="1"/>
  <c r="I175" i="2" l="1"/>
  <c r="H175" i="2"/>
  <c r="C176" i="2" l="1"/>
  <c r="E176" i="2" s="1"/>
  <c r="G176" i="2" s="1"/>
  <c r="B176" i="2"/>
  <c r="D176" i="2" s="1"/>
  <c r="F176" i="2" s="1"/>
  <c r="I176" i="2" l="1"/>
  <c r="H176" i="2"/>
  <c r="C177" i="2" l="1"/>
  <c r="E177" i="2" s="1"/>
  <c r="G177" i="2" s="1"/>
  <c r="B177" i="2"/>
  <c r="D177" i="2" s="1"/>
  <c r="F177" i="2" s="1"/>
  <c r="I177" i="2" l="1"/>
  <c r="H177" i="2"/>
  <c r="B178" i="2" l="1"/>
  <c r="D178" i="2" s="1"/>
  <c r="F178" i="2" s="1"/>
  <c r="C178" i="2"/>
  <c r="E178" i="2" s="1"/>
  <c r="G178" i="2" s="1"/>
  <c r="I178" i="2" l="1"/>
  <c r="H178" i="2"/>
  <c r="B179" i="2" l="1"/>
  <c r="D179" i="2" s="1"/>
  <c r="F179" i="2" s="1"/>
  <c r="C179" i="2"/>
  <c r="E179" i="2" s="1"/>
  <c r="G179" i="2" s="1"/>
  <c r="I179" i="2" l="1"/>
  <c r="H179" i="2"/>
  <c r="C180" i="2" l="1"/>
  <c r="E180" i="2" s="1"/>
  <c r="G180" i="2" s="1"/>
  <c r="B180" i="2"/>
  <c r="D180" i="2" s="1"/>
  <c r="F180" i="2" s="1"/>
  <c r="I180" i="2" l="1"/>
  <c r="H180" i="2"/>
  <c r="C181" i="2" l="1"/>
  <c r="E181" i="2" s="1"/>
  <c r="G181" i="2" s="1"/>
  <c r="B181" i="2"/>
  <c r="D181" i="2" s="1"/>
  <c r="F181" i="2" s="1"/>
  <c r="I181" i="2" l="1"/>
  <c r="H181" i="2"/>
  <c r="C182" i="2" l="1"/>
  <c r="E182" i="2" s="1"/>
  <c r="G182" i="2" s="1"/>
  <c r="B182" i="2"/>
  <c r="D182" i="2" s="1"/>
  <c r="F182" i="2" s="1"/>
  <c r="H182" i="2" l="1"/>
  <c r="I182" i="2"/>
  <c r="C183" i="2" l="1"/>
  <c r="E183" i="2" s="1"/>
  <c r="G183" i="2" s="1"/>
  <c r="B183" i="2"/>
  <c r="D183" i="2" s="1"/>
  <c r="F183" i="2" s="1"/>
  <c r="I183" i="2" l="1"/>
  <c r="H183" i="2"/>
  <c r="B184" i="2" l="1"/>
  <c r="D184" i="2" s="1"/>
  <c r="F184" i="2" s="1"/>
  <c r="C184" i="2"/>
  <c r="E184" i="2" s="1"/>
  <c r="G184" i="2" s="1"/>
  <c r="I184" i="2" l="1"/>
  <c r="H184" i="2"/>
  <c r="C185" i="2" l="1"/>
  <c r="E185" i="2" s="1"/>
  <c r="G185" i="2" s="1"/>
  <c r="B185" i="2"/>
  <c r="D185" i="2" s="1"/>
  <c r="F185" i="2" s="1"/>
  <c r="I185" i="2" l="1"/>
  <c r="H185" i="2"/>
  <c r="C186" i="2" l="1"/>
  <c r="E186" i="2" s="1"/>
  <c r="G186" i="2" s="1"/>
  <c r="B186" i="2"/>
  <c r="D186" i="2" s="1"/>
  <c r="F186" i="2" s="1"/>
  <c r="I186" i="2" l="1"/>
  <c r="H186" i="2"/>
  <c r="C187" i="2" l="1"/>
  <c r="E187" i="2" s="1"/>
  <c r="G187" i="2" s="1"/>
  <c r="B187" i="2"/>
  <c r="D187" i="2" s="1"/>
  <c r="F187" i="2" s="1"/>
  <c r="I187" i="2" l="1"/>
  <c r="H187" i="2"/>
  <c r="C188" i="2" l="1"/>
  <c r="E188" i="2" s="1"/>
  <c r="G188" i="2" s="1"/>
  <c r="B188" i="2"/>
  <c r="D188" i="2" s="1"/>
  <c r="F188" i="2" s="1"/>
  <c r="I188" i="2" l="1"/>
  <c r="H188" i="2"/>
  <c r="C189" i="2" l="1"/>
  <c r="E189" i="2" s="1"/>
  <c r="G189" i="2" s="1"/>
  <c r="B189" i="2"/>
  <c r="D189" i="2" s="1"/>
  <c r="F189" i="2" s="1"/>
  <c r="I189" i="2" l="1"/>
  <c r="H189" i="2"/>
  <c r="B190" i="2" l="1"/>
  <c r="D190" i="2" s="1"/>
  <c r="F190" i="2" s="1"/>
  <c r="C190" i="2"/>
  <c r="E190" i="2" s="1"/>
  <c r="G190" i="2" s="1"/>
  <c r="I190" i="2" l="1"/>
  <c r="H190" i="2"/>
  <c r="B191" i="2" l="1"/>
  <c r="D191" i="2" s="1"/>
  <c r="F191" i="2" s="1"/>
  <c r="C191" i="2"/>
  <c r="E191" i="2" s="1"/>
  <c r="G191" i="2" s="1"/>
  <c r="I191" i="2" l="1"/>
  <c r="H191" i="2"/>
  <c r="C192" i="2" l="1"/>
  <c r="E192" i="2" s="1"/>
  <c r="G192" i="2" s="1"/>
  <c r="B192" i="2"/>
  <c r="D192" i="2" s="1"/>
  <c r="F192" i="2" s="1"/>
  <c r="I192" i="2" l="1"/>
  <c r="H192" i="2"/>
  <c r="C193" i="2" l="1"/>
  <c r="E193" i="2" s="1"/>
  <c r="G193" i="2" s="1"/>
  <c r="B193" i="2"/>
  <c r="D193" i="2" s="1"/>
  <c r="F193" i="2" s="1"/>
  <c r="H193" i="2" l="1"/>
  <c r="I193" i="2"/>
  <c r="C194" i="2" l="1"/>
  <c r="E194" i="2" s="1"/>
  <c r="G194" i="2" s="1"/>
  <c r="B194" i="2"/>
  <c r="D194" i="2" s="1"/>
  <c r="F194" i="2" s="1"/>
  <c r="I194" i="2" l="1"/>
  <c r="H194" i="2"/>
  <c r="B195" i="2" l="1"/>
  <c r="D195" i="2" s="1"/>
  <c r="F195" i="2" s="1"/>
  <c r="C195" i="2"/>
  <c r="E195" i="2" s="1"/>
  <c r="G195" i="2" s="1"/>
  <c r="I195" i="2" l="1"/>
  <c r="H195" i="2"/>
  <c r="C196" i="2" l="1"/>
  <c r="E196" i="2" s="1"/>
  <c r="G196" i="2" s="1"/>
  <c r="B196" i="2"/>
  <c r="D196" i="2" s="1"/>
  <c r="F196" i="2" s="1"/>
  <c r="I196" i="2" l="1"/>
  <c r="H196" i="2"/>
  <c r="B197" i="2" l="1"/>
  <c r="D197" i="2" s="1"/>
  <c r="F197" i="2" s="1"/>
  <c r="C197" i="2"/>
  <c r="E197" i="2" s="1"/>
  <c r="G197" i="2" s="1"/>
  <c r="I197" i="2" l="1"/>
  <c r="H197" i="2"/>
  <c r="B198" i="2" l="1"/>
  <c r="D198" i="2" s="1"/>
  <c r="F198" i="2" s="1"/>
  <c r="C198" i="2"/>
  <c r="E198" i="2" s="1"/>
  <c r="G198" i="2" s="1"/>
  <c r="H198" i="2" l="1"/>
  <c r="I198" i="2"/>
  <c r="B199" i="2" l="1"/>
  <c r="D199" i="2" s="1"/>
  <c r="F199" i="2" s="1"/>
  <c r="C199" i="2"/>
  <c r="E199" i="2" s="1"/>
  <c r="G199" i="2" s="1"/>
  <c r="I199" i="2" l="1"/>
  <c r="H199" i="2"/>
  <c r="C200" i="2" l="1"/>
  <c r="E200" i="2" s="1"/>
  <c r="G200" i="2" s="1"/>
  <c r="B200" i="2"/>
  <c r="D200" i="2" s="1"/>
  <c r="F200" i="2" s="1"/>
  <c r="I200" i="2" l="1"/>
  <c r="H200" i="2"/>
  <c r="C201" i="2" l="1"/>
  <c r="E201" i="2" s="1"/>
  <c r="G201" i="2" s="1"/>
  <c r="B201" i="2"/>
  <c r="D201" i="2" s="1"/>
  <c r="F201" i="2" s="1"/>
  <c r="I201" i="2" l="1"/>
  <c r="H201" i="2"/>
  <c r="C202" i="2" l="1"/>
  <c r="E202" i="2" s="1"/>
  <c r="G202" i="2" s="1"/>
  <c r="B202" i="2"/>
  <c r="D202" i="2" s="1"/>
  <c r="F202" i="2" s="1"/>
  <c r="H202" i="2" l="1"/>
  <c r="I202" i="2"/>
  <c r="B203" i="2" l="1"/>
  <c r="D203" i="2" s="1"/>
  <c r="F203" i="2" s="1"/>
  <c r="C203" i="2"/>
  <c r="E203" i="2" s="1"/>
  <c r="G203" i="2" s="1"/>
  <c r="I203" i="2" l="1"/>
  <c r="H203" i="2"/>
  <c r="C204" i="2" l="1"/>
  <c r="E204" i="2" s="1"/>
  <c r="G204" i="2" s="1"/>
  <c r="B204" i="2"/>
  <c r="D204" i="2" s="1"/>
  <c r="F204" i="2" s="1"/>
  <c r="H204" i="2" l="1"/>
  <c r="I204" i="2"/>
  <c r="B205" i="2" l="1"/>
  <c r="D205" i="2" s="1"/>
  <c r="F205" i="2" s="1"/>
  <c r="C205" i="2"/>
  <c r="E205" i="2" s="1"/>
  <c r="G205" i="2" s="1"/>
  <c r="I205" i="2" l="1"/>
  <c r="H205" i="2"/>
  <c r="B206" i="2" l="1"/>
  <c r="D206" i="2" s="1"/>
  <c r="F206" i="2" s="1"/>
  <c r="C206" i="2"/>
  <c r="E206" i="2" s="1"/>
  <c r="G206" i="2" s="1"/>
  <c r="I206" i="2" l="1"/>
  <c r="H206" i="2"/>
  <c r="C207" i="2" l="1"/>
  <c r="E207" i="2" s="1"/>
  <c r="G207" i="2" s="1"/>
  <c r="B207" i="2"/>
  <c r="D207" i="2" s="1"/>
  <c r="F207" i="2" s="1"/>
  <c r="I207" i="2" l="1"/>
  <c r="H207" i="2"/>
  <c r="C208" i="2" l="1"/>
  <c r="E208" i="2" s="1"/>
  <c r="G208" i="2" s="1"/>
  <c r="B208" i="2"/>
  <c r="D208" i="2" s="1"/>
  <c r="F208" i="2" s="1"/>
  <c r="I208" i="2" l="1"/>
  <c r="H208" i="2"/>
  <c r="B209" i="2" l="1"/>
  <c r="D209" i="2" s="1"/>
  <c r="F209" i="2" s="1"/>
  <c r="C209" i="2"/>
  <c r="E209" i="2" s="1"/>
  <c r="G209" i="2" s="1"/>
  <c r="H209" i="2" l="1"/>
  <c r="I209" i="2"/>
  <c r="C210" i="2" l="1"/>
  <c r="E210" i="2" s="1"/>
  <c r="G210" i="2" s="1"/>
  <c r="B210" i="2"/>
  <c r="D210" i="2" s="1"/>
  <c r="F210" i="2" s="1"/>
  <c r="I210" i="2" l="1"/>
  <c r="H210" i="2"/>
  <c r="C211" i="2" l="1"/>
  <c r="E211" i="2" s="1"/>
  <c r="G211" i="2" s="1"/>
  <c r="B211" i="2"/>
  <c r="D211" i="2" s="1"/>
  <c r="F211" i="2" s="1"/>
  <c r="I211" i="2" l="1"/>
  <c r="H211" i="2"/>
  <c r="B212" i="2" l="1"/>
  <c r="D212" i="2" s="1"/>
  <c r="F212" i="2" s="1"/>
  <c r="C212" i="2"/>
  <c r="E212" i="2" s="1"/>
  <c r="G212" i="2" s="1"/>
  <c r="I212" i="2" l="1"/>
  <c r="H212" i="2"/>
  <c r="C213" i="2" l="1"/>
  <c r="E213" i="2" s="1"/>
  <c r="G213" i="2" s="1"/>
  <c r="B213" i="2"/>
  <c r="D213" i="2" s="1"/>
  <c r="F213" i="2" s="1"/>
  <c r="I213" i="2" l="1"/>
  <c r="H213" i="2"/>
  <c r="B214" i="2" l="1"/>
  <c r="D214" i="2" s="1"/>
  <c r="F214" i="2" s="1"/>
  <c r="C214" i="2"/>
  <c r="E214" i="2" s="1"/>
  <c r="G214" i="2" s="1"/>
  <c r="I214" i="2" l="1"/>
  <c r="H214" i="2"/>
  <c r="C215" i="2" l="1"/>
  <c r="E215" i="2" s="1"/>
  <c r="G215" i="2" s="1"/>
  <c r="B215" i="2"/>
  <c r="D215" i="2" s="1"/>
  <c r="F215" i="2" s="1"/>
  <c r="H215" i="2" l="1"/>
  <c r="I215" i="2"/>
  <c r="C216" i="2" l="1"/>
  <c r="E216" i="2" s="1"/>
  <c r="G216" i="2" s="1"/>
  <c r="B216" i="2"/>
  <c r="D216" i="2" s="1"/>
  <c r="F216" i="2" s="1"/>
  <c r="I216" i="2" l="1"/>
  <c r="H216" i="2"/>
  <c r="C217" i="2" l="1"/>
  <c r="E217" i="2" s="1"/>
  <c r="G217" i="2" s="1"/>
  <c r="B217" i="2"/>
  <c r="D217" i="2" s="1"/>
  <c r="F217" i="2" s="1"/>
  <c r="I217" i="2" l="1"/>
  <c r="H217" i="2"/>
  <c r="B218" i="2" l="1"/>
  <c r="D218" i="2" s="1"/>
  <c r="F218" i="2" s="1"/>
  <c r="C218" i="2"/>
  <c r="E218" i="2" s="1"/>
  <c r="G218" i="2" s="1"/>
  <c r="I218" i="2" l="1"/>
  <c r="H218" i="2"/>
  <c r="C219" i="2" l="1"/>
  <c r="E219" i="2" s="1"/>
  <c r="G219" i="2" s="1"/>
  <c r="B219" i="2"/>
  <c r="D219" i="2" s="1"/>
  <c r="F219" i="2" s="1"/>
  <c r="I219" i="2" l="1"/>
  <c r="H219" i="2"/>
  <c r="B220" i="2" l="1"/>
  <c r="D220" i="2" s="1"/>
  <c r="F220" i="2" s="1"/>
  <c r="C220" i="2"/>
  <c r="E220" i="2" s="1"/>
  <c r="G220" i="2" s="1"/>
  <c r="I220" i="2" l="1"/>
  <c r="H220" i="2"/>
  <c r="C221" i="2" l="1"/>
  <c r="E221" i="2" s="1"/>
  <c r="G221" i="2" s="1"/>
  <c r="B221" i="2"/>
  <c r="D221" i="2" s="1"/>
  <c r="F221" i="2" s="1"/>
  <c r="I221" i="2" l="1"/>
  <c r="H221" i="2"/>
  <c r="B222" i="2" l="1"/>
  <c r="D222" i="2" s="1"/>
  <c r="F222" i="2" s="1"/>
  <c r="C222" i="2"/>
  <c r="E222" i="2" s="1"/>
  <c r="G222" i="2" s="1"/>
  <c r="I222" i="2" l="1"/>
  <c r="H222" i="2"/>
  <c r="B223" i="2" l="1"/>
  <c r="D223" i="2" s="1"/>
  <c r="F223" i="2" s="1"/>
  <c r="C223" i="2"/>
  <c r="E223" i="2" s="1"/>
  <c r="G223" i="2" s="1"/>
  <c r="I223" i="2" l="1"/>
  <c r="H223" i="2"/>
  <c r="C224" i="2" l="1"/>
  <c r="E224" i="2" s="1"/>
  <c r="G224" i="2" s="1"/>
  <c r="B224" i="2"/>
  <c r="D224" i="2" s="1"/>
  <c r="F224" i="2" s="1"/>
  <c r="I224" i="2" l="1"/>
  <c r="H224" i="2"/>
  <c r="C225" i="2" l="1"/>
  <c r="E225" i="2" s="1"/>
  <c r="G225" i="2" s="1"/>
  <c r="B225" i="2"/>
  <c r="D225" i="2" s="1"/>
  <c r="F225" i="2" s="1"/>
  <c r="I225" i="2" l="1"/>
  <c r="H225" i="2"/>
  <c r="C226" i="2" l="1"/>
  <c r="E226" i="2" s="1"/>
  <c r="G226" i="2" s="1"/>
  <c r="B226" i="2"/>
  <c r="D226" i="2" s="1"/>
  <c r="F226" i="2" s="1"/>
  <c r="H226" i="2" l="1"/>
  <c r="I226" i="2"/>
  <c r="C227" i="2" l="1"/>
  <c r="E227" i="2" s="1"/>
  <c r="G227" i="2" s="1"/>
  <c r="B227" i="2"/>
  <c r="D227" i="2" s="1"/>
  <c r="F227" i="2" s="1"/>
  <c r="H227" i="2" l="1"/>
  <c r="I227" i="2"/>
  <c r="C228" i="2" l="1"/>
  <c r="E228" i="2" s="1"/>
  <c r="G228" i="2" s="1"/>
  <c r="B228" i="2"/>
  <c r="D228" i="2" s="1"/>
  <c r="F228" i="2" s="1"/>
  <c r="H228" i="2" l="1"/>
  <c r="I228" i="2"/>
  <c r="C229" i="2" l="1"/>
  <c r="E229" i="2" s="1"/>
  <c r="G229" i="2" s="1"/>
  <c r="B229" i="2"/>
  <c r="D229" i="2" s="1"/>
  <c r="F229" i="2" s="1"/>
  <c r="H229" i="2" l="1"/>
  <c r="I229" i="2"/>
  <c r="C230" i="2" l="1"/>
  <c r="E230" i="2" s="1"/>
  <c r="G230" i="2" s="1"/>
  <c r="B230" i="2"/>
  <c r="D230" i="2" s="1"/>
  <c r="F230" i="2" s="1"/>
  <c r="I230" i="2" l="1"/>
  <c r="H230" i="2"/>
  <c r="C231" i="2" l="1"/>
  <c r="E231" i="2" s="1"/>
  <c r="G231" i="2" s="1"/>
  <c r="B231" i="2"/>
  <c r="D231" i="2" s="1"/>
  <c r="F231" i="2" s="1"/>
  <c r="I231" i="2" l="1"/>
  <c r="H231" i="2"/>
  <c r="C232" i="2" l="1"/>
  <c r="E232" i="2" s="1"/>
  <c r="G232" i="2" s="1"/>
  <c r="B232" i="2"/>
  <c r="D232" i="2" s="1"/>
  <c r="F232" i="2" s="1"/>
  <c r="I232" i="2" l="1"/>
  <c r="H232" i="2"/>
  <c r="C233" i="2" l="1"/>
  <c r="E233" i="2" s="1"/>
  <c r="G233" i="2" s="1"/>
  <c r="B233" i="2"/>
  <c r="D233" i="2" s="1"/>
  <c r="F233" i="2" s="1"/>
  <c r="I233" i="2" l="1"/>
  <c r="H233" i="2"/>
  <c r="C234" i="2" l="1"/>
  <c r="E234" i="2" s="1"/>
  <c r="G234" i="2" s="1"/>
  <c r="B234" i="2"/>
  <c r="D234" i="2" s="1"/>
  <c r="F234" i="2" s="1"/>
  <c r="I234" i="2" l="1"/>
  <c r="H234" i="2"/>
  <c r="C235" i="2" l="1"/>
  <c r="E235" i="2" s="1"/>
  <c r="G235" i="2" s="1"/>
  <c r="B235" i="2"/>
  <c r="D235" i="2" s="1"/>
  <c r="F235" i="2" s="1"/>
  <c r="I235" i="2" l="1"/>
  <c r="H235" i="2"/>
  <c r="C236" i="2" l="1"/>
  <c r="E236" i="2" s="1"/>
  <c r="G236" i="2" s="1"/>
  <c r="B236" i="2"/>
  <c r="D236" i="2" s="1"/>
  <c r="F236" i="2" s="1"/>
  <c r="H236" i="2" l="1"/>
  <c r="I236" i="2"/>
  <c r="B237" i="2" l="1"/>
  <c r="D237" i="2" s="1"/>
  <c r="F237" i="2" s="1"/>
  <c r="C237" i="2"/>
  <c r="E237" i="2" s="1"/>
  <c r="G237" i="2" s="1"/>
  <c r="H237" i="2" l="1"/>
  <c r="I237" i="2"/>
  <c r="C238" i="2" l="1"/>
  <c r="E238" i="2" s="1"/>
  <c r="G238" i="2" s="1"/>
  <c r="B238" i="2"/>
  <c r="D238" i="2" s="1"/>
  <c r="F238" i="2" s="1"/>
  <c r="I238" i="2" l="1"/>
  <c r="H238" i="2"/>
  <c r="C239" i="2" l="1"/>
  <c r="E239" i="2" s="1"/>
  <c r="G239" i="2" s="1"/>
  <c r="B239" i="2"/>
  <c r="D239" i="2" s="1"/>
  <c r="F239" i="2" s="1"/>
  <c r="I239" i="2" l="1"/>
  <c r="H239" i="2"/>
  <c r="C240" i="2" l="1"/>
  <c r="E240" i="2" s="1"/>
  <c r="G240" i="2" s="1"/>
  <c r="B240" i="2"/>
  <c r="D240" i="2" s="1"/>
  <c r="F240" i="2" s="1"/>
  <c r="H240" i="2" l="1"/>
  <c r="I240" i="2"/>
  <c r="C241" i="2" l="1"/>
  <c r="E241" i="2" s="1"/>
  <c r="G241" i="2" s="1"/>
  <c r="B241" i="2"/>
  <c r="D241" i="2" s="1"/>
  <c r="F241" i="2" s="1"/>
  <c r="H241" i="2" l="1"/>
  <c r="I241" i="2"/>
  <c r="B242" i="2" l="1"/>
  <c r="D242" i="2" s="1"/>
  <c r="F242" i="2" s="1"/>
  <c r="C242" i="2"/>
  <c r="E242" i="2" s="1"/>
  <c r="G242" i="2" s="1"/>
  <c r="I242" i="2" l="1"/>
  <c r="H242" i="2"/>
  <c r="B243" i="2" l="1"/>
  <c r="D243" i="2" s="1"/>
  <c r="F243" i="2" s="1"/>
  <c r="C243" i="2"/>
  <c r="E243" i="2" s="1"/>
  <c r="G243" i="2" s="1"/>
  <c r="I243" i="2" l="1"/>
  <c r="H243" i="2"/>
  <c r="B244" i="2" l="1"/>
  <c r="D244" i="2" s="1"/>
  <c r="F244" i="2" s="1"/>
  <c r="C244" i="2"/>
  <c r="E244" i="2" s="1"/>
  <c r="G244" i="2" s="1"/>
  <c r="I244" i="2" l="1"/>
  <c r="H244" i="2"/>
  <c r="B245" i="2" l="1"/>
  <c r="D245" i="2" s="1"/>
  <c r="F245" i="2" s="1"/>
  <c r="C245" i="2"/>
  <c r="E245" i="2" s="1"/>
  <c r="G245" i="2" s="1"/>
  <c r="I245" i="2" l="1"/>
  <c r="H245" i="2"/>
  <c r="C246" i="2" l="1"/>
  <c r="E246" i="2" s="1"/>
  <c r="G246" i="2" s="1"/>
  <c r="B246" i="2"/>
  <c r="D246" i="2" s="1"/>
  <c r="F246" i="2" s="1"/>
  <c r="I246" i="2" l="1"/>
  <c r="H246" i="2"/>
  <c r="C247" i="2" l="1"/>
  <c r="E247" i="2" s="1"/>
  <c r="G247" i="2" s="1"/>
  <c r="B247" i="2"/>
  <c r="D247" i="2" s="1"/>
  <c r="F247" i="2" s="1"/>
  <c r="H247" i="2" l="1"/>
  <c r="I247" i="2"/>
  <c r="C248" i="2" l="1"/>
  <c r="E248" i="2" s="1"/>
  <c r="G248" i="2" s="1"/>
  <c r="B248" i="2"/>
  <c r="D248" i="2" s="1"/>
  <c r="F248" i="2" s="1"/>
  <c r="H248" i="2" l="1"/>
  <c r="I248" i="2"/>
  <c r="C249" i="2" l="1"/>
  <c r="E249" i="2" s="1"/>
  <c r="G249" i="2" s="1"/>
  <c r="B249" i="2"/>
  <c r="D249" i="2" s="1"/>
  <c r="F249" i="2" s="1"/>
  <c r="I249" i="2" l="1"/>
  <c r="H249" i="2"/>
  <c r="B250" i="2" l="1"/>
  <c r="D250" i="2" s="1"/>
  <c r="F250" i="2" s="1"/>
  <c r="C250" i="2"/>
  <c r="E250" i="2" s="1"/>
  <c r="G250" i="2" s="1"/>
  <c r="I250" i="2" l="1"/>
  <c r="H250" i="2"/>
  <c r="C251" i="2" l="1"/>
  <c r="E251" i="2" s="1"/>
  <c r="G251" i="2" s="1"/>
  <c r="B251" i="2"/>
  <c r="D251" i="2" s="1"/>
  <c r="F251" i="2" s="1"/>
  <c r="I251" i="2" l="1"/>
  <c r="H251" i="2"/>
  <c r="C252" i="2" l="1"/>
  <c r="E252" i="2" s="1"/>
  <c r="G252" i="2" s="1"/>
  <c r="B252" i="2"/>
  <c r="D252" i="2" s="1"/>
  <c r="F252" i="2" s="1"/>
  <c r="I252" i="2" l="1"/>
  <c r="H252" i="2"/>
  <c r="C253" i="2" l="1"/>
  <c r="E253" i="2" s="1"/>
  <c r="G253" i="2" s="1"/>
  <c r="B253" i="2"/>
  <c r="D253" i="2" s="1"/>
  <c r="F253" i="2" s="1"/>
  <c r="I253" i="2" l="1"/>
  <c r="H253" i="2"/>
  <c r="C254" i="2" l="1"/>
  <c r="E254" i="2" s="1"/>
  <c r="G254" i="2" s="1"/>
  <c r="B254" i="2"/>
  <c r="D254" i="2" s="1"/>
  <c r="F254" i="2" s="1"/>
  <c r="I254" i="2" l="1"/>
  <c r="H254" i="2"/>
  <c r="C255" i="2" l="1"/>
  <c r="E255" i="2" s="1"/>
  <c r="G255" i="2" s="1"/>
  <c r="B255" i="2"/>
  <c r="D255" i="2" s="1"/>
  <c r="F255" i="2" s="1"/>
  <c r="I255" i="2" l="1"/>
  <c r="H255" i="2"/>
  <c r="B256" i="2" l="1"/>
  <c r="D256" i="2" s="1"/>
  <c r="F256" i="2" s="1"/>
  <c r="C256" i="2"/>
  <c r="E256" i="2" s="1"/>
  <c r="G256" i="2" s="1"/>
  <c r="I256" i="2" l="1"/>
  <c r="H256" i="2"/>
  <c r="C257" i="2" l="1"/>
  <c r="E257" i="2" s="1"/>
  <c r="G257" i="2" s="1"/>
  <c r="B257" i="2"/>
  <c r="D257" i="2" s="1"/>
  <c r="F257" i="2" s="1"/>
  <c r="I257" i="2" l="1"/>
  <c r="H257" i="2"/>
  <c r="B258" i="2" l="1"/>
  <c r="D258" i="2" s="1"/>
  <c r="F258" i="2" s="1"/>
  <c r="C258" i="2"/>
  <c r="E258" i="2" s="1"/>
  <c r="G258" i="2" s="1"/>
  <c r="I258" i="2" l="1"/>
  <c r="H258" i="2"/>
  <c r="C259" i="2" l="1"/>
  <c r="E259" i="2" s="1"/>
  <c r="G259" i="2" s="1"/>
  <c r="B259" i="2"/>
  <c r="D259" i="2" s="1"/>
  <c r="F259" i="2" s="1"/>
  <c r="H259" i="2" l="1"/>
  <c r="I259" i="2"/>
  <c r="C260" i="2" l="1"/>
  <c r="E260" i="2" s="1"/>
  <c r="G260" i="2" s="1"/>
  <c r="B260" i="2"/>
  <c r="D260" i="2" s="1"/>
  <c r="F260" i="2" s="1"/>
  <c r="I260" i="2" l="1"/>
  <c r="H260" i="2"/>
  <c r="C261" i="2" l="1"/>
  <c r="E261" i="2" s="1"/>
  <c r="G261" i="2" s="1"/>
  <c r="B261" i="2"/>
  <c r="D261" i="2" s="1"/>
  <c r="F261" i="2" s="1"/>
  <c r="I261" i="2" l="1"/>
  <c r="H261" i="2"/>
  <c r="B262" i="2" l="1"/>
  <c r="D262" i="2" s="1"/>
  <c r="F262" i="2" s="1"/>
  <c r="C262" i="2"/>
  <c r="E262" i="2" s="1"/>
  <c r="G262" i="2" s="1"/>
  <c r="H262" i="2" l="1"/>
  <c r="I262" i="2"/>
  <c r="C263" i="2" l="1"/>
  <c r="E263" i="2" s="1"/>
  <c r="G263" i="2" s="1"/>
  <c r="B263" i="2"/>
  <c r="D263" i="2" s="1"/>
  <c r="F263" i="2" s="1"/>
  <c r="I263" i="2" l="1"/>
  <c r="H263" i="2"/>
  <c r="C264" i="2" l="1"/>
  <c r="E264" i="2" s="1"/>
  <c r="G264" i="2" s="1"/>
  <c r="B264" i="2"/>
  <c r="D264" i="2" s="1"/>
  <c r="F264" i="2" s="1"/>
  <c r="I264" i="2" l="1"/>
  <c r="H264" i="2"/>
  <c r="C265" i="2" l="1"/>
  <c r="E265" i="2" s="1"/>
  <c r="G265" i="2" s="1"/>
  <c r="B265" i="2"/>
  <c r="D265" i="2" s="1"/>
  <c r="F265" i="2" s="1"/>
  <c r="I265" i="2" l="1"/>
  <c r="H265" i="2"/>
  <c r="C266" i="2" l="1"/>
  <c r="E266" i="2" s="1"/>
  <c r="G266" i="2" s="1"/>
  <c r="B266" i="2"/>
  <c r="D266" i="2" s="1"/>
  <c r="F266" i="2" s="1"/>
  <c r="H266" i="2" l="1"/>
  <c r="I266" i="2"/>
  <c r="C267" i="2" l="1"/>
  <c r="E267" i="2" s="1"/>
  <c r="B267" i="2"/>
  <c r="D267" i="2" s="1"/>
  <c r="F267" i="2" s="1"/>
  <c r="G267" i="2" l="1"/>
  <c r="I267" i="2" l="1"/>
  <c r="H267" i="2"/>
  <c r="C268" i="2" l="1"/>
  <c r="E268" i="2" s="1"/>
  <c r="G268" i="2" s="1"/>
  <c r="B268" i="2"/>
  <c r="D268" i="2" s="1"/>
  <c r="F268" i="2" s="1"/>
  <c r="H268" i="2" l="1"/>
  <c r="I268" i="2"/>
  <c r="C269" i="2" l="1"/>
  <c r="E269" i="2" s="1"/>
  <c r="G269" i="2" s="1"/>
  <c r="B269" i="2"/>
  <c r="D269" i="2" s="1"/>
  <c r="F269" i="2" s="1"/>
  <c r="H269" i="2" l="1"/>
  <c r="I269" i="2"/>
  <c r="B270" i="2" l="1"/>
  <c r="D270" i="2" s="1"/>
  <c r="F270" i="2" s="1"/>
  <c r="C270" i="2"/>
  <c r="E270" i="2" s="1"/>
  <c r="G270" i="2" s="1"/>
  <c r="H270" i="2" l="1"/>
  <c r="I270" i="2"/>
  <c r="C271" i="2" l="1"/>
  <c r="E271" i="2" s="1"/>
  <c r="G271" i="2" s="1"/>
  <c r="B271" i="2"/>
  <c r="D271" i="2" s="1"/>
  <c r="F271" i="2" s="1"/>
  <c r="I271" i="2" l="1"/>
  <c r="H271" i="2"/>
  <c r="B272" i="2" l="1"/>
  <c r="D272" i="2" s="1"/>
  <c r="F272" i="2" s="1"/>
  <c r="C272" i="2"/>
  <c r="E272" i="2" s="1"/>
  <c r="G272" i="2" s="1"/>
  <c r="I272" i="2" l="1"/>
  <c r="H272" i="2"/>
  <c r="C273" i="2" l="1"/>
  <c r="E273" i="2" s="1"/>
  <c r="G273" i="2" s="1"/>
  <c r="B273" i="2"/>
  <c r="D273" i="2" s="1"/>
  <c r="F273" i="2" s="1"/>
  <c r="H273" i="2" l="1"/>
  <c r="I273" i="2"/>
  <c r="C274" i="2" l="1"/>
  <c r="E274" i="2" s="1"/>
  <c r="G274" i="2" s="1"/>
  <c r="B274" i="2"/>
  <c r="D274" i="2" s="1"/>
  <c r="F274" i="2" s="1"/>
  <c r="H274" i="2" l="1"/>
  <c r="I274" i="2"/>
  <c r="B275" i="2" l="1"/>
  <c r="D275" i="2" s="1"/>
  <c r="F275" i="2" s="1"/>
  <c r="C275" i="2"/>
  <c r="E275" i="2" s="1"/>
  <c r="G275" i="2" s="1"/>
  <c r="H275" i="2" l="1"/>
  <c r="I275" i="2"/>
  <c r="C276" i="2" l="1"/>
  <c r="E276" i="2" s="1"/>
  <c r="G276" i="2" s="1"/>
  <c r="B276" i="2"/>
  <c r="D276" i="2" s="1"/>
  <c r="F276" i="2" s="1"/>
  <c r="I276" i="2" l="1"/>
  <c r="H276" i="2"/>
  <c r="B277" i="2" l="1"/>
  <c r="D277" i="2" s="1"/>
  <c r="F277" i="2" s="1"/>
  <c r="C277" i="2"/>
  <c r="E277" i="2" s="1"/>
  <c r="G277" i="2" s="1"/>
  <c r="H277" i="2" l="1"/>
  <c r="I277" i="2"/>
  <c r="C278" i="2" l="1"/>
  <c r="E278" i="2" s="1"/>
  <c r="G278" i="2" s="1"/>
  <c r="B278" i="2"/>
  <c r="D278" i="2" s="1"/>
  <c r="F278" i="2" s="1"/>
  <c r="H278" i="2" l="1"/>
  <c r="I278" i="2"/>
  <c r="B279" i="2" l="1"/>
  <c r="D279" i="2" s="1"/>
  <c r="F279" i="2" s="1"/>
  <c r="C279" i="2"/>
  <c r="E279" i="2" s="1"/>
  <c r="G279" i="2" s="1"/>
  <c r="H279" i="2" l="1"/>
  <c r="I279" i="2"/>
  <c r="C280" i="2" l="1"/>
  <c r="E280" i="2" s="1"/>
  <c r="G280" i="2" s="1"/>
  <c r="B280" i="2"/>
  <c r="D280" i="2" s="1"/>
  <c r="F280" i="2" s="1"/>
  <c r="H280" i="2" l="1"/>
  <c r="I280" i="2"/>
  <c r="B281" i="2" l="1"/>
  <c r="D281" i="2" s="1"/>
  <c r="F281" i="2" s="1"/>
  <c r="C281" i="2"/>
  <c r="E281" i="2" s="1"/>
  <c r="G281" i="2" s="1"/>
  <c r="H281" i="2" l="1"/>
  <c r="I281" i="2"/>
  <c r="B282" i="2" l="1"/>
  <c r="D282" i="2" s="1"/>
  <c r="F282" i="2" s="1"/>
  <c r="C282" i="2"/>
  <c r="E282" i="2" s="1"/>
  <c r="G282" i="2" s="1"/>
  <c r="I282" i="2" l="1"/>
  <c r="H282" i="2"/>
  <c r="C283" i="2" l="1"/>
  <c r="E283" i="2" s="1"/>
  <c r="G283" i="2" s="1"/>
  <c r="B283" i="2"/>
  <c r="D283" i="2" s="1"/>
  <c r="F283" i="2" s="1"/>
  <c r="H283" i="2" l="1"/>
  <c r="I283" i="2"/>
  <c r="B284" i="2" l="1"/>
  <c r="D284" i="2" s="1"/>
  <c r="F284" i="2" s="1"/>
  <c r="C284" i="2"/>
  <c r="E284" i="2" s="1"/>
  <c r="G284" i="2" s="1"/>
  <c r="I284" i="2" l="1"/>
  <c r="H284" i="2"/>
  <c r="C285" i="2" l="1"/>
  <c r="E285" i="2" s="1"/>
  <c r="G285" i="2" s="1"/>
  <c r="B285" i="2"/>
  <c r="D285" i="2" s="1"/>
  <c r="F285" i="2" s="1"/>
  <c r="I285" i="2" l="1"/>
  <c r="H285" i="2"/>
  <c r="C286" i="2" l="1"/>
  <c r="E286" i="2" s="1"/>
  <c r="G286" i="2" s="1"/>
  <c r="B286" i="2"/>
  <c r="D286" i="2" s="1"/>
  <c r="F286" i="2" s="1"/>
  <c r="I286" i="2" l="1"/>
  <c r="H286" i="2"/>
  <c r="B287" i="2" l="1"/>
  <c r="D287" i="2" s="1"/>
  <c r="F287" i="2" s="1"/>
  <c r="C287" i="2"/>
  <c r="E287" i="2" s="1"/>
  <c r="G287" i="2" s="1"/>
  <c r="H287" i="2" l="1"/>
  <c r="I287" i="2"/>
  <c r="B288" i="2" l="1"/>
  <c r="D288" i="2" s="1"/>
  <c r="F288" i="2" s="1"/>
  <c r="C288" i="2"/>
  <c r="E288" i="2" s="1"/>
  <c r="G288" i="2" s="1"/>
  <c r="I288" i="2" l="1"/>
  <c r="H288" i="2"/>
  <c r="B289" i="2" l="1"/>
  <c r="D289" i="2" s="1"/>
  <c r="F289" i="2" s="1"/>
  <c r="C289" i="2"/>
  <c r="E289" i="2" s="1"/>
  <c r="G289" i="2" s="1"/>
  <c r="I289" i="2" l="1"/>
  <c r="H289" i="2"/>
  <c r="C290" i="2" l="1"/>
  <c r="E290" i="2" s="1"/>
  <c r="G290" i="2" s="1"/>
  <c r="B290" i="2"/>
  <c r="D290" i="2" s="1"/>
  <c r="F290" i="2" s="1"/>
  <c r="I290" i="2" l="1"/>
  <c r="H290" i="2"/>
  <c r="C291" i="2" l="1"/>
  <c r="E291" i="2" s="1"/>
  <c r="G291" i="2" s="1"/>
  <c r="B291" i="2"/>
  <c r="D291" i="2" s="1"/>
  <c r="F291" i="2" s="1"/>
  <c r="H291" i="2" l="1"/>
  <c r="I291" i="2"/>
  <c r="B292" i="2" l="1"/>
  <c r="D292" i="2" s="1"/>
  <c r="F292" i="2" s="1"/>
  <c r="C292" i="2"/>
  <c r="E292" i="2" s="1"/>
  <c r="G292" i="2" s="1"/>
  <c r="I292" i="2" l="1"/>
  <c r="H292" i="2"/>
  <c r="C293" i="2" l="1"/>
  <c r="E293" i="2" s="1"/>
  <c r="G293" i="2" s="1"/>
  <c r="B293" i="2"/>
  <c r="D293" i="2" s="1"/>
  <c r="F293" i="2" s="1"/>
  <c r="H293" i="2" l="1"/>
  <c r="I293" i="2"/>
  <c r="C294" i="2" l="1"/>
  <c r="E294" i="2" s="1"/>
  <c r="G294" i="2" s="1"/>
  <c r="B294" i="2"/>
  <c r="D294" i="2" s="1"/>
  <c r="F294" i="2" s="1"/>
  <c r="H294" i="2" l="1"/>
  <c r="I294" i="2"/>
  <c r="B295" i="2" l="1"/>
  <c r="D295" i="2" s="1"/>
  <c r="F295" i="2" s="1"/>
  <c r="C295" i="2"/>
  <c r="E295" i="2" s="1"/>
  <c r="G295" i="2" s="1"/>
  <c r="H295" i="2" l="1"/>
  <c r="I295" i="2"/>
  <c r="B296" i="2" l="1"/>
  <c r="D296" i="2" s="1"/>
  <c r="F296" i="2" s="1"/>
  <c r="C296" i="2"/>
  <c r="E296" i="2" s="1"/>
  <c r="G296" i="2" s="1"/>
  <c r="H296" i="2" l="1"/>
  <c r="I296" i="2"/>
  <c r="C297" i="2" l="1"/>
  <c r="E297" i="2" s="1"/>
  <c r="G297" i="2" s="1"/>
  <c r="B297" i="2"/>
  <c r="D297" i="2" s="1"/>
  <c r="F297" i="2" s="1"/>
  <c r="H297" i="2" l="1"/>
  <c r="I297" i="2"/>
  <c r="C298" i="2" l="1"/>
  <c r="E298" i="2" s="1"/>
  <c r="G298" i="2" s="1"/>
  <c r="B298" i="2"/>
  <c r="D298" i="2" s="1"/>
  <c r="F298" i="2" s="1"/>
  <c r="I298" i="2" l="1"/>
  <c r="H298" i="2"/>
  <c r="B299" i="2" l="1"/>
  <c r="D299" i="2" s="1"/>
  <c r="F299" i="2" s="1"/>
  <c r="C299" i="2"/>
  <c r="E299" i="2" s="1"/>
  <c r="G299" i="2" s="1"/>
  <c r="I299" i="2" l="1"/>
  <c r="H299" i="2"/>
  <c r="C300" i="2" l="1"/>
  <c r="E300" i="2" s="1"/>
  <c r="G300" i="2" s="1"/>
  <c r="B300" i="2"/>
  <c r="D300" i="2" s="1"/>
  <c r="F300" i="2" s="1"/>
  <c r="I300" i="2" l="1"/>
  <c r="H300" i="2"/>
  <c r="C301" i="2" l="1"/>
  <c r="E301" i="2" s="1"/>
  <c r="G301" i="2" s="1"/>
  <c r="B301" i="2"/>
  <c r="D301" i="2" s="1"/>
  <c r="F301" i="2" s="1"/>
  <c r="H301" i="2" l="1"/>
  <c r="I301" i="2"/>
  <c r="C302" i="2" l="1"/>
  <c r="E302" i="2" s="1"/>
  <c r="G302" i="2" s="1"/>
  <c r="B302" i="2"/>
  <c r="D302" i="2" s="1"/>
  <c r="F302" i="2" s="1"/>
  <c r="H302" i="2" l="1"/>
  <c r="I302" i="2"/>
  <c r="B303" i="2" l="1"/>
  <c r="D303" i="2" s="1"/>
  <c r="F303" i="2" s="1"/>
  <c r="C303" i="2"/>
  <c r="E303" i="2" s="1"/>
  <c r="G303" i="2" s="1"/>
  <c r="I303" i="2" l="1"/>
  <c r="H303" i="2"/>
  <c r="B304" i="2" l="1"/>
  <c r="D304" i="2" s="1"/>
  <c r="F304" i="2" s="1"/>
  <c r="C304" i="2"/>
  <c r="E304" i="2" s="1"/>
  <c r="G304" i="2" s="1"/>
  <c r="H304" i="2" l="1"/>
  <c r="I304" i="2"/>
  <c r="C305" i="2" l="1"/>
  <c r="E305" i="2" s="1"/>
  <c r="G305" i="2" s="1"/>
  <c r="B305" i="2"/>
  <c r="D305" i="2" s="1"/>
  <c r="F305" i="2" s="1"/>
  <c r="I305" i="2" l="1"/>
  <c r="H305" i="2"/>
  <c r="C306" i="2" l="1"/>
  <c r="E306" i="2" s="1"/>
  <c r="G306" i="2" s="1"/>
  <c r="B306" i="2"/>
  <c r="D306" i="2" s="1"/>
  <c r="F306" i="2" s="1"/>
  <c r="I306" i="2" l="1"/>
  <c r="H306" i="2"/>
  <c r="C307" i="2" l="1"/>
  <c r="E307" i="2" s="1"/>
  <c r="G307" i="2" s="1"/>
  <c r="B307" i="2"/>
  <c r="D307" i="2" s="1"/>
  <c r="F307" i="2" s="1"/>
  <c r="H307" i="2" l="1"/>
  <c r="I307" i="2"/>
  <c r="B308" i="2" l="1"/>
  <c r="D308" i="2" s="1"/>
  <c r="F308" i="2" s="1"/>
  <c r="C308" i="2"/>
  <c r="E308" i="2" s="1"/>
  <c r="G308" i="2" s="1"/>
  <c r="I308" i="2" l="1"/>
  <c r="H308" i="2"/>
  <c r="C309" i="2" l="1"/>
  <c r="E309" i="2" s="1"/>
  <c r="G309" i="2" s="1"/>
  <c r="B309" i="2"/>
  <c r="D309" i="2" s="1"/>
  <c r="F309" i="2" s="1"/>
  <c r="H309" i="2" l="1"/>
  <c r="I309" i="2"/>
  <c r="B310" i="2" l="1"/>
  <c r="D310" i="2" s="1"/>
  <c r="F310" i="2" s="1"/>
  <c r="C310" i="2"/>
  <c r="E310" i="2" s="1"/>
  <c r="G310" i="2" s="1"/>
  <c r="H310" i="2" l="1"/>
  <c r="I310" i="2"/>
  <c r="C311" i="2" l="1"/>
  <c r="E311" i="2" s="1"/>
  <c r="G311" i="2" s="1"/>
  <c r="B311" i="2"/>
  <c r="D311" i="2" s="1"/>
  <c r="F311" i="2" s="1"/>
  <c r="I311" i="2" l="1"/>
  <c r="H311" i="2"/>
  <c r="C312" i="2" l="1"/>
  <c r="E312" i="2" s="1"/>
  <c r="G312" i="2" s="1"/>
  <c r="B312" i="2"/>
  <c r="D312" i="2" s="1"/>
  <c r="F312" i="2" s="1"/>
  <c r="H312" i="2" l="1"/>
  <c r="I312" i="2"/>
  <c r="B313" i="2" l="1"/>
  <c r="D313" i="2" s="1"/>
  <c r="F313" i="2" s="1"/>
  <c r="C313" i="2"/>
  <c r="E313" i="2" s="1"/>
  <c r="G313" i="2" s="1"/>
  <c r="H313" i="2" l="1"/>
  <c r="I313" i="2"/>
  <c r="B314" i="2" l="1"/>
  <c r="D314" i="2" s="1"/>
  <c r="F314" i="2" s="1"/>
  <c r="C314" i="2"/>
  <c r="E314" i="2" s="1"/>
  <c r="G314" i="2" s="1"/>
  <c r="H314" i="2" l="1"/>
  <c r="I314" i="2"/>
  <c r="C315" i="2" l="1"/>
  <c r="E315" i="2" s="1"/>
  <c r="G315" i="2" s="1"/>
  <c r="B315" i="2"/>
  <c r="D315" i="2" s="1"/>
  <c r="F315" i="2" s="1"/>
  <c r="I315" i="2" l="1"/>
  <c r="H315" i="2"/>
  <c r="C316" i="2" l="1"/>
  <c r="E316" i="2" s="1"/>
  <c r="G316" i="2" s="1"/>
  <c r="B316" i="2"/>
  <c r="D316" i="2" s="1"/>
  <c r="F316" i="2" s="1"/>
  <c r="H316" i="2" l="1"/>
  <c r="I316" i="2"/>
  <c r="C317" i="2" l="1"/>
  <c r="E317" i="2" s="1"/>
  <c r="G317" i="2" s="1"/>
  <c r="B317" i="2"/>
  <c r="D317" i="2" s="1"/>
  <c r="F317" i="2" s="1"/>
  <c r="I317" i="2" l="1"/>
  <c r="H317" i="2"/>
  <c r="B318" i="2" l="1"/>
  <c r="D318" i="2" s="1"/>
  <c r="F318" i="2" s="1"/>
  <c r="C318" i="2"/>
  <c r="E318" i="2" s="1"/>
  <c r="G318" i="2" s="1"/>
  <c r="I318" i="2" l="1"/>
  <c r="H318" i="2"/>
  <c r="C319" i="2" l="1"/>
  <c r="E319" i="2" s="1"/>
  <c r="G319" i="2" s="1"/>
  <c r="B319" i="2"/>
  <c r="D319" i="2" s="1"/>
  <c r="F319" i="2" s="1"/>
  <c r="I319" i="2" l="1"/>
  <c r="H319" i="2"/>
  <c r="C320" i="2" l="1"/>
  <c r="E320" i="2" s="1"/>
  <c r="G320" i="2" s="1"/>
  <c r="B320" i="2"/>
  <c r="D320" i="2" s="1"/>
  <c r="F320" i="2" s="1"/>
  <c r="I320" i="2" l="1"/>
  <c r="H320" i="2"/>
  <c r="B321" i="2" l="1"/>
  <c r="D321" i="2" s="1"/>
  <c r="F321" i="2" s="1"/>
  <c r="C321" i="2"/>
  <c r="E321" i="2" s="1"/>
  <c r="G321" i="2" s="1"/>
  <c r="H321" i="2" l="1"/>
  <c r="I321" i="2"/>
  <c r="C322" i="2" l="1"/>
  <c r="E322" i="2" s="1"/>
  <c r="G322" i="2" s="1"/>
  <c r="B322" i="2"/>
  <c r="D322" i="2" s="1"/>
  <c r="F322" i="2" s="1"/>
  <c r="I322" i="2" l="1"/>
  <c r="H322" i="2"/>
  <c r="C323" i="2" l="1"/>
  <c r="E323" i="2" s="1"/>
  <c r="G323" i="2" s="1"/>
  <c r="B323" i="2"/>
  <c r="D323" i="2" s="1"/>
  <c r="F323" i="2" s="1"/>
  <c r="I323" i="2" l="1"/>
  <c r="H323" i="2"/>
  <c r="C324" i="2" l="1"/>
  <c r="E324" i="2" s="1"/>
  <c r="G324" i="2" s="1"/>
  <c r="B324" i="2"/>
  <c r="D324" i="2" s="1"/>
  <c r="F324" i="2" s="1"/>
  <c r="I324" i="2" l="1"/>
  <c r="H324" i="2"/>
  <c r="C325" i="2" l="1"/>
  <c r="E325" i="2" s="1"/>
  <c r="G325" i="2" s="1"/>
  <c r="B325" i="2"/>
  <c r="D325" i="2" s="1"/>
  <c r="F325" i="2" s="1"/>
  <c r="I325" i="2" l="1"/>
  <c r="H325" i="2"/>
  <c r="C326" i="2" l="1"/>
  <c r="E326" i="2" s="1"/>
  <c r="G326" i="2" s="1"/>
  <c r="B326" i="2"/>
  <c r="D326" i="2" s="1"/>
  <c r="F326" i="2" s="1"/>
  <c r="I326" i="2" l="1"/>
  <c r="H326" i="2"/>
  <c r="C327" i="2" l="1"/>
  <c r="E327" i="2" s="1"/>
  <c r="G327" i="2" s="1"/>
  <c r="B327" i="2"/>
  <c r="D327" i="2" s="1"/>
  <c r="F327" i="2" s="1"/>
  <c r="I327" i="2" l="1"/>
  <c r="H327" i="2"/>
  <c r="B328" i="2" l="1"/>
  <c r="D328" i="2" s="1"/>
  <c r="F328" i="2" s="1"/>
  <c r="C328" i="2"/>
  <c r="E328" i="2" s="1"/>
  <c r="G328" i="2" s="1"/>
  <c r="I328" i="2" l="1"/>
  <c r="H328" i="2"/>
  <c r="C329" i="2" l="1"/>
  <c r="E329" i="2" s="1"/>
  <c r="G329" i="2" s="1"/>
  <c r="B329" i="2"/>
  <c r="D329" i="2" s="1"/>
  <c r="F329" i="2" s="1"/>
  <c r="H329" i="2" l="1"/>
  <c r="I329" i="2"/>
  <c r="C330" i="2" l="1"/>
  <c r="E330" i="2" s="1"/>
  <c r="G330" i="2" s="1"/>
  <c r="B330" i="2"/>
  <c r="D330" i="2" s="1"/>
  <c r="F330" i="2" s="1"/>
  <c r="H330" i="2" l="1"/>
  <c r="I330" i="2"/>
  <c r="C331" i="2" l="1"/>
  <c r="E331" i="2" s="1"/>
  <c r="G331" i="2" s="1"/>
  <c r="B331" i="2"/>
  <c r="D331" i="2" s="1"/>
  <c r="F331" i="2" s="1"/>
  <c r="H331" i="2" l="1"/>
  <c r="I331" i="2"/>
  <c r="B332" i="2" l="1"/>
  <c r="D332" i="2" s="1"/>
  <c r="F332" i="2" s="1"/>
  <c r="C332" i="2"/>
  <c r="E332" i="2" s="1"/>
  <c r="G332" i="2" s="1"/>
  <c r="I332" i="2" l="1"/>
  <c r="H332" i="2"/>
  <c r="B333" i="2" l="1"/>
  <c r="D333" i="2" s="1"/>
  <c r="F333" i="2" s="1"/>
  <c r="C333" i="2"/>
  <c r="E333" i="2" s="1"/>
  <c r="G333" i="2" s="1"/>
  <c r="I333" i="2" l="1"/>
  <c r="H333" i="2"/>
  <c r="C334" i="2" l="1"/>
  <c r="E334" i="2" s="1"/>
  <c r="G334" i="2" s="1"/>
  <c r="B334" i="2"/>
  <c r="D334" i="2" s="1"/>
  <c r="F334" i="2" s="1"/>
  <c r="H334" i="2" l="1"/>
  <c r="I334" i="2"/>
  <c r="B335" i="2" l="1"/>
  <c r="D335" i="2" s="1"/>
  <c r="F335" i="2" s="1"/>
  <c r="C335" i="2"/>
  <c r="E335" i="2" s="1"/>
  <c r="G335" i="2" s="1"/>
  <c r="H335" i="2" l="1"/>
  <c r="I335" i="2"/>
  <c r="C336" i="2" l="1"/>
  <c r="E336" i="2" s="1"/>
  <c r="G336" i="2" s="1"/>
  <c r="B336" i="2"/>
  <c r="D336" i="2" s="1"/>
  <c r="F336" i="2" s="1"/>
  <c r="I336" i="2" l="1"/>
  <c r="H336" i="2"/>
  <c r="B337" i="2" l="1"/>
  <c r="D337" i="2" s="1"/>
  <c r="F337" i="2" s="1"/>
  <c r="C337" i="2"/>
  <c r="E337" i="2" s="1"/>
  <c r="G337" i="2" s="1"/>
  <c r="I337" i="2" l="1"/>
  <c r="H337" i="2"/>
  <c r="C338" i="2" l="1"/>
  <c r="E338" i="2" s="1"/>
  <c r="G338" i="2" s="1"/>
  <c r="B338" i="2"/>
  <c r="D338" i="2" s="1"/>
  <c r="F338" i="2" s="1"/>
  <c r="I338" i="2" l="1"/>
  <c r="H338" i="2"/>
  <c r="B339" i="2" l="1"/>
  <c r="D339" i="2" s="1"/>
  <c r="F339" i="2" s="1"/>
  <c r="C339" i="2"/>
  <c r="E339" i="2" s="1"/>
  <c r="G339" i="2" s="1"/>
  <c r="H339" i="2" l="1"/>
  <c r="I339" i="2"/>
  <c r="C340" i="2" l="1"/>
  <c r="E340" i="2" s="1"/>
  <c r="G340" i="2" s="1"/>
  <c r="B340" i="2"/>
  <c r="D340" i="2" s="1"/>
  <c r="F340" i="2" s="1"/>
  <c r="I340" i="2" l="1"/>
  <c r="H340" i="2"/>
  <c r="B341" i="2" l="1"/>
  <c r="D341" i="2" s="1"/>
  <c r="F341" i="2" s="1"/>
  <c r="C341" i="2"/>
  <c r="E341" i="2" s="1"/>
  <c r="G341" i="2" s="1"/>
  <c r="I341" i="2" l="1"/>
  <c r="H341" i="2"/>
  <c r="C342" i="2" l="1"/>
  <c r="E342" i="2" s="1"/>
  <c r="G342" i="2" s="1"/>
  <c r="B342" i="2"/>
  <c r="D342" i="2" s="1"/>
  <c r="F342" i="2" s="1"/>
  <c r="H342" i="2" l="1"/>
  <c r="I342" i="2"/>
  <c r="C343" i="2" l="1"/>
  <c r="E343" i="2" s="1"/>
  <c r="G343" i="2" s="1"/>
  <c r="B343" i="2"/>
  <c r="D343" i="2" s="1"/>
  <c r="F343" i="2" s="1"/>
  <c r="H343" i="2" l="1"/>
  <c r="I343" i="2"/>
  <c r="B344" i="2" l="1"/>
  <c r="D344" i="2" s="1"/>
  <c r="F344" i="2" s="1"/>
  <c r="C344" i="2"/>
  <c r="E344" i="2" s="1"/>
  <c r="G344" i="2" s="1"/>
  <c r="I344" i="2" l="1"/>
  <c r="H344" i="2"/>
  <c r="B345" i="2" l="1"/>
  <c r="D345" i="2" s="1"/>
  <c r="F345" i="2" s="1"/>
  <c r="C345" i="2"/>
  <c r="E345" i="2" s="1"/>
  <c r="G345" i="2" s="1"/>
  <c r="H345" i="2" l="1"/>
  <c r="I345" i="2"/>
  <c r="C346" i="2" l="1"/>
  <c r="E346" i="2" s="1"/>
  <c r="G346" i="2" s="1"/>
  <c r="B346" i="2"/>
  <c r="D346" i="2" s="1"/>
  <c r="F346" i="2" s="1"/>
  <c r="I346" i="2" l="1"/>
  <c r="H346" i="2"/>
  <c r="B347" i="2" l="1"/>
  <c r="D347" i="2" s="1"/>
  <c r="F347" i="2" s="1"/>
  <c r="C347" i="2"/>
  <c r="E347" i="2" s="1"/>
  <c r="G347" i="2" s="1"/>
  <c r="I347" i="2" l="1"/>
  <c r="H347" i="2"/>
  <c r="C348" i="2" l="1"/>
  <c r="E348" i="2" s="1"/>
  <c r="G348" i="2" s="1"/>
  <c r="B348" i="2"/>
  <c r="D348" i="2" s="1"/>
  <c r="F348" i="2" s="1"/>
  <c r="I348" i="2" l="1"/>
  <c r="H348" i="2"/>
  <c r="B349" i="2" l="1"/>
  <c r="D349" i="2" s="1"/>
  <c r="F349" i="2" s="1"/>
  <c r="C349" i="2"/>
  <c r="E349" i="2" s="1"/>
  <c r="G349" i="2" s="1"/>
  <c r="H349" i="2" l="1"/>
  <c r="I349" i="2"/>
  <c r="B350" i="2" l="1"/>
  <c r="D350" i="2" s="1"/>
  <c r="F350" i="2" s="1"/>
  <c r="C350" i="2"/>
  <c r="E350" i="2" s="1"/>
  <c r="G350" i="2" s="1"/>
  <c r="I350" i="2" l="1"/>
  <c r="H350" i="2"/>
  <c r="C351" i="2" l="1"/>
  <c r="E351" i="2" s="1"/>
  <c r="G351" i="2" s="1"/>
  <c r="B351" i="2"/>
  <c r="D351" i="2" s="1"/>
  <c r="F351" i="2" s="1"/>
  <c r="I351" i="2" l="1"/>
  <c r="H351" i="2"/>
  <c r="B352" i="2" l="1"/>
  <c r="D352" i="2" s="1"/>
  <c r="F352" i="2" s="1"/>
  <c r="C352" i="2"/>
  <c r="E352" i="2" s="1"/>
  <c r="G352" i="2" s="1"/>
  <c r="I352" i="2" l="1"/>
  <c r="H352" i="2"/>
  <c r="C353" i="2" l="1"/>
  <c r="E353" i="2" s="1"/>
  <c r="G353" i="2" s="1"/>
  <c r="B353" i="2"/>
  <c r="D353" i="2" s="1"/>
  <c r="F353" i="2" s="1"/>
  <c r="H353" i="2" l="1"/>
  <c r="I353" i="2"/>
  <c r="C354" i="2" l="1"/>
  <c r="E354" i="2" s="1"/>
  <c r="G354" i="2" s="1"/>
  <c r="B354" i="2"/>
  <c r="D354" i="2" s="1"/>
  <c r="F354" i="2" s="1"/>
  <c r="I354" i="2" l="1"/>
  <c r="H354" i="2"/>
  <c r="C355" i="2" l="1"/>
  <c r="E355" i="2" s="1"/>
  <c r="G355" i="2" s="1"/>
  <c r="B355" i="2"/>
  <c r="D355" i="2" s="1"/>
  <c r="F355" i="2" s="1"/>
  <c r="I355" i="2" l="1"/>
  <c r="H355" i="2"/>
  <c r="C356" i="2" l="1"/>
  <c r="E356" i="2" s="1"/>
  <c r="G356" i="2" s="1"/>
  <c r="B356" i="2"/>
  <c r="D356" i="2" s="1"/>
  <c r="F356" i="2" s="1"/>
  <c r="I356" i="2" l="1"/>
  <c r="H356" i="2"/>
  <c r="C357" i="2" l="1"/>
  <c r="E357" i="2" s="1"/>
  <c r="G357" i="2" s="1"/>
  <c r="B357" i="2"/>
  <c r="D357" i="2" s="1"/>
  <c r="F357" i="2" s="1"/>
  <c r="I357" i="2" l="1"/>
  <c r="H357" i="2"/>
  <c r="C358" i="2" l="1"/>
  <c r="E358" i="2" s="1"/>
  <c r="G358" i="2" s="1"/>
  <c r="B358" i="2"/>
  <c r="D358" i="2" s="1"/>
  <c r="F358" i="2" s="1"/>
  <c r="H358" i="2" l="1"/>
  <c r="I358" i="2"/>
  <c r="C359" i="2" l="1"/>
  <c r="E359" i="2" s="1"/>
  <c r="G359" i="2" s="1"/>
  <c r="B359" i="2"/>
  <c r="D359" i="2" s="1"/>
  <c r="F359" i="2" s="1"/>
  <c r="I359" i="2" l="1"/>
  <c r="H359" i="2"/>
  <c r="C360" i="2" l="1"/>
  <c r="E360" i="2" s="1"/>
  <c r="G360" i="2" s="1"/>
  <c r="B360" i="2"/>
  <c r="D360" i="2" s="1"/>
  <c r="F360" i="2" s="1"/>
  <c r="I360" i="2" l="1"/>
  <c r="H360" i="2"/>
  <c r="B361" i="2" l="1"/>
  <c r="D361" i="2" s="1"/>
  <c r="F361" i="2" s="1"/>
  <c r="C361" i="2"/>
  <c r="E361" i="2" s="1"/>
  <c r="G361" i="2" s="1"/>
  <c r="I361" i="2" l="1"/>
  <c r="H361" i="2"/>
  <c r="C362" i="2" l="1"/>
  <c r="E362" i="2" s="1"/>
  <c r="G362" i="2" s="1"/>
  <c r="B362" i="2"/>
  <c r="D362" i="2" s="1"/>
  <c r="F362" i="2" s="1"/>
  <c r="H362" i="2" l="1"/>
  <c r="I362" i="2"/>
  <c r="C363" i="2" l="1"/>
  <c r="E363" i="2" s="1"/>
  <c r="G363" i="2" s="1"/>
  <c r="B363" i="2"/>
  <c r="D363" i="2" s="1"/>
  <c r="F363" i="2" s="1"/>
  <c r="I363" i="2" l="1"/>
  <c r="H363" i="2"/>
  <c r="C364" i="2" l="1"/>
  <c r="E364" i="2" s="1"/>
  <c r="G364" i="2" s="1"/>
  <c r="B364" i="2"/>
  <c r="D364" i="2" s="1"/>
  <c r="F364" i="2" s="1"/>
  <c r="H364" i="2" l="1"/>
  <c r="I364" i="2"/>
  <c r="B365" i="2" l="1"/>
  <c r="D365" i="2" s="1"/>
  <c r="F365" i="2" s="1"/>
  <c r="C365" i="2"/>
  <c r="E365" i="2" s="1"/>
  <c r="G365" i="2" s="1"/>
  <c r="H365" i="2" l="1"/>
  <c r="I365" i="2"/>
  <c r="C366" i="2" l="1"/>
  <c r="E366" i="2" s="1"/>
  <c r="G366" i="2" s="1"/>
  <c r="B366" i="2"/>
  <c r="D366" i="2" s="1"/>
  <c r="F366" i="2" s="1"/>
  <c r="H366" i="2" l="1"/>
  <c r="I366" i="2"/>
  <c r="C367" i="2" l="1"/>
  <c r="E367" i="2" s="1"/>
  <c r="G367" i="2" s="1"/>
  <c r="B367" i="2"/>
  <c r="D367" i="2" s="1"/>
  <c r="F367" i="2" s="1"/>
  <c r="I367" i="2" l="1"/>
  <c r="H367" i="2"/>
  <c r="C368" i="2" l="1"/>
  <c r="E368" i="2" s="1"/>
  <c r="G368" i="2" s="1"/>
  <c r="B368" i="2"/>
  <c r="D368" i="2" s="1"/>
  <c r="F368" i="2" s="1"/>
  <c r="H368" i="2" l="1"/>
  <c r="I368" i="2"/>
  <c r="C369" i="2" l="1"/>
  <c r="E369" i="2" s="1"/>
  <c r="G369" i="2" s="1"/>
  <c r="B369" i="2"/>
  <c r="D369" i="2" s="1"/>
  <c r="F369" i="2" s="1"/>
  <c r="I369" i="2" l="1"/>
  <c r="H369" i="2"/>
  <c r="C370" i="2" l="1"/>
  <c r="E370" i="2" s="1"/>
  <c r="G370" i="2" s="1"/>
  <c r="B370" i="2"/>
  <c r="D370" i="2" s="1"/>
  <c r="F370" i="2" s="1"/>
  <c r="H370" i="2" l="1"/>
  <c r="I370" i="2"/>
  <c r="C371" i="2" l="1"/>
  <c r="E371" i="2" s="1"/>
  <c r="G371" i="2" s="1"/>
  <c r="B371" i="2"/>
  <c r="D371" i="2" s="1"/>
  <c r="F371" i="2" s="1"/>
  <c r="I371" i="2" l="1"/>
  <c r="H371" i="2"/>
  <c r="B372" i="2" l="1"/>
  <c r="D372" i="2" s="1"/>
  <c r="F372" i="2" s="1"/>
  <c r="C372" i="2"/>
  <c r="E372" i="2" s="1"/>
  <c r="G372" i="2" s="1"/>
  <c r="H372" i="2" l="1"/>
  <c r="I372" i="2"/>
  <c r="C373" i="2" l="1"/>
  <c r="E373" i="2" s="1"/>
  <c r="G373" i="2" s="1"/>
  <c r="B373" i="2"/>
  <c r="D373" i="2" s="1"/>
  <c r="F373" i="2" s="1"/>
  <c r="I373" i="2" l="1"/>
  <c r="H373" i="2"/>
  <c r="B374" i="2" l="1"/>
  <c r="D374" i="2" s="1"/>
  <c r="F374" i="2" s="1"/>
  <c r="C374" i="2"/>
  <c r="E374" i="2" s="1"/>
  <c r="G374" i="2" s="1"/>
  <c r="H374" i="2" l="1"/>
  <c r="I374" i="2"/>
  <c r="C375" i="2" l="1"/>
  <c r="E375" i="2" s="1"/>
  <c r="G375" i="2" s="1"/>
  <c r="B375" i="2"/>
  <c r="D375" i="2" s="1"/>
  <c r="F375" i="2" s="1"/>
  <c r="H375" i="2" l="1"/>
  <c r="I375" i="2"/>
  <c r="B376" i="2" l="1"/>
  <c r="D376" i="2" s="1"/>
  <c r="F376" i="2" s="1"/>
  <c r="C376" i="2"/>
  <c r="E376" i="2" s="1"/>
  <c r="G376" i="2" s="1"/>
  <c r="H376" i="2" l="1"/>
  <c r="I376" i="2"/>
  <c r="B377" i="2" l="1"/>
  <c r="D377" i="2" s="1"/>
  <c r="F377" i="2" s="1"/>
  <c r="C377" i="2"/>
  <c r="E377" i="2" s="1"/>
  <c r="G377" i="2" s="1"/>
  <c r="I377" i="2" l="1"/>
  <c r="H377" i="2"/>
  <c r="B378" i="2" l="1"/>
  <c r="D378" i="2" s="1"/>
  <c r="F378" i="2" s="1"/>
  <c r="C378" i="2"/>
  <c r="E378" i="2" s="1"/>
  <c r="G378" i="2" s="1"/>
  <c r="I378" i="2" l="1"/>
  <c r="H378" i="2"/>
  <c r="C379" i="2" l="1"/>
  <c r="E379" i="2" s="1"/>
  <c r="G379" i="2" s="1"/>
  <c r="B379" i="2"/>
  <c r="D379" i="2" s="1"/>
  <c r="F379" i="2" s="1"/>
  <c r="H379" i="2" l="1"/>
  <c r="I379" i="2"/>
  <c r="C380" i="2" l="1"/>
  <c r="E380" i="2" s="1"/>
  <c r="G380" i="2" s="1"/>
  <c r="B380" i="2"/>
  <c r="D380" i="2" s="1"/>
  <c r="F380" i="2" s="1"/>
  <c r="I380" i="2" l="1"/>
  <c r="H380" i="2"/>
  <c r="C381" i="2" l="1"/>
  <c r="E381" i="2" s="1"/>
  <c r="G381" i="2" s="1"/>
  <c r="B381" i="2"/>
  <c r="D381" i="2" s="1"/>
  <c r="F381" i="2" s="1"/>
  <c r="I381" i="2" l="1"/>
  <c r="H381" i="2"/>
  <c r="C382" i="2" l="1"/>
  <c r="E382" i="2" s="1"/>
  <c r="G382" i="2" s="1"/>
  <c r="B382" i="2"/>
  <c r="D382" i="2" s="1"/>
  <c r="F382" i="2" s="1"/>
  <c r="I382" i="2" l="1"/>
  <c r="H382" i="2"/>
  <c r="B383" i="2" l="1"/>
  <c r="D383" i="2" s="1"/>
  <c r="F383" i="2" s="1"/>
  <c r="C383" i="2"/>
  <c r="E383" i="2" s="1"/>
  <c r="G383" i="2" s="1"/>
  <c r="H383" i="2" l="1"/>
  <c r="I383" i="2"/>
  <c r="C384" i="2" l="1"/>
  <c r="E384" i="2" s="1"/>
  <c r="G384" i="2" s="1"/>
  <c r="B384" i="2"/>
  <c r="D384" i="2" s="1"/>
  <c r="F384" i="2" s="1"/>
  <c r="I384" i="2" l="1"/>
  <c r="H384" i="2"/>
  <c r="C385" i="2" l="1"/>
  <c r="E385" i="2" s="1"/>
  <c r="G385" i="2" s="1"/>
  <c r="B385" i="2"/>
  <c r="D385" i="2" s="1"/>
  <c r="F385" i="2" s="1"/>
  <c r="I385" i="2" l="1"/>
  <c r="H385" i="2"/>
  <c r="B386" i="2" l="1"/>
  <c r="D386" i="2" s="1"/>
  <c r="F386" i="2" s="1"/>
  <c r="C386" i="2"/>
  <c r="E386" i="2" s="1"/>
  <c r="G386" i="2" s="1"/>
  <c r="H386" i="2" l="1"/>
  <c r="I386" i="2"/>
  <c r="B387" i="2" l="1"/>
  <c r="D387" i="2" s="1"/>
  <c r="F387" i="2" s="1"/>
  <c r="C387" i="2"/>
  <c r="E387" i="2" s="1"/>
  <c r="G387" i="2" s="1"/>
  <c r="I387" i="2" l="1"/>
  <c r="H387" i="2"/>
  <c r="C388" i="2" l="1"/>
  <c r="E388" i="2" s="1"/>
  <c r="G388" i="2" s="1"/>
  <c r="B388" i="2"/>
  <c r="D388" i="2" s="1"/>
  <c r="F388" i="2" s="1"/>
  <c r="I388" i="2" l="1"/>
  <c r="H388" i="2"/>
  <c r="C389" i="2" l="1"/>
  <c r="E389" i="2" s="1"/>
  <c r="G389" i="2" s="1"/>
  <c r="B389" i="2"/>
  <c r="D389" i="2" s="1"/>
  <c r="F389" i="2" s="1"/>
  <c r="H389" i="2" l="1"/>
  <c r="I389" i="2"/>
  <c r="C390" i="2" l="1"/>
  <c r="E390" i="2" s="1"/>
  <c r="G390" i="2" s="1"/>
  <c r="B390" i="2"/>
  <c r="D390" i="2" s="1"/>
  <c r="F390" i="2" s="1"/>
  <c r="I390" i="2" l="1"/>
  <c r="H390" i="2"/>
  <c r="C391" i="2" l="1"/>
  <c r="E391" i="2" s="1"/>
  <c r="G391" i="2" s="1"/>
  <c r="B391" i="2"/>
  <c r="D391" i="2" s="1"/>
  <c r="F391" i="2" s="1"/>
  <c r="H391" i="2" l="1"/>
  <c r="I391" i="2"/>
  <c r="B392" i="2" l="1"/>
  <c r="D392" i="2" s="1"/>
  <c r="F392" i="2" s="1"/>
  <c r="C392" i="2"/>
  <c r="E392" i="2" s="1"/>
  <c r="G392" i="2" s="1"/>
  <c r="I392" i="2" l="1"/>
  <c r="H392" i="2"/>
  <c r="B393" i="2" l="1"/>
  <c r="D393" i="2" s="1"/>
  <c r="F393" i="2" s="1"/>
  <c r="C393" i="2"/>
  <c r="E393" i="2" s="1"/>
  <c r="G393" i="2" s="1"/>
  <c r="I393" i="2" l="1"/>
  <c r="H393" i="2"/>
  <c r="B394" i="2" l="1"/>
  <c r="D394" i="2" s="1"/>
  <c r="F394" i="2" s="1"/>
  <c r="C394" i="2"/>
  <c r="E394" i="2" s="1"/>
  <c r="G394" i="2" s="1"/>
  <c r="H394" i="2" l="1"/>
  <c r="I394" i="2"/>
  <c r="C395" i="2" l="1"/>
  <c r="E395" i="2" s="1"/>
  <c r="G395" i="2" s="1"/>
  <c r="B395" i="2"/>
  <c r="D395" i="2" s="1"/>
  <c r="F395" i="2" s="1"/>
  <c r="I395" i="2" l="1"/>
  <c r="H395" i="2"/>
  <c r="C396" i="2" l="1"/>
  <c r="E396" i="2" s="1"/>
  <c r="G396" i="2" s="1"/>
  <c r="B396" i="2"/>
  <c r="D396" i="2" s="1"/>
  <c r="F396" i="2" s="1"/>
  <c r="H396" i="2" l="1"/>
  <c r="I396" i="2"/>
  <c r="B397" i="2" l="1"/>
  <c r="D397" i="2" s="1"/>
  <c r="F397" i="2" s="1"/>
  <c r="C397" i="2"/>
  <c r="E397" i="2" s="1"/>
  <c r="G397" i="2" s="1"/>
  <c r="H397" i="2" l="1"/>
  <c r="I397" i="2"/>
  <c r="C398" i="2" l="1"/>
  <c r="E398" i="2" s="1"/>
  <c r="G398" i="2" s="1"/>
  <c r="B398" i="2"/>
  <c r="D398" i="2" s="1"/>
  <c r="F398" i="2" s="1"/>
  <c r="I398" i="2" l="1"/>
  <c r="H398" i="2"/>
  <c r="B399" i="2" l="1"/>
  <c r="D399" i="2" s="1"/>
  <c r="F399" i="2" s="1"/>
  <c r="C399" i="2"/>
  <c r="E399" i="2" s="1"/>
  <c r="G399" i="2" s="1"/>
  <c r="I399" i="2" l="1"/>
  <c r="H399" i="2"/>
  <c r="B400" i="2" l="1"/>
  <c r="D400" i="2" s="1"/>
  <c r="F400" i="2" s="1"/>
  <c r="C400" i="2"/>
  <c r="E400" i="2" s="1"/>
  <c r="G400" i="2" s="1"/>
  <c r="H400" i="2" l="1"/>
  <c r="I400" i="2"/>
  <c r="C401" i="2" l="1"/>
  <c r="E401" i="2" s="1"/>
  <c r="G401" i="2" s="1"/>
  <c r="B401" i="2"/>
  <c r="D401" i="2" s="1"/>
  <c r="F401" i="2" s="1"/>
  <c r="I401" i="2" l="1"/>
  <c r="H401" i="2"/>
  <c r="C402" i="2" l="1"/>
  <c r="E402" i="2" s="1"/>
  <c r="G402" i="2" s="1"/>
  <c r="B402" i="2"/>
  <c r="D402" i="2" s="1"/>
  <c r="F402" i="2" s="1"/>
  <c r="H402" i="2" l="1"/>
  <c r="I402" i="2"/>
  <c r="C403" i="2" l="1"/>
  <c r="E403" i="2" s="1"/>
  <c r="G403" i="2" s="1"/>
  <c r="B403" i="2"/>
  <c r="D403" i="2" s="1"/>
  <c r="F403" i="2" s="1"/>
  <c r="I403" i="2" l="1"/>
  <c r="H403" i="2"/>
  <c r="B404" i="2" l="1"/>
  <c r="D404" i="2" s="1"/>
  <c r="F404" i="2" s="1"/>
  <c r="C404" i="2"/>
  <c r="E404" i="2" s="1"/>
  <c r="G404" i="2" s="1"/>
  <c r="I404" i="2" l="1"/>
  <c r="H404" i="2"/>
  <c r="B405" i="2" l="1"/>
  <c r="D405" i="2" s="1"/>
  <c r="F405" i="2" s="1"/>
  <c r="C405" i="2"/>
  <c r="E405" i="2" s="1"/>
  <c r="G405" i="2" s="1"/>
  <c r="I405" i="2" l="1"/>
  <c r="H405" i="2"/>
  <c r="C406" i="2" l="1"/>
  <c r="E406" i="2" s="1"/>
  <c r="G406" i="2" s="1"/>
  <c r="B406" i="2"/>
  <c r="D406" i="2" s="1"/>
  <c r="F406" i="2" s="1"/>
  <c r="I406" i="2" l="1"/>
  <c r="H406" i="2"/>
  <c r="C407" i="2" l="1"/>
  <c r="E407" i="2" s="1"/>
  <c r="G407" i="2" s="1"/>
  <c r="B407" i="2"/>
  <c r="D407" i="2" s="1"/>
  <c r="F407" i="2" s="1"/>
  <c r="I407" i="2" l="1"/>
  <c r="H407" i="2"/>
  <c r="B408" i="2" l="1"/>
  <c r="D408" i="2" s="1"/>
  <c r="F408" i="2" s="1"/>
  <c r="C408" i="2"/>
  <c r="E408" i="2" s="1"/>
  <c r="G408" i="2" s="1"/>
  <c r="H408" i="2" l="1"/>
  <c r="I408" i="2"/>
  <c r="C409" i="2" l="1"/>
  <c r="E409" i="2" s="1"/>
  <c r="G409" i="2" s="1"/>
  <c r="B409" i="2"/>
  <c r="D409" i="2" s="1"/>
  <c r="F409" i="2" s="1"/>
  <c r="I409" i="2" l="1"/>
  <c r="H409" i="2"/>
  <c r="C410" i="2" l="1"/>
  <c r="E410" i="2" s="1"/>
  <c r="G410" i="2" s="1"/>
  <c r="B410" i="2"/>
  <c r="D410" i="2" s="1"/>
  <c r="F410" i="2" s="1"/>
  <c r="I410" i="2" l="1"/>
  <c r="H410" i="2"/>
  <c r="C411" i="2" l="1"/>
  <c r="E411" i="2" s="1"/>
  <c r="G411" i="2" s="1"/>
  <c r="B411" i="2"/>
  <c r="D411" i="2" s="1"/>
  <c r="F411" i="2" s="1"/>
  <c r="I411" i="2" l="1"/>
  <c r="H411" i="2"/>
  <c r="C412" i="2" l="1"/>
  <c r="E412" i="2" s="1"/>
  <c r="G412" i="2" s="1"/>
  <c r="B412" i="2"/>
  <c r="D412" i="2" s="1"/>
  <c r="F412" i="2" s="1"/>
  <c r="I412" i="2" l="1"/>
  <c r="H412" i="2"/>
  <c r="B413" i="2" l="1"/>
  <c r="D413" i="2" s="1"/>
  <c r="F413" i="2" s="1"/>
  <c r="C413" i="2"/>
  <c r="E413" i="2" s="1"/>
  <c r="G413" i="2" s="1"/>
  <c r="I413" i="2" l="1"/>
  <c r="H413" i="2"/>
  <c r="B414" i="2" l="1"/>
  <c r="D414" i="2" s="1"/>
  <c r="F414" i="2" s="1"/>
  <c r="C414" i="2"/>
  <c r="E414" i="2" s="1"/>
  <c r="G414" i="2" s="1"/>
  <c r="I414" i="2" l="1"/>
  <c r="H414" i="2"/>
  <c r="C415" i="2" l="1"/>
  <c r="E415" i="2" s="1"/>
  <c r="G415" i="2" s="1"/>
  <c r="B415" i="2"/>
  <c r="D415" i="2" s="1"/>
  <c r="F415" i="2" s="1"/>
  <c r="H415" i="2" l="1"/>
  <c r="I415" i="2"/>
  <c r="C416" i="2" l="1"/>
  <c r="E416" i="2" s="1"/>
  <c r="G416" i="2" s="1"/>
  <c r="B416" i="2"/>
  <c r="D416" i="2" s="1"/>
  <c r="F416" i="2" s="1"/>
  <c r="I416" i="2" l="1"/>
  <c r="H416" i="2"/>
  <c r="C417" i="2" l="1"/>
  <c r="E417" i="2" s="1"/>
  <c r="G417" i="2" s="1"/>
  <c r="B417" i="2"/>
  <c r="D417" i="2" s="1"/>
  <c r="F417" i="2" s="1"/>
  <c r="H417" i="2" l="1"/>
  <c r="I417" i="2"/>
  <c r="C418" i="2" l="1"/>
  <c r="E418" i="2" s="1"/>
  <c r="G418" i="2" s="1"/>
  <c r="B418" i="2"/>
  <c r="D418" i="2" s="1"/>
  <c r="F418" i="2" s="1"/>
  <c r="H418" i="2" l="1"/>
  <c r="I418" i="2"/>
  <c r="C419" i="2" l="1"/>
  <c r="E419" i="2" s="1"/>
  <c r="G419" i="2" s="1"/>
  <c r="B419" i="2"/>
  <c r="D419" i="2" s="1"/>
  <c r="F419" i="2" s="1"/>
  <c r="H419" i="2" l="1"/>
  <c r="I419" i="2"/>
  <c r="C420" i="2" l="1"/>
  <c r="E420" i="2" s="1"/>
  <c r="G420" i="2" s="1"/>
  <c r="B420" i="2"/>
  <c r="D420" i="2" s="1"/>
  <c r="F420" i="2" s="1"/>
  <c r="I420" i="2" l="1"/>
  <c r="H420" i="2"/>
  <c r="C421" i="2" l="1"/>
  <c r="E421" i="2" s="1"/>
  <c r="G421" i="2" s="1"/>
  <c r="B421" i="2"/>
  <c r="D421" i="2" s="1"/>
  <c r="F421" i="2" s="1"/>
  <c r="I421" i="2" l="1"/>
  <c r="H421" i="2"/>
  <c r="C422" i="2" l="1"/>
  <c r="E422" i="2" s="1"/>
  <c r="G422" i="2" s="1"/>
  <c r="B422" i="2"/>
  <c r="D422" i="2" s="1"/>
  <c r="F422" i="2" s="1"/>
  <c r="I422" i="2" l="1"/>
  <c r="H422" i="2"/>
  <c r="C423" i="2" l="1"/>
  <c r="E423" i="2" s="1"/>
  <c r="G423" i="2" s="1"/>
  <c r="B423" i="2"/>
  <c r="D423" i="2" s="1"/>
  <c r="F423" i="2" s="1"/>
  <c r="H423" i="2" l="1"/>
  <c r="I423" i="2"/>
  <c r="C424" i="2" l="1"/>
  <c r="E424" i="2" s="1"/>
  <c r="G424" i="2" s="1"/>
  <c r="B424" i="2"/>
  <c r="D424" i="2" s="1"/>
  <c r="F424" i="2" s="1"/>
  <c r="H424" i="2" l="1"/>
  <c r="I424" i="2"/>
  <c r="C425" i="2" l="1"/>
  <c r="E425" i="2" s="1"/>
  <c r="G425" i="2" s="1"/>
  <c r="B425" i="2"/>
  <c r="D425" i="2" s="1"/>
  <c r="F425" i="2" s="1"/>
  <c r="I425" i="2" l="1"/>
  <c r="H425" i="2"/>
  <c r="C426" i="2" l="1"/>
  <c r="E426" i="2" s="1"/>
  <c r="G426" i="2" s="1"/>
  <c r="B426" i="2"/>
  <c r="D426" i="2" s="1"/>
  <c r="F426" i="2" s="1"/>
  <c r="I426" i="2" l="1"/>
  <c r="H426" i="2"/>
  <c r="B427" i="2" l="1"/>
  <c r="D427" i="2" s="1"/>
  <c r="F427" i="2" s="1"/>
  <c r="C427" i="2"/>
  <c r="E427" i="2" s="1"/>
  <c r="G427" i="2" s="1"/>
  <c r="I427" i="2" l="1"/>
  <c r="H427" i="2"/>
  <c r="C428" i="2" l="1"/>
  <c r="E428" i="2" s="1"/>
  <c r="G428" i="2" s="1"/>
  <c r="B428" i="2"/>
  <c r="D428" i="2" s="1"/>
  <c r="F428" i="2" s="1"/>
  <c r="I428" i="2" l="1"/>
  <c r="H428" i="2"/>
  <c r="C429" i="2" l="1"/>
  <c r="E429" i="2" s="1"/>
  <c r="G429" i="2" s="1"/>
  <c r="B429" i="2"/>
  <c r="D429" i="2" s="1"/>
  <c r="F429" i="2" s="1"/>
  <c r="I429" i="2" l="1"/>
  <c r="H429" i="2"/>
  <c r="C430" i="2" l="1"/>
  <c r="E430" i="2" s="1"/>
  <c r="G430" i="2" s="1"/>
  <c r="B430" i="2"/>
  <c r="D430" i="2" s="1"/>
  <c r="F430" i="2" s="1"/>
  <c r="H430" i="2" l="1"/>
  <c r="I430" i="2"/>
  <c r="C431" i="2" l="1"/>
  <c r="E431" i="2" s="1"/>
  <c r="G431" i="2" s="1"/>
  <c r="B431" i="2"/>
  <c r="D431" i="2" s="1"/>
  <c r="F431" i="2" s="1"/>
  <c r="H431" i="2" l="1"/>
  <c r="I431" i="2"/>
  <c r="C432" i="2" l="1"/>
  <c r="E432" i="2" s="1"/>
  <c r="G432" i="2" s="1"/>
  <c r="B432" i="2"/>
  <c r="D432" i="2" s="1"/>
  <c r="F432" i="2" s="1"/>
  <c r="I432" i="2" l="1"/>
  <c r="H432" i="2"/>
  <c r="C433" i="2" l="1"/>
  <c r="E433" i="2" s="1"/>
  <c r="G433" i="2" s="1"/>
  <c r="B433" i="2"/>
  <c r="D433" i="2" s="1"/>
  <c r="F433" i="2" s="1"/>
  <c r="H433" i="2" l="1"/>
  <c r="I433" i="2"/>
  <c r="C434" i="2" l="1"/>
  <c r="E434" i="2" s="1"/>
  <c r="G434" i="2" s="1"/>
  <c r="B434" i="2"/>
  <c r="D434" i="2" s="1"/>
  <c r="F434" i="2" s="1"/>
  <c r="H434" i="2" l="1"/>
  <c r="I434" i="2"/>
  <c r="C435" i="2" l="1"/>
  <c r="E435" i="2" s="1"/>
  <c r="G435" i="2" s="1"/>
  <c r="B435" i="2"/>
  <c r="D435" i="2" s="1"/>
  <c r="F435" i="2" s="1"/>
  <c r="I435" i="2" l="1"/>
  <c r="H435" i="2"/>
  <c r="B436" i="2" l="1"/>
  <c r="D436" i="2" s="1"/>
  <c r="F436" i="2" s="1"/>
  <c r="C436" i="2"/>
  <c r="E436" i="2" s="1"/>
  <c r="G436" i="2" s="1"/>
  <c r="I436" i="2" l="1"/>
  <c r="H436" i="2"/>
  <c r="C437" i="2" l="1"/>
  <c r="E437" i="2" s="1"/>
  <c r="G437" i="2" s="1"/>
  <c r="B437" i="2"/>
  <c r="D437" i="2" s="1"/>
  <c r="F437" i="2" s="1"/>
  <c r="I437" i="2" l="1"/>
  <c r="H437" i="2"/>
  <c r="C438" i="2" l="1"/>
  <c r="E438" i="2" s="1"/>
  <c r="G438" i="2" s="1"/>
  <c r="B438" i="2"/>
  <c r="D438" i="2" s="1"/>
  <c r="F438" i="2" s="1"/>
  <c r="I438" i="2" l="1"/>
  <c r="H438" i="2"/>
  <c r="B439" i="2" l="1"/>
  <c r="D439" i="2" s="1"/>
  <c r="F439" i="2" s="1"/>
  <c r="C439" i="2"/>
  <c r="E439" i="2" s="1"/>
  <c r="G439" i="2" s="1"/>
  <c r="I439" i="2" l="1"/>
  <c r="H439" i="2"/>
  <c r="C440" i="2" l="1"/>
  <c r="E440" i="2" s="1"/>
  <c r="G440" i="2" s="1"/>
  <c r="B440" i="2"/>
  <c r="D440" i="2" s="1"/>
  <c r="F440" i="2" s="1"/>
  <c r="I440" i="2" l="1"/>
  <c r="H440" i="2"/>
  <c r="B441" i="2" l="1"/>
  <c r="D441" i="2" s="1"/>
  <c r="F441" i="2" s="1"/>
  <c r="C441" i="2"/>
  <c r="E441" i="2" s="1"/>
  <c r="G441" i="2" s="1"/>
  <c r="H441" i="2" l="1"/>
  <c r="I441" i="2"/>
  <c r="C442" i="2" l="1"/>
  <c r="E442" i="2" s="1"/>
  <c r="G442" i="2" s="1"/>
  <c r="B442" i="2"/>
  <c r="D442" i="2" s="1"/>
  <c r="F442" i="2" s="1"/>
  <c r="H442" i="2" l="1"/>
  <c r="I442" i="2"/>
  <c r="B443" i="2" l="1"/>
  <c r="D443" i="2" s="1"/>
  <c r="F443" i="2" s="1"/>
  <c r="C443" i="2"/>
  <c r="E443" i="2" s="1"/>
  <c r="G443" i="2" s="1"/>
  <c r="H443" i="2" l="1"/>
  <c r="I443" i="2"/>
  <c r="C444" i="2" l="1"/>
  <c r="E444" i="2" s="1"/>
  <c r="G444" i="2" s="1"/>
  <c r="B444" i="2"/>
  <c r="D444" i="2" s="1"/>
  <c r="F444" i="2" s="1"/>
  <c r="H444" i="2" l="1"/>
  <c r="I444" i="2"/>
  <c r="C445" i="2" l="1"/>
  <c r="E445" i="2" s="1"/>
  <c r="G445" i="2" s="1"/>
  <c r="B445" i="2"/>
  <c r="D445" i="2" s="1"/>
  <c r="F445" i="2" s="1"/>
  <c r="I445" i="2" l="1"/>
  <c r="H445" i="2"/>
  <c r="C446" i="2" l="1"/>
  <c r="E446" i="2" s="1"/>
  <c r="G446" i="2" s="1"/>
  <c r="B446" i="2"/>
  <c r="D446" i="2" s="1"/>
  <c r="F446" i="2" s="1"/>
  <c r="I446" i="2" l="1"/>
  <c r="H446" i="2"/>
  <c r="B447" i="2" l="1"/>
  <c r="D447" i="2" s="1"/>
  <c r="F447" i="2" s="1"/>
  <c r="C447" i="2"/>
  <c r="E447" i="2" s="1"/>
  <c r="G447" i="2" s="1"/>
  <c r="I447" i="2" l="1"/>
  <c r="H447" i="2"/>
  <c r="C448" i="2" l="1"/>
  <c r="E448" i="2" s="1"/>
  <c r="G448" i="2" s="1"/>
  <c r="B448" i="2"/>
  <c r="D448" i="2" s="1"/>
  <c r="F448" i="2" s="1"/>
  <c r="I448" i="2" l="1"/>
  <c r="H448" i="2"/>
  <c r="B449" i="2" l="1"/>
  <c r="D449" i="2" s="1"/>
  <c r="F449" i="2" s="1"/>
  <c r="C449" i="2"/>
  <c r="E449" i="2" s="1"/>
  <c r="G449" i="2" s="1"/>
  <c r="I449" i="2" l="1"/>
  <c r="H449" i="2"/>
  <c r="B450" i="2" l="1"/>
  <c r="D450" i="2" s="1"/>
  <c r="F450" i="2" s="1"/>
  <c r="C450" i="2"/>
  <c r="E450" i="2" s="1"/>
  <c r="G450" i="2" s="1"/>
  <c r="I450" i="2" l="1"/>
  <c r="H450" i="2"/>
  <c r="C451" i="2" l="1"/>
  <c r="E451" i="2" s="1"/>
  <c r="G451" i="2" s="1"/>
  <c r="B451" i="2"/>
  <c r="D451" i="2" s="1"/>
  <c r="F451" i="2" s="1"/>
  <c r="I451" i="2" l="1"/>
  <c r="H451" i="2"/>
  <c r="B452" i="2" l="1"/>
  <c r="D452" i="2" s="1"/>
  <c r="F452" i="2" s="1"/>
  <c r="C452" i="2"/>
  <c r="E452" i="2" s="1"/>
  <c r="G452" i="2" s="1"/>
  <c r="H452" i="2" l="1"/>
  <c r="I452" i="2"/>
  <c r="B453" i="2" l="1"/>
  <c r="D453" i="2" s="1"/>
  <c r="F453" i="2" s="1"/>
  <c r="C453" i="2"/>
  <c r="E453" i="2" s="1"/>
  <c r="G453" i="2" s="1"/>
  <c r="H453" i="2" l="1"/>
  <c r="I453" i="2"/>
  <c r="C454" i="2" l="1"/>
  <c r="E454" i="2" s="1"/>
  <c r="G454" i="2" s="1"/>
  <c r="B454" i="2"/>
  <c r="D454" i="2" s="1"/>
  <c r="F454" i="2" s="1"/>
  <c r="I454" i="2" l="1"/>
  <c r="H454" i="2"/>
  <c r="C455" i="2" l="1"/>
  <c r="E455" i="2" s="1"/>
  <c r="G455" i="2" s="1"/>
  <c r="B455" i="2"/>
  <c r="D455" i="2" s="1"/>
  <c r="F455" i="2" s="1"/>
  <c r="H455" i="2" l="1"/>
  <c r="I455" i="2"/>
  <c r="C456" i="2" l="1"/>
  <c r="E456" i="2" s="1"/>
  <c r="G456" i="2" s="1"/>
  <c r="B456" i="2"/>
  <c r="D456" i="2" s="1"/>
  <c r="F456" i="2" s="1"/>
  <c r="I456" i="2" l="1"/>
  <c r="H456" i="2"/>
  <c r="C457" i="2" l="1"/>
  <c r="E457" i="2" s="1"/>
  <c r="G457" i="2" s="1"/>
  <c r="B457" i="2"/>
  <c r="D457" i="2" s="1"/>
  <c r="F457" i="2" s="1"/>
  <c r="I457" i="2" l="1"/>
  <c r="H457" i="2"/>
  <c r="C458" i="2" l="1"/>
  <c r="E458" i="2" s="1"/>
  <c r="G458" i="2" s="1"/>
  <c r="B458" i="2"/>
  <c r="D458" i="2" s="1"/>
  <c r="F458" i="2" s="1"/>
  <c r="I458" i="2" l="1"/>
  <c r="H458" i="2"/>
  <c r="C459" i="2" l="1"/>
  <c r="E459" i="2" s="1"/>
  <c r="G459" i="2" s="1"/>
  <c r="B459" i="2"/>
  <c r="D459" i="2" s="1"/>
  <c r="F459" i="2" s="1"/>
  <c r="I459" i="2" l="1"/>
  <c r="H459" i="2"/>
  <c r="B460" i="2" l="1"/>
  <c r="D460" i="2" s="1"/>
  <c r="F460" i="2" s="1"/>
  <c r="C460" i="2"/>
  <c r="E460" i="2" s="1"/>
  <c r="G460" i="2" s="1"/>
  <c r="I460" i="2" l="1"/>
  <c r="H460" i="2"/>
  <c r="C461" i="2" l="1"/>
  <c r="E461" i="2" s="1"/>
  <c r="G461" i="2" s="1"/>
  <c r="B461" i="2"/>
  <c r="D461" i="2" s="1"/>
  <c r="F461" i="2" s="1"/>
  <c r="H461" i="2" l="1"/>
  <c r="I461" i="2"/>
  <c r="C462" i="2" l="1"/>
  <c r="E462" i="2" s="1"/>
  <c r="G462" i="2" s="1"/>
  <c r="B462" i="2"/>
  <c r="D462" i="2" s="1"/>
  <c r="F462" i="2" s="1"/>
  <c r="I462" i="2" l="1"/>
  <c r="H462" i="2"/>
  <c r="C463" i="2" l="1"/>
  <c r="E463" i="2" s="1"/>
  <c r="G463" i="2" s="1"/>
  <c r="B463" i="2"/>
  <c r="D463" i="2" s="1"/>
  <c r="F463" i="2" s="1"/>
  <c r="H463" i="2" l="1"/>
  <c r="I463" i="2"/>
  <c r="C464" i="2" l="1"/>
  <c r="E464" i="2" s="1"/>
  <c r="G464" i="2" s="1"/>
  <c r="B464" i="2"/>
  <c r="D464" i="2" s="1"/>
  <c r="F464" i="2" s="1"/>
  <c r="H464" i="2" l="1"/>
  <c r="I464" i="2"/>
  <c r="C465" i="2" l="1"/>
  <c r="E465" i="2" s="1"/>
  <c r="G465" i="2" s="1"/>
  <c r="B465" i="2"/>
  <c r="D465" i="2" s="1"/>
  <c r="F465" i="2" s="1"/>
  <c r="I465" i="2" l="1"/>
  <c r="H465" i="2"/>
  <c r="C466" i="2" l="1"/>
  <c r="E466" i="2" s="1"/>
  <c r="G466" i="2" s="1"/>
  <c r="B466" i="2"/>
  <c r="D466" i="2" s="1"/>
  <c r="F466" i="2" s="1"/>
  <c r="H466" i="2" l="1"/>
  <c r="I466" i="2"/>
  <c r="B467" i="2" l="1"/>
  <c r="D467" i="2" s="1"/>
  <c r="F467" i="2" s="1"/>
  <c r="C467" i="2"/>
  <c r="E467" i="2" s="1"/>
  <c r="G467" i="2" s="1"/>
  <c r="I467" i="2" l="1"/>
  <c r="H467" i="2"/>
  <c r="C468" i="2" l="1"/>
  <c r="E468" i="2" s="1"/>
  <c r="G468" i="2" s="1"/>
  <c r="B468" i="2"/>
  <c r="D468" i="2" s="1"/>
  <c r="F468" i="2" s="1"/>
  <c r="I468" i="2" l="1"/>
  <c r="H468" i="2"/>
  <c r="C469" i="2" l="1"/>
  <c r="E469" i="2" s="1"/>
  <c r="G469" i="2" s="1"/>
  <c r="B469" i="2"/>
  <c r="D469" i="2" s="1"/>
  <c r="F469" i="2" s="1"/>
  <c r="I469" i="2" l="1"/>
  <c r="H469" i="2"/>
  <c r="C470" i="2" l="1"/>
  <c r="E470" i="2" s="1"/>
  <c r="G470" i="2" s="1"/>
  <c r="B470" i="2"/>
  <c r="D470" i="2" s="1"/>
  <c r="F470" i="2" s="1"/>
  <c r="I470" i="2" l="1"/>
  <c r="H470" i="2"/>
  <c r="B471" i="2" l="1"/>
  <c r="D471" i="2" s="1"/>
  <c r="F471" i="2" s="1"/>
  <c r="C471" i="2"/>
  <c r="E471" i="2" s="1"/>
  <c r="G471" i="2" s="1"/>
  <c r="I471" i="2" l="1"/>
  <c r="H471" i="2"/>
  <c r="B472" i="2" l="1"/>
  <c r="D472" i="2" s="1"/>
  <c r="F472" i="2" s="1"/>
  <c r="C472" i="2"/>
  <c r="E472" i="2" s="1"/>
  <c r="G472" i="2" s="1"/>
  <c r="H472" i="2" l="1"/>
  <c r="I472" i="2"/>
  <c r="C473" i="2" l="1"/>
  <c r="E473" i="2" s="1"/>
  <c r="G473" i="2" s="1"/>
  <c r="B473" i="2"/>
  <c r="D473" i="2" s="1"/>
  <c r="F473" i="2" s="1"/>
  <c r="I473" i="2" l="1"/>
  <c r="H473" i="2"/>
  <c r="B474" i="2" l="1"/>
  <c r="D474" i="2" s="1"/>
  <c r="F474" i="2" s="1"/>
  <c r="C474" i="2"/>
  <c r="E474" i="2" s="1"/>
  <c r="G474" i="2" s="1"/>
  <c r="H474" i="2" l="1"/>
  <c r="I474" i="2"/>
  <c r="C475" i="2" l="1"/>
  <c r="E475" i="2" s="1"/>
  <c r="G475" i="2" s="1"/>
  <c r="B475" i="2"/>
  <c r="D475" i="2" s="1"/>
  <c r="F475" i="2" s="1"/>
  <c r="H475" i="2" l="1"/>
  <c r="I475" i="2"/>
  <c r="C476" i="2" l="1"/>
  <c r="E476" i="2" s="1"/>
  <c r="G476" i="2" s="1"/>
  <c r="B476" i="2"/>
  <c r="D476" i="2" s="1"/>
  <c r="F476" i="2" s="1"/>
  <c r="I476" i="2" l="1"/>
  <c r="H476" i="2"/>
  <c r="C477" i="2" l="1"/>
  <c r="E477" i="2" s="1"/>
  <c r="G477" i="2" s="1"/>
  <c r="B477" i="2"/>
  <c r="D477" i="2" s="1"/>
  <c r="F477" i="2" s="1"/>
  <c r="I477" i="2" l="1"/>
  <c r="H477" i="2"/>
  <c r="C478" i="2" l="1"/>
  <c r="E478" i="2" s="1"/>
  <c r="G478" i="2" s="1"/>
  <c r="B478" i="2"/>
  <c r="D478" i="2" s="1"/>
  <c r="F478" i="2" s="1"/>
  <c r="H478" i="2" l="1"/>
  <c r="I478" i="2"/>
  <c r="C479" i="2" l="1"/>
  <c r="E479" i="2" s="1"/>
  <c r="G479" i="2" s="1"/>
  <c r="B479" i="2"/>
  <c r="D479" i="2" s="1"/>
  <c r="F479" i="2" s="1"/>
  <c r="I479" i="2" l="1"/>
  <c r="H479" i="2"/>
  <c r="C480" i="2" l="1"/>
  <c r="E480" i="2" s="1"/>
  <c r="G480" i="2" s="1"/>
  <c r="B480" i="2"/>
  <c r="D480" i="2" s="1"/>
  <c r="F480" i="2" s="1"/>
  <c r="I480" i="2" l="1"/>
  <c r="H480" i="2"/>
  <c r="C481" i="2" l="1"/>
  <c r="E481" i="2" s="1"/>
  <c r="B481" i="2"/>
  <c r="D481" i="2" s="1"/>
  <c r="F481" i="2" s="1"/>
  <c r="G481" i="2" l="1"/>
  <c r="H481" i="2" l="1"/>
  <c r="I481" i="2"/>
  <c r="B482" i="2" l="1"/>
  <c r="D482" i="2" s="1"/>
  <c r="F482" i="2" s="1"/>
  <c r="C482" i="2"/>
  <c r="E482" i="2" s="1"/>
  <c r="G482" i="2" s="1"/>
  <c r="I482" i="2" l="1"/>
  <c r="H482" i="2"/>
  <c r="C483" i="2" l="1"/>
  <c r="E483" i="2" s="1"/>
  <c r="G483" i="2" s="1"/>
  <c r="B483" i="2"/>
  <c r="D483" i="2" s="1"/>
  <c r="F483" i="2" s="1"/>
  <c r="H483" i="2" l="1"/>
  <c r="I483" i="2"/>
  <c r="B484" i="2" l="1"/>
  <c r="D484" i="2" s="1"/>
  <c r="F484" i="2" s="1"/>
  <c r="C484" i="2"/>
  <c r="E484" i="2" s="1"/>
  <c r="G484" i="2" l="1"/>
  <c r="H484" i="2" s="1"/>
  <c r="I484" i="2" l="1"/>
  <c r="B485" i="2"/>
  <c r="D485" i="2" s="1"/>
  <c r="F485" i="2" s="1"/>
  <c r="C485" i="2"/>
  <c r="E485" i="2" s="1"/>
  <c r="G485" i="2" s="1"/>
  <c r="H485" i="2" l="1"/>
  <c r="I485" i="2"/>
  <c r="C486" i="2" l="1"/>
  <c r="E486" i="2" s="1"/>
  <c r="G486" i="2" s="1"/>
  <c r="B486" i="2"/>
  <c r="D486" i="2" s="1"/>
  <c r="F486" i="2" s="1"/>
  <c r="H486" i="2" l="1"/>
  <c r="I486" i="2"/>
  <c r="B487" i="2" l="1"/>
  <c r="D487" i="2" s="1"/>
  <c r="F487" i="2" s="1"/>
  <c r="C487" i="2"/>
  <c r="E487" i="2" s="1"/>
  <c r="G487" i="2" s="1"/>
  <c r="I487" i="2" l="1"/>
  <c r="H487" i="2"/>
  <c r="C488" i="2" l="1"/>
  <c r="E488" i="2" s="1"/>
  <c r="G488" i="2" s="1"/>
  <c r="B488" i="2"/>
  <c r="D488" i="2" s="1"/>
  <c r="F488" i="2" s="1"/>
  <c r="H488" i="2" l="1"/>
  <c r="I488" i="2"/>
  <c r="B489" i="2" l="1"/>
  <c r="D489" i="2" s="1"/>
  <c r="F489" i="2" s="1"/>
  <c r="C489" i="2"/>
  <c r="E489" i="2" s="1"/>
  <c r="G489" i="2" s="1"/>
  <c r="I489" i="2" l="1"/>
  <c r="H489" i="2"/>
  <c r="B490" i="2" l="1"/>
  <c r="D490" i="2" s="1"/>
  <c r="F490" i="2" s="1"/>
  <c r="C490" i="2"/>
  <c r="E490" i="2" s="1"/>
  <c r="G490" i="2" s="1"/>
  <c r="I490" i="2" l="1"/>
  <c r="H490" i="2"/>
  <c r="B491" i="2" l="1"/>
  <c r="D491" i="2" s="1"/>
  <c r="F491" i="2" s="1"/>
  <c r="C491" i="2"/>
  <c r="E491" i="2" s="1"/>
  <c r="G491" i="2" s="1"/>
  <c r="I491" i="2" l="1"/>
  <c r="H491" i="2"/>
  <c r="B492" i="2" l="1"/>
  <c r="D492" i="2" s="1"/>
  <c r="F492" i="2" s="1"/>
  <c r="C492" i="2"/>
  <c r="E492" i="2" s="1"/>
  <c r="G492" i="2" s="1"/>
  <c r="H492" i="2" l="1"/>
  <c r="I492" i="2"/>
  <c r="B493" i="2" l="1"/>
  <c r="D493" i="2" s="1"/>
  <c r="F493" i="2" s="1"/>
  <c r="C493" i="2"/>
  <c r="E493" i="2" s="1"/>
  <c r="G493" i="2" s="1"/>
  <c r="H493" i="2" l="1"/>
  <c r="I493" i="2"/>
  <c r="B494" i="2" l="1"/>
  <c r="D494" i="2" s="1"/>
  <c r="F494" i="2" s="1"/>
  <c r="C494" i="2"/>
  <c r="E494" i="2" s="1"/>
  <c r="G494" i="2" s="1"/>
  <c r="H494" i="2" l="1"/>
  <c r="I494" i="2"/>
  <c r="C495" i="2" l="1"/>
  <c r="E495" i="2" s="1"/>
  <c r="G495" i="2" s="1"/>
  <c r="B495" i="2"/>
  <c r="D495" i="2" s="1"/>
  <c r="F495" i="2" s="1"/>
  <c r="H495" i="2" l="1"/>
  <c r="I495" i="2"/>
  <c r="B496" i="2" l="1"/>
  <c r="D496" i="2" s="1"/>
  <c r="F496" i="2" s="1"/>
  <c r="C496" i="2"/>
  <c r="E496" i="2" s="1"/>
  <c r="G496" i="2" s="1"/>
  <c r="I496" i="2" l="1"/>
  <c r="H496" i="2"/>
  <c r="C497" i="2" l="1"/>
  <c r="E497" i="2" s="1"/>
  <c r="G497" i="2" s="1"/>
  <c r="B497" i="2"/>
  <c r="D497" i="2" s="1"/>
  <c r="F497" i="2" s="1"/>
  <c r="H497" i="2" l="1"/>
  <c r="I497" i="2"/>
  <c r="B498" i="2" l="1"/>
  <c r="D498" i="2" s="1"/>
  <c r="F498" i="2" s="1"/>
  <c r="C498" i="2"/>
  <c r="E498" i="2" s="1"/>
  <c r="G498" i="2" s="1"/>
  <c r="H498" i="2" l="1"/>
  <c r="I498" i="2"/>
  <c r="C499" i="2" l="1"/>
  <c r="E499" i="2" s="1"/>
  <c r="G499" i="2" s="1"/>
  <c r="B499" i="2"/>
  <c r="D499" i="2" s="1"/>
  <c r="F499" i="2" s="1"/>
  <c r="H499" i="2" l="1"/>
  <c r="I499" i="2"/>
  <c r="B500" i="2" l="1"/>
  <c r="D500" i="2" s="1"/>
  <c r="F500" i="2" s="1"/>
  <c r="C500" i="2"/>
  <c r="E500" i="2" s="1"/>
  <c r="G500" i="2" s="1"/>
  <c r="I500" i="2" l="1"/>
  <c r="H500" i="2"/>
  <c r="B501" i="2" l="1"/>
  <c r="D501" i="2" s="1"/>
  <c r="F501" i="2" s="1"/>
  <c r="C501" i="2"/>
  <c r="E501" i="2" s="1"/>
  <c r="G501" i="2" s="1"/>
  <c r="I501" i="2" l="1"/>
  <c r="H501" i="2"/>
  <c r="B502" i="2" l="1"/>
  <c r="D502" i="2" s="1"/>
  <c r="F502" i="2" s="1"/>
  <c r="C502" i="2"/>
  <c r="E502" i="2" s="1"/>
  <c r="G502" i="2" s="1"/>
  <c r="H502" i="2" l="1"/>
  <c r="I502" i="2"/>
</calcChain>
</file>

<file path=xl/sharedStrings.xml><?xml version="1.0" encoding="utf-8"?>
<sst xmlns="http://schemas.openxmlformats.org/spreadsheetml/2006/main" count="29" uniqueCount="25">
  <si>
    <t>t</t>
  </si>
  <si>
    <t>parameter</t>
  </si>
  <si>
    <t>value</t>
  </si>
  <si>
    <t>∆T =</t>
  </si>
  <si>
    <t>Note: This spreadsheet uses only the scaled, dimensionless versions of all variables,
and omits the under-tilde since that's hard to typeset in Excel.</t>
  </si>
  <si>
    <t>a(t)</t>
  </si>
  <si>
    <t>v(t)</t>
  </si>
  <si>
    <t>x(t)</t>
  </si>
  <si>
    <t>a_x</t>
  </si>
  <si>
    <t>a_y</t>
  </si>
  <si>
    <t>v_x</t>
  </si>
  <si>
    <t>v_y</t>
  </si>
  <si>
    <t>x</t>
  </si>
  <si>
    <t>y</t>
  </si>
  <si>
    <t>r</t>
  </si>
  <si>
    <t>θ</t>
  </si>
  <si>
    <t>𝛼 =</t>
  </si>
  <si>
    <t>unit</t>
  </si>
  <si>
    <t>yr</t>
  </si>
  <si>
    <t>GM =</t>
  </si>
  <si>
    <t>r_0 =</t>
  </si>
  <si>
    <t>v_0 =</t>
  </si>
  <si>
    <t>AU</t>
  </si>
  <si>
    <t>AU/yr</t>
  </si>
  <si>
    <t>whatevers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</si>
</sst>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left"/>
    </xf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vs. time in dimensionless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1, Burn Rate'!$B$1</c:f>
              <c:strCache>
                <c:ptCount val="1"/>
                <c:pt idx="0">
                  <c:v>a(t)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1, Burn Rate'!$A$2:$A$42</c:f>
              <c:numCache>
                <c:formatCode>0.0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'Problem 1, Burn Rate'!$B$2:$B$42</c:f>
              <c:numCache>
                <c:formatCode>0.0000</c:formatCode>
                <c:ptCount val="41"/>
                <c:pt idx="0">
                  <c:v>0</c:v>
                </c:pt>
                <c:pt idx="1">
                  <c:v>9.9004983374916828E-3</c:v>
                </c:pt>
                <c:pt idx="2">
                  <c:v>3.8431577566092938E-2</c:v>
                </c:pt>
                <c:pt idx="3">
                  <c:v>8.2253806674410554E-2</c:v>
                </c:pt>
                <c:pt idx="4">
                  <c:v>0.13634300623459383</c:v>
                </c:pt>
                <c:pt idx="5">
                  <c:v>0.19470019576785122</c:v>
                </c:pt>
                <c:pt idx="6">
                  <c:v>0.25116347738557115</c:v>
                </c:pt>
                <c:pt idx="7">
                  <c:v>0.30018693315036388</c:v>
                </c:pt>
                <c:pt idx="8">
                  <c:v>0.33746715138755107</c:v>
                </c:pt>
                <c:pt idx="9">
                  <c:v>0.36033503364058234</c:v>
                </c:pt>
                <c:pt idx="10">
                  <c:v>0.36787944117144233</c:v>
                </c:pt>
                <c:pt idx="11">
                  <c:v>0.3608187081101637</c:v>
                </c:pt>
                <c:pt idx="12">
                  <c:v>0.34117597250225534</c:v>
                </c:pt>
                <c:pt idx="13">
                  <c:v>0.31183799554815184</c:v>
                </c:pt>
                <c:pt idx="14">
                  <c:v>0.27608250500524817</c:v>
                </c:pt>
                <c:pt idx="15">
                  <c:v>0.23714825526419464</c:v>
                </c:pt>
                <c:pt idx="16">
                  <c:v>0.19790013553484723</c:v>
                </c:pt>
                <c:pt idx="17">
                  <c:v>0.16061525444718591</c:v>
                </c:pt>
                <c:pt idx="18">
                  <c:v>0.12689102012071798</c:v>
                </c:pt>
                <c:pt idx="19">
                  <c:v>9.7657167187524832E-2</c:v>
                </c:pt>
                <c:pt idx="20">
                  <c:v>7.3262555554936618E-2</c:v>
                </c:pt>
                <c:pt idx="21">
                  <c:v>5.3604336434924793E-2</c:v>
                </c:pt>
                <c:pt idx="22">
                  <c:v>3.8270141609712177E-2</c:v>
                </c:pt>
                <c:pt idx="23">
                  <c:v>2.66709117737652E-2</c:v>
                </c:pt>
                <c:pt idx="24">
                  <c:v>1.8150402807039914E-2</c:v>
                </c:pt>
                <c:pt idx="25">
                  <c:v>1.2065338351423137E-2</c:v>
                </c:pt>
                <c:pt idx="26">
                  <c:v>7.8363892155950028E-3</c:v>
                </c:pt>
                <c:pt idx="27">
                  <c:v>4.9741715045939633E-3</c:v>
                </c:pt>
                <c:pt idx="28">
                  <c:v>3.0863652787357968E-3</c:v>
                </c:pt>
                <c:pt idx="29">
                  <c:v>1.8723170966878447E-3</c:v>
                </c:pt>
                <c:pt idx="30">
                  <c:v>1.1106882367801071E-3</c:v>
                </c:pt>
                <c:pt idx="31">
                  <c:v>6.4439686155000982E-4</c:v>
                </c:pt>
                <c:pt idx="32">
                  <c:v>3.6569958033034165E-4</c:v>
                </c:pt>
                <c:pt idx="33">
                  <c:v>2.0303035399021622E-4</c:v>
                </c:pt>
                <c:pt idx="34">
                  <c:v>1.1028428281279483E-4</c:v>
                </c:pt>
                <c:pt idx="35">
                  <c:v>5.8617688053579693E-5</c:v>
                </c:pt>
                <c:pt idx="36">
                  <c:v>3.0489374592126285E-5</c:v>
                </c:pt>
                <c:pt idx="37">
                  <c:v>1.5520724529459453E-5</c:v>
                </c:pt>
                <c:pt idx="38">
                  <c:v>7.7331222272331331E-6</c:v>
                </c:pt>
                <c:pt idx="39">
                  <c:v>3.7714655434464311E-6</c:v>
                </c:pt>
                <c:pt idx="40">
                  <c:v>1.8005627955081219E-6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8-0F49-9BB9-A1C9DA2F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729999"/>
        <c:axId val="277731711"/>
      </c:scatterChart>
      <c:valAx>
        <c:axId val="277729999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scaled time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31711"/>
        <c:crosses val="autoZero"/>
        <c:crossBetween val="midCat"/>
      </c:valAx>
      <c:valAx>
        <c:axId val="2777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scaled aceleration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2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vs. time in dimensionless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1, Burn Rate'!$B$1</c:f>
              <c:strCache>
                <c:ptCount val="1"/>
                <c:pt idx="0">
                  <c:v>a(t)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1, Burn Rate'!$A$2:$A$42</c:f>
              <c:numCache>
                <c:formatCode>0.0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'Problem 1, Burn Rate'!$C$2:$C$42</c:f>
              <c:numCache>
                <c:formatCode>0.000</c:formatCode>
                <c:ptCount val="41"/>
                <c:pt idx="0" formatCode="General">
                  <c:v>0</c:v>
                </c:pt>
                <c:pt idx="1">
                  <c:v>0</c:v>
                </c:pt>
                <c:pt idx="2">
                  <c:v>9.9004983374916824E-4</c:v>
                </c:pt>
                <c:pt idx="3">
                  <c:v>4.8332075903584626E-3</c:v>
                </c:pt>
                <c:pt idx="4">
                  <c:v>1.3058588257799519E-2</c:v>
                </c:pt>
                <c:pt idx="5">
                  <c:v>2.6692888881258904E-2</c:v>
                </c:pt>
                <c:pt idx="6">
                  <c:v>4.6162908458044029E-2</c:v>
                </c:pt>
                <c:pt idx="7">
                  <c:v>7.1279256196601137E-2</c:v>
                </c:pt>
                <c:pt idx="8">
                  <c:v>0.10129794951163752</c:v>
                </c:pt>
                <c:pt idx="9">
                  <c:v>0.13504466465039264</c:v>
                </c:pt>
                <c:pt idx="10">
                  <c:v>0.17107816801445086</c:v>
                </c:pt>
                <c:pt idx="11">
                  <c:v>0.20786611213159509</c:v>
                </c:pt>
                <c:pt idx="12">
                  <c:v>0.24394798294261147</c:v>
                </c:pt>
                <c:pt idx="13">
                  <c:v>0.278065580192837</c:v>
                </c:pt>
                <c:pt idx="14">
                  <c:v>0.30924937974765221</c:v>
                </c:pt>
                <c:pt idx="15">
                  <c:v>0.33685763024817705</c:v>
                </c:pt>
                <c:pt idx="16">
                  <c:v>0.36057245577459651</c:v>
                </c:pt>
                <c:pt idx="17">
                  <c:v>0.38036246932808127</c:v>
                </c:pt>
                <c:pt idx="18">
                  <c:v>0.39642399477279988</c:v>
                </c:pt>
                <c:pt idx="19">
                  <c:v>0.40911309678487168</c:v>
                </c:pt>
                <c:pt idx="20">
                  <c:v>0.41887881350362416</c:v>
                </c:pt>
                <c:pt idx="21">
                  <c:v>0.42620506905911781</c:v>
                </c:pt>
                <c:pt idx="22">
                  <c:v>0.43156550270261029</c:v>
                </c:pt>
                <c:pt idx="23">
                  <c:v>0.43539251686358149</c:v>
                </c:pt>
                <c:pt idx="24">
                  <c:v>0.438059608040958</c:v>
                </c:pt>
                <c:pt idx="25">
                  <c:v>0.43987464832166201</c:v>
                </c:pt>
                <c:pt idx="26">
                  <c:v>0.44108118215680431</c:v>
                </c:pt>
                <c:pt idx="27">
                  <c:v>0.44186482107836383</c:v>
                </c:pt>
                <c:pt idx="28">
                  <c:v>0.44236223822882326</c:v>
                </c:pt>
                <c:pt idx="29">
                  <c:v>0.44267087475669686</c:v>
                </c:pt>
                <c:pt idx="30">
                  <c:v>0.44285810646636564</c:v>
                </c:pt>
                <c:pt idx="31">
                  <c:v>0.44296917529004365</c:v>
                </c:pt>
                <c:pt idx="32">
                  <c:v>0.44303361497619864</c:v>
                </c:pt>
                <c:pt idx="33">
                  <c:v>0.44307018493423167</c:v>
                </c:pt>
                <c:pt idx="34">
                  <c:v>0.44309048796963069</c:v>
                </c:pt>
                <c:pt idx="35">
                  <c:v>0.44310151639791195</c:v>
                </c:pt>
                <c:pt idx="36">
                  <c:v>0.4431073781667173</c:v>
                </c:pt>
                <c:pt idx="37">
                  <c:v>0.44311042710417653</c:v>
                </c:pt>
                <c:pt idx="38">
                  <c:v>0.44311197917662948</c:v>
                </c:pt>
                <c:pt idx="39">
                  <c:v>0.44311275248885218</c:v>
                </c:pt>
                <c:pt idx="40">
                  <c:v>0.4431131296354065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8-0F49-9BB9-A1C9DA2F5AAF}"/>
            </c:ext>
          </c:extLst>
        </c:ser>
        <c:ser>
          <c:idx val="1"/>
          <c:order val="1"/>
          <c:tx>
            <c:strRef>
              <c:f>'Problem 1, Burn Rate'!$C$1</c:f>
              <c:strCache>
                <c:ptCount val="1"/>
                <c:pt idx="0">
                  <c:v>v(t)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 1, Burn Rate'!$A$2:$A$42</c:f>
              <c:numCache>
                <c:formatCode>0.0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'Problem 1, Burn Rate'!$C$2:$C$42</c:f>
              <c:numCache>
                <c:formatCode>0.000</c:formatCode>
                <c:ptCount val="41"/>
                <c:pt idx="0" formatCode="General">
                  <c:v>0</c:v>
                </c:pt>
                <c:pt idx="1">
                  <c:v>0</c:v>
                </c:pt>
                <c:pt idx="2">
                  <c:v>9.9004983374916824E-4</c:v>
                </c:pt>
                <c:pt idx="3">
                  <c:v>4.8332075903584626E-3</c:v>
                </c:pt>
                <c:pt idx="4">
                  <c:v>1.3058588257799519E-2</c:v>
                </c:pt>
                <c:pt idx="5">
                  <c:v>2.6692888881258904E-2</c:v>
                </c:pt>
                <c:pt idx="6">
                  <c:v>4.6162908458044029E-2</c:v>
                </c:pt>
                <c:pt idx="7">
                  <c:v>7.1279256196601137E-2</c:v>
                </c:pt>
                <c:pt idx="8">
                  <c:v>0.10129794951163752</c:v>
                </c:pt>
                <c:pt idx="9">
                  <c:v>0.13504466465039264</c:v>
                </c:pt>
                <c:pt idx="10">
                  <c:v>0.17107816801445086</c:v>
                </c:pt>
                <c:pt idx="11">
                  <c:v>0.20786611213159509</c:v>
                </c:pt>
                <c:pt idx="12">
                  <c:v>0.24394798294261147</c:v>
                </c:pt>
                <c:pt idx="13">
                  <c:v>0.278065580192837</c:v>
                </c:pt>
                <c:pt idx="14">
                  <c:v>0.30924937974765221</c:v>
                </c:pt>
                <c:pt idx="15">
                  <c:v>0.33685763024817705</c:v>
                </c:pt>
                <c:pt idx="16">
                  <c:v>0.36057245577459651</c:v>
                </c:pt>
                <c:pt idx="17">
                  <c:v>0.38036246932808127</c:v>
                </c:pt>
                <c:pt idx="18">
                  <c:v>0.39642399477279988</c:v>
                </c:pt>
                <c:pt idx="19">
                  <c:v>0.40911309678487168</c:v>
                </c:pt>
                <c:pt idx="20">
                  <c:v>0.41887881350362416</c:v>
                </c:pt>
                <c:pt idx="21">
                  <c:v>0.42620506905911781</c:v>
                </c:pt>
                <c:pt idx="22">
                  <c:v>0.43156550270261029</c:v>
                </c:pt>
                <c:pt idx="23">
                  <c:v>0.43539251686358149</c:v>
                </c:pt>
                <c:pt idx="24">
                  <c:v>0.438059608040958</c:v>
                </c:pt>
                <c:pt idx="25">
                  <c:v>0.43987464832166201</c:v>
                </c:pt>
                <c:pt idx="26">
                  <c:v>0.44108118215680431</c:v>
                </c:pt>
                <c:pt idx="27">
                  <c:v>0.44186482107836383</c:v>
                </c:pt>
                <c:pt idx="28">
                  <c:v>0.44236223822882326</c:v>
                </c:pt>
                <c:pt idx="29">
                  <c:v>0.44267087475669686</c:v>
                </c:pt>
                <c:pt idx="30">
                  <c:v>0.44285810646636564</c:v>
                </c:pt>
                <c:pt idx="31">
                  <c:v>0.44296917529004365</c:v>
                </c:pt>
                <c:pt idx="32">
                  <c:v>0.44303361497619864</c:v>
                </c:pt>
                <c:pt idx="33">
                  <c:v>0.44307018493423167</c:v>
                </c:pt>
                <c:pt idx="34">
                  <c:v>0.44309048796963069</c:v>
                </c:pt>
                <c:pt idx="35">
                  <c:v>0.44310151639791195</c:v>
                </c:pt>
                <c:pt idx="36">
                  <c:v>0.4431073781667173</c:v>
                </c:pt>
                <c:pt idx="37">
                  <c:v>0.44311042710417653</c:v>
                </c:pt>
                <c:pt idx="38">
                  <c:v>0.44311197917662948</c:v>
                </c:pt>
                <c:pt idx="39">
                  <c:v>0.44311275248885218</c:v>
                </c:pt>
                <c:pt idx="40">
                  <c:v>0.4431131296354065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9-F64E-9E83-B3CFAFCC4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729999"/>
        <c:axId val="277731711"/>
      </c:scatterChart>
      <c:valAx>
        <c:axId val="277729999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scaled time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31711"/>
        <c:crosses val="autoZero"/>
        <c:crossBetween val="midCat"/>
      </c:valAx>
      <c:valAx>
        <c:axId val="2777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scaled velocity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2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vs. time in dimensionless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'Problem 1, Burn Rate'!$D$1</c:f>
              <c:strCache>
                <c:ptCount val="1"/>
                <c:pt idx="0">
                  <c:v>x(t)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 1, Burn Rate'!$A$2:$A$42</c:f>
              <c:numCache>
                <c:formatCode>0.0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'Problem 1, Burn Rate'!$D$2:$D$42</c:f>
              <c:numCache>
                <c:formatCode>0.000</c:formatCode>
                <c:ptCount val="41"/>
                <c:pt idx="0" formatCode="General">
                  <c:v>0</c:v>
                </c:pt>
                <c:pt idx="1">
                  <c:v>0</c:v>
                </c:pt>
                <c:pt idx="2">
                  <c:v>9.9004983374916832E-5</c:v>
                </c:pt>
                <c:pt idx="3">
                  <c:v>5.8232574241076315E-4</c:v>
                </c:pt>
                <c:pt idx="4">
                  <c:v>1.8881845681907152E-3</c:v>
                </c:pt>
                <c:pt idx="5">
                  <c:v>4.5574734563166054E-3</c:v>
                </c:pt>
                <c:pt idx="6">
                  <c:v>9.1737643021210097E-3</c:v>
                </c:pt>
                <c:pt idx="7">
                  <c:v>1.6301689921781125E-2</c:v>
                </c:pt>
                <c:pt idx="8">
                  <c:v>2.6431484872944878E-2</c:v>
                </c:pt>
                <c:pt idx="9">
                  <c:v>3.9935951337984138E-2</c:v>
                </c:pt>
                <c:pt idx="10">
                  <c:v>5.7043768139429227E-2</c:v>
                </c:pt>
                <c:pt idx="11">
                  <c:v>7.7830379352588741E-2</c:v>
                </c:pt>
                <c:pt idx="12">
                  <c:v>0.10222517764684989</c:v>
                </c:pt>
                <c:pt idx="13">
                  <c:v>0.1300317356661336</c:v>
                </c:pt>
                <c:pt idx="14">
                  <c:v>0.16095667364089883</c:v>
                </c:pt>
                <c:pt idx="15">
                  <c:v>0.19464243666571654</c:v>
                </c:pt>
                <c:pt idx="16">
                  <c:v>0.23069968224317619</c:v>
                </c:pt>
                <c:pt idx="17">
                  <c:v>0.26873592917598432</c:v>
                </c:pt>
                <c:pt idx="18">
                  <c:v>0.30837832865326431</c:v>
                </c:pt>
                <c:pt idx="19">
                  <c:v>0.34928963833175147</c:v>
                </c:pt>
                <c:pt idx="20">
                  <c:v>0.39117751968211389</c:v>
                </c:pt>
                <c:pt idx="21">
                  <c:v>0.43379802658802569</c:v>
                </c:pt>
                <c:pt idx="22">
                  <c:v>0.47695457685828674</c:v>
                </c:pt>
                <c:pt idx="23">
                  <c:v>0.52049382854464488</c:v>
                </c:pt>
                <c:pt idx="24">
                  <c:v>0.5642997893487407</c:v>
                </c:pt>
                <c:pt idx="25">
                  <c:v>0.6082872541809069</c:v>
                </c:pt>
                <c:pt idx="26">
                  <c:v>0.65239537239658729</c:v>
                </c:pt>
                <c:pt idx="27">
                  <c:v>0.69658185450442367</c:v>
                </c:pt>
                <c:pt idx="28">
                  <c:v>0.74081807832730595</c:v>
                </c:pt>
                <c:pt idx="29">
                  <c:v>0.7850851658029756</c:v>
                </c:pt>
                <c:pt idx="30">
                  <c:v>0.82937097644961222</c:v>
                </c:pt>
                <c:pt idx="31">
                  <c:v>0.87366789397861655</c:v>
                </c:pt>
                <c:pt idx="32">
                  <c:v>0.91797125547623637</c:v>
                </c:pt>
                <c:pt idx="33">
                  <c:v>0.96227827396965959</c:v>
                </c:pt>
                <c:pt idx="34">
                  <c:v>1.0065873227666227</c:v>
                </c:pt>
                <c:pt idx="35">
                  <c:v>1.0508974744064139</c:v>
                </c:pt>
                <c:pt idx="36">
                  <c:v>1.0952082122230857</c:v>
                </c:pt>
                <c:pt idx="37">
                  <c:v>1.1395192549335034</c:v>
                </c:pt>
                <c:pt idx="38">
                  <c:v>1.1838304528511663</c:v>
                </c:pt>
                <c:pt idx="39">
                  <c:v>1.2281417281000515</c:v>
                </c:pt>
                <c:pt idx="40">
                  <c:v>1.2724530410635921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1-4B47-AD9D-71EED82F9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729999"/>
        <c:axId val="277731711"/>
      </c:scatterChart>
      <c:valAx>
        <c:axId val="277729999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scaled time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31711"/>
        <c:crosses val="autoZero"/>
        <c:crossBetween val="midCat"/>
      </c:valAx>
      <c:valAx>
        <c:axId val="2777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scaled position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2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vs.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2, Mercury'!$G$1</c:f>
              <c:strCache>
                <c:ptCount val="1"/>
                <c:pt idx="0">
                  <c:v>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'Problem 2, Mercury'!$F$2:$F$502</c:f>
              <c:numCache>
                <c:formatCode>0.00</c:formatCode>
                <c:ptCount val="501"/>
                <c:pt idx="0">
                  <c:v>0.47</c:v>
                </c:pt>
                <c:pt idx="1">
                  <c:v>0.46927866274176433</c:v>
                </c:pt>
                <c:pt idx="2">
                  <c:v>0.46783508045999589</c:v>
                </c:pt>
                <c:pt idx="3">
                  <c:v>0.46566876818518832</c:v>
                </c:pt>
                <c:pt idx="4">
                  <c:v>0.46277967463184727</c:v>
                </c:pt>
                <c:pt idx="5">
                  <c:v>0.45916819679059429</c:v>
                </c:pt>
                <c:pt idx="6">
                  <c:v>0.45483519836382924</c:v>
                </c:pt>
                <c:pt idx="7">
                  <c:v>0.44978203221470608</c:v>
                </c:pt>
                <c:pt idx="8">
                  <c:v>0.44401056703023173</c:v>
                </c:pt>
                <c:pt idx="9">
                  <c:v>0.43752321843138914</c:v>
                </c:pt>
                <c:pt idx="10">
                  <c:v>0.43032298479632775</c:v>
                </c:pt>
                <c:pt idx="11">
                  <c:v>0.42241348809680884</c:v>
                </c:pt>
                <c:pt idx="12">
                  <c:v>0.41379902008312042</c:v>
                </c:pt>
                <c:pt idx="13">
                  <c:v>0.4044845941883512</c:v>
                </c:pt>
                <c:pt idx="14">
                  <c:v>0.39447600355887785</c:v>
                </c:pt>
                <c:pt idx="15">
                  <c:v>0.38377988565364002</c:v>
                </c:pt>
                <c:pt idx="16">
                  <c:v>0.37240379388950007</c:v>
                </c:pt>
                <c:pt idx="17">
                  <c:v>0.36035627684268723</c:v>
                </c:pt>
                <c:pt idx="18">
                  <c:v>0.34764696554563546</c:v>
                </c:pt>
                <c:pt idx="19">
                  <c:v>0.33428666944264257</c:v>
                </c:pt>
                <c:pt idx="20">
                  <c:v>0.32028748158437692</c:v>
                </c:pt>
                <c:pt idx="21">
                  <c:v>0.30566289364735666</c:v>
                </c:pt>
                <c:pt idx="22">
                  <c:v>0.29042792135635437</c:v>
                </c:pt>
                <c:pt idx="23">
                  <c:v>0.27459924086051746</c:v>
                </c:pt>
                <c:pt idx="24">
                  <c:v>0.25819533656198373</c:v>
                </c:pt>
                <c:pt idx="25">
                  <c:v>0.24123666081172285</c:v>
                </c:pt>
                <c:pt idx="26">
                  <c:v>0.22374580576252101</c:v>
                </c:pt>
                <c:pt idx="27">
                  <c:v>0.20574768749296418</c:v>
                </c:pt>
                <c:pt idx="28">
                  <c:v>0.18726974227655954</c:v>
                </c:pt>
                <c:pt idx="29">
                  <c:v>0.16834213455229072</c:v>
                </c:pt>
                <c:pt idx="30">
                  <c:v>0.14899797574037332</c:v>
                </c:pt>
                <c:pt idx="31">
                  <c:v>0.12927355252125283</c:v>
                </c:pt>
                <c:pt idx="32">
                  <c:v>0.109208562536904</c:v>
                </c:pt>
                <c:pt idx="33">
                  <c:v>8.8846354660401097E-2</c:v>
                </c:pt>
                <c:pt idx="34">
                  <c:v>6.8234169992188204E-2</c:v>
                </c:pt>
                <c:pt idx="35">
                  <c:v>4.7423378561653295E-2</c:v>
                </c:pt>
                <c:pt idx="36">
                  <c:v>2.6469705328074501E-2</c:v>
                </c:pt>
                <c:pt idx="37">
                  <c:v>5.4334374827736502E-3</c:v>
                </c:pt>
                <c:pt idx="38">
                  <c:v>-1.5620396733843755E-2</c:v>
                </c:pt>
                <c:pt idx="39">
                  <c:v>-3.6621889437510977E-2</c:v>
                </c:pt>
                <c:pt idx="40">
                  <c:v>-5.7496168515485155E-2</c:v>
                </c:pt>
                <c:pt idx="41">
                  <c:v>-7.8163382889486932E-2</c:v>
                </c:pt>
                <c:pt idx="42">
                  <c:v>-9.8538775363192221E-2</c:v>
                </c:pt>
                <c:pt idx="43">
                  <c:v>-0.1185328623373141</c:v>
                </c:pt>
                <c:pt idx="44">
                  <c:v>-0.13805174060509473</c:v>
                </c:pt>
                <c:pt idx="45">
                  <c:v>-0.15699754143559486</c:v>
                </c:pt>
                <c:pt idx="46">
                  <c:v>-0.17526905084951908</c:v>
                </c:pt>
                <c:pt idx="47">
                  <c:v>-0.19276251201502018</c:v>
                </c:pt>
                <c:pt idx="48">
                  <c:v>-0.2093726206913793</c:v>
                </c:pt>
                <c:pt idx="49">
                  <c:v>-0.2249937173727963</c:v>
                </c:pt>
                <c:pt idx="50">
                  <c:v>-0.23952117015228269</c:v>
                </c:pt>
                <c:pt idx="51">
                  <c:v>-0.25285293051635255</c:v>
                </c:pt>
                <c:pt idx="52">
                  <c:v>-0.26489123081215832</c:v>
                </c:pt>
                <c:pt idx="53">
                  <c:v>-0.27554437790182207</c:v>
                </c:pt>
                <c:pt idx="54">
                  <c:v>-0.2847285838111272</c:v>
                </c:pt>
                <c:pt idx="55">
                  <c:v>-0.29236976255642172</c:v>
                </c:pt>
                <c:pt idx="56">
                  <c:v>-0.29840521447203744</c:v>
                </c:pt>
                <c:pt idx="57">
                  <c:v>-0.30278511679882486</c:v>
                </c:pt>
                <c:pt idx="58">
                  <c:v>-0.30547374313970532</c:v>
                </c:pt>
                <c:pt idx="59">
                  <c:v>-0.30645034504580021</c:v>
                </c:pt>
                <c:pt idx="60">
                  <c:v>-0.30570964599062134</c:v>
                </c:pt>
                <c:pt idx="61">
                  <c:v>-0.30326191993474794</c:v>
                </c:pt>
                <c:pt idx="62">
                  <c:v>-0.29913265143776274</c:v>
                </c:pt>
                <c:pt idx="63">
                  <c:v>-0.29336179925536598</c:v>
                </c:pt>
                <c:pt idx="64">
                  <c:v>-0.28600270795759136</c:v>
                </c:pt>
                <c:pt idx="65">
                  <c:v>-0.27712073010012139</c:v>
                </c:pt>
                <c:pt idx="66">
                  <c:v>-0.26679163337578454</c:v>
                </c:pt>
                <c:pt idx="67">
                  <c:v>-0.25509987235953246</c:v>
                </c:pt>
                <c:pt idx="68">
                  <c:v>-0.24213680321300252</c:v>
                </c:pt>
                <c:pt idx="69">
                  <c:v>-0.22799891303057593</c:v>
                </c:pt>
                <c:pt idx="70">
                  <c:v>-0.21278612484581377</c:v>
                </c:pt>
                <c:pt idx="71">
                  <c:v>-0.19660022630866864</c:v>
                </c:pt>
                <c:pt idx="72">
                  <c:v>-0.17954345624525808</c:v>
                </c:pt>
                <c:pt idx="73">
                  <c:v>-0.16171727001916428</c:v>
                </c:pt>
                <c:pt idx="74">
                  <c:v>-0.14322129276663456</c:v>
                </c:pt>
                <c:pt idx="75">
                  <c:v>-0.12415245974415567</c:v>
                </c:pt>
                <c:pt idx="76">
                  <c:v>-0.10460433543686602</c:v>
                </c:pt>
                <c:pt idx="77">
                  <c:v>-8.466659769777371E-2</c:v>
                </c:pt>
                <c:pt idx="78">
                  <c:v>-6.4424669807526092E-2</c:v>
                </c:pt>
                <c:pt idx="79">
                  <c:v>-4.3959481646293805E-2</c:v>
                </c:pt>
                <c:pt idx="80">
                  <c:v>-2.334734079771365E-2</c:v>
                </c:pt>
                <c:pt idx="81">
                  <c:v>-2.6598950112334159E-3</c:v>
                </c:pt>
                <c:pt idx="82">
                  <c:v>1.8035831278871869E-2</c:v>
                </c:pt>
                <c:pt idx="83">
                  <c:v>3.8677342003600568E-2</c:v>
                </c:pt>
                <c:pt idx="84">
                  <c:v>5.9206529830427686E-2</c:v>
                </c:pt>
                <c:pt idx="85">
                  <c:v>7.9569503689295412E-2</c:v>
                </c:pt>
                <c:pt idx="86">
                  <c:v>9.9716393431347833E-2</c:v>
                </c:pt>
                <c:pt idx="87">
                  <c:v>0.11960113987419388</c:v>
                </c:pt>
                <c:pt idx="88">
                  <c:v>0.13918127693414709</c:v>
                </c:pt>
                <c:pt idx="89">
                  <c:v>0.15841771118066475</c:v>
                </c:pt>
                <c:pt idx="90">
                  <c:v>0.17727450297289782</c:v>
                </c:pt>
                <c:pt idx="91">
                  <c:v>0.19571865234447472</c:v>
                </c:pt>
                <c:pt idx="92">
                  <c:v>0.21371989197583299</c:v>
                </c:pt>
                <c:pt idx="93">
                  <c:v>0.23125048891585148</c:v>
                </c:pt>
                <c:pt idx="94">
                  <c:v>0.24828505616739407</c:v>
                </c:pt>
                <c:pt idx="95">
                  <c:v>0.26480037481610796</c:v>
                </c:pt>
                <c:pt idx="96">
                  <c:v>0.28077522704102253</c:v>
                </c:pt>
                <c:pt idx="97">
                  <c:v>0.29619024008338912</c:v>
                </c:pt>
                <c:pt idx="98">
                  <c:v>0.31102774105283759</c:v>
                </c:pt>
                <c:pt idx="99">
                  <c:v>0.32527162230521522</c:v>
                </c:pt>
                <c:pt idx="100">
                  <c:v>0.3389072170241188</c:v>
                </c:pt>
                <c:pt idx="101">
                  <c:v>0.35192118456946814</c:v>
                </c:pt>
                <c:pt idx="102">
                  <c:v>0.36430140511431053</c:v>
                </c:pt>
                <c:pt idx="103">
                  <c:v>0.37603688306947186</c:v>
                </c:pt>
                <c:pt idx="104">
                  <c:v>0.38711765878987747</c:v>
                </c:pt>
                <c:pt idx="105">
                  <c:v>0.39753472806247026</c:v>
                </c:pt>
                <c:pt idx="106">
                  <c:v>0.40727996889056262</c:v>
                </c:pt>
                <c:pt idx="107">
                  <c:v>0.41634607511072047</c:v>
                </c:pt>
                <c:pt idx="108">
                  <c:v>0.42472649640397753</c:v>
                </c:pt>
                <c:pt idx="109">
                  <c:v>0.43241538429183329</c:v>
                </c:pt>
                <c:pt idx="110">
                  <c:v>0.43940754373797059</c:v>
                </c:pt>
                <c:pt idx="111">
                  <c:v>0.44569839000809069</c:v>
                </c:pt>
                <c:pt idx="112">
                  <c:v>0.45128391047208782</c:v>
                </c:pt>
                <c:pt idx="113">
                  <c:v>0.45616063106453075</c:v>
                </c:pt>
                <c:pt idx="114">
                  <c:v>0.46032558715079186</c:v>
                </c:pt>
                <c:pt idx="115">
                  <c:v>0.46377629857697972</c:v>
                </c:pt>
                <c:pt idx="116">
                  <c:v>0.46651074871199105</c:v>
                </c:pt>
                <c:pt idx="117">
                  <c:v>0.46852736731947764</c:v>
                </c:pt>
                <c:pt idx="118">
                  <c:v>0.46982501712634117</c:v>
                </c:pt>
                <c:pt idx="119">
                  <c:v>0.47040298398259295</c:v>
                </c:pt>
                <c:pt idx="120">
                  <c:v>0.47026097053513216</c:v>
                </c:pt>
                <c:pt idx="121">
                  <c:v>0.46939909336532371</c:v>
                </c:pt>
                <c:pt idx="122">
                  <c:v>0.46781788356732112</c:v>
                </c:pt>
                <c:pt idx="123">
                  <c:v>0.46551829077101775</c:v>
                </c:pt>
                <c:pt idx="124">
                  <c:v>0.46250169064046198</c:v>
                </c:pt>
                <c:pt idx="125">
                  <c:v>0.45876989590568007</c:v>
                </c:pt>
                <c:pt idx="126">
                  <c:v>0.45432517101324743</c:v>
                </c:pt>
                <c:pt idx="127">
                  <c:v>0.44917025050875703</c:v>
                </c:pt>
                <c:pt idx="128">
                  <c:v>0.44330836129266371</c:v>
                </c:pt>
                <c:pt idx="129">
                  <c:v>0.4367432489199144</c:v>
                </c:pt>
                <c:pt idx="130">
                  <c:v>0.4294792081433581</c:v>
                </c:pt>
                <c:pt idx="131">
                  <c:v>0.4215211179311748</c:v>
                </c:pt>
                <c:pt idx="132">
                  <c:v>0.41287448121941894</c:v>
                </c:pt>
                <c:pt idx="133">
                  <c:v>0.40354546969211597</c:v>
                </c:pt>
                <c:pt idx="134">
                  <c:v>0.39354097391296577</c:v>
                </c:pt>
                <c:pt idx="135">
                  <c:v>0.38286865916425256</c:v>
                </c:pt>
                <c:pt idx="136">
                  <c:v>0.37153702737954653</c:v>
                </c:pt>
                <c:pt idx="137">
                  <c:v>0.35955548558652212</c:v>
                </c:pt>
                <c:pt idx="138">
                  <c:v>0.34693442130378355</c:v>
                </c:pt>
                <c:pt idx="139">
                  <c:v>0.33368528535974523</c:v>
                </c:pt>
                <c:pt idx="140">
                  <c:v>0.31982068262076119</c:v>
                </c:pt>
                <c:pt idx="141">
                  <c:v>0.30535447112775915</c:v>
                </c:pt>
                <c:pt idx="142">
                  <c:v>0.29030187014297992</c:v>
                </c:pt>
                <c:pt idx="143">
                  <c:v>0.27467957759773337</c:v>
                </c:pt>
                <c:pt idx="144">
                  <c:v>0.25850589740421087</c:v>
                </c:pt>
                <c:pt idx="145">
                  <c:v>0.24180087704422382</c:v>
                </c:pt>
                <c:pt idx="146">
                  <c:v>0.22458645576898981</c:v>
                </c:pt>
                <c:pt idx="147">
                  <c:v>0.20688662362915886</c:v>
                </c:pt>
                <c:pt idx="148">
                  <c:v>0.18872759139403719</c:v>
                </c:pt>
                <c:pt idx="149">
                  <c:v>0.17013797120262311</c:v>
                </c:pt>
                <c:pt idx="150">
                  <c:v>0.15114896750400589</c:v>
                </c:pt>
                <c:pt idx="151">
                  <c:v>0.13179457747642589</c:v>
                </c:pt>
                <c:pt idx="152">
                  <c:v>0.11211179964660897</c:v>
                </c:pt>
                <c:pt idx="153">
                  <c:v>9.214084884613219E-2</c:v>
                </c:pt>
                <c:pt idx="154">
                  <c:v>7.1925374920904617E-2</c:v>
                </c:pt>
                <c:pt idx="155">
                  <c:v>5.1512681734798615E-2</c:v>
                </c:pt>
                <c:pt idx="156">
                  <c:v>3.095394196216026E-2</c:v>
                </c:pt>
                <c:pt idx="157">
                  <c:v>1.0304401933474594E-2</c:v>
                </c:pt>
                <c:pt idx="158">
                  <c:v>-1.03764306217498E-2</c:v>
                </c:pt>
                <c:pt idx="159">
                  <c:v>-3.102462469473205E-2</c:v>
                </c:pt>
                <c:pt idx="160">
                  <c:v>-5.1571700503929785E-2</c:v>
                </c:pt>
                <c:pt idx="161">
                  <c:v>-7.1944552789487651E-2</c:v>
                </c:pt>
                <c:pt idx="162">
                  <c:v>-9.2065437206936954E-2</c:v>
                </c:pt>
                <c:pt idx="163">
                  <c:v>-0.11185203595441016</c:v>
                </c:pt>
                <c:pt idx="164">
                  <c:v>-0.13121762033473766</c:v>
                </c:pt>
                <c:pt idx="165">
                  <c:v>-0.15007132904245227</c:v>
                </c:pt>
                <c:pt idx="166">
                  <c:v>-0.168318581298633</c:v>
                </c:pt>
                <c:pt idx="167">
                  <c:v>-0.18586164320885962</c:v>
                </c:pt>
                <c:pt idx="168">
                  <c:v>-0.20260036353785299</c:v>
                </c:pt>
                <c:pt idx="169">
                  <c:v>-0.21843309113054685</c:v>
                </c:pt>
                <c:pt idx="170">
                  <c:v>-0.23325778017214621</c:v>
                </c:pt>
                <c:pt idx="171">
                  <c:v>-0.24697328120331163</c:v>
                </c:pt>
                <c:pt idx="172">
                  <c:v>-0.25948080533088952</c:v>
                </c:pt>
                <c:pt idx="173">
                  <c:v>-0.27068553672645745</c:v>
                </c:pt>
                <c:pt idx="174">
                  <c:v>-0.28049835496220871</c:v>
                </c:pt>
                <c:pt idx="175">
                  <c:v>-0.28883761504897593</c:v>
                </c:pt>
                <c:pt idx="176">
                  <c:v>-0.29563092060162666</c:v>
                </c:pt>
                <c:pt idx="177">
                  <c:v>-0.30081681596252191</c:v>
                </c:pt>
                <c:pt idx="178">
                  <c:v>-0.30434631797141132</c:v>
                </c:pt>
                <c:pt idx="179">
                  <c:v>-0.3061842087263022</c:v>
                </c:pt>
                <c:pt idx="180">
                  <c:v>-0.30631001793472923</c:v>
                </c:pt>
                <c:pt idx="181">
                  <c:v>-0.30471863732578391</c:v>
                </c:pt>
                <c:pt idx="182">
                  <c:v>-0.30142052919415635</c:v>
                </c:pt>
                <c:pt idx="183">
                  <c:v>-0.29644151473456892</c:v>
                </c:pt>
                <c:pt idx="184">
                  <c:v>-0.28982215302044523</c:v>
                </c:pt>
                <c:pt idx="185">
                  <c:v>-0.28161674563690919</c:v>
                </c:pt>
                <c:pt idx="186">
                  <c:v>-0.2718920226055927</c:v>
                </c:pt>
                <c:pt idx="187">
                  <c:v>-0.26072558039847477</c:v>
                </c:pt>
                <c:pt idx="188">
                  <c:v>-0.24820415141332669</c:v>
                </c:pt>
                <c:pt idx="189">
                  <c:v>-0.23442178607741421</c:v>
                </c:pt>
                <c:pt idx="190">
                  <c:v>-0.21947802440327902</c:v>
                </c:pt>
                <c:pt idx="191">
                  <c:v>-0.2034761246115723</c:v>
                </c:pt>
                <c:pt idx="192">
                  <c:v>-0.18652140397368586</c:v>
                </c:pt>
                <c:pt idx="193">
                  <c:v>-0.16871973298041845</c:v>
                </c:pt>
                <c:pt idx="194">
                  <c:v>-0.15017620980597104</c:v>
                </c:pt>
                <c:pt idx="195">
                  <c:v>-0.13099402897885165</c:v>
                </c:pt>
                <c:pt idx="196">
                  <c:v>-0.11127354697623476</c:v>
                </c:pt>
                <c:pt idx="197">
                  <c:v>-9.1111538533557898E-2</c:v>
                </c:pt>
                <c:pt idx="198">
                  <c:v>-7.0600630897406563E-2</c:v>
                </c:pt>
                <c:pt idx="199">
                  <c:v>-4.9828898903697336E-2</c:v>
                </c:pt>
                <c:pt idx="200">
                  <c:v>-2.8879601343402655E-2</c:v>
                </c:pt>
                <c:pt idx="201">
                  <c:v>-7.8310382207605264E-3</c:v>
                </c:pt>
                <c:pt idx="202">
                  <c:v>1.3243491163674785E-2</c:v>
                </c:pt>
                <c:pt idx="203">
                  <c:v>3.4275648212632612E-2</c:v>
                </c:pt>
                <c:pt idx="204">
                  <c:v>5.520195033230705E-2</c:v>
                </c:pt>
                <c:pt idx="205">
                  <c:v>7.5963616777163789E-2</c:v>
                </c:pt>
                <c:pt idx="206">
                  <c:v>9.6506378211731331E-2</c:v>
                </c:pt>
                <c:pt idx="207">
                  <c:v>0.11678026112561829</c:v>
                </c:pt>
                <c:pt idx="208">
                  <c:v>0.13673935632593637</c:v>
                </c:pt>
                <c:pt idx="209">
                  <c:v>0.15634157899605367</c:v>
                </c:pt>
                <c:pt idx="210">
                  <c:v>0.17554842627693021</c:v>
                </c:pt>
                <c:pt idx="211">
                  <c:v>0.19432473700366507</c:v>
                </c:pt>
                <c:pt idx="212">
                  <c:v>0.21263845710878293</c:v>
                </c:pt>
                <c:pt idx="213">
                  <c:v>0.23046041327060537</c:v>
                </c:pt>
                <c:pt idx="214">
                  <c:v>0.2477640966207843</c:v>
                </c:pt>
                <c:pt idx="215">
                  <c:v>0.26452545770892633</c:v>
                </c:pt>
                <c:pt idx="216">
                  <c:v>0.28072271343338356</c:v>
                </c:pt>
                <c:pt idx="217">
                  <c:v>0.2963361662659908</c:v>
                </c:pt>
                <c:pt idx="218">
                  <c:v>0.31134803580678166</c:v>
                </c:pt>
                <c:pt idx="219">
                  <c:v>0.32574230248653385</c:v>
                </c:pt>
                <c:pt idx="220">
                  <c:v>0.33950456307650229</c:v>
                </c:pt>
                <c:pt idx="221">
                  <c:v>0.3526218975540667</c:v>
                </c:pt>
                <c:pt idx="222">
                  <c:v>0.36508274680029529</c:v>
                </c:pt>
                <c:pt idx="223">
                  <c:v>0.37687680056236267</c:v>
                </c:pt>
                <c:pt idx="224">
                  <c:v>0.38799489509358309</c:v>
                </c:pt>
                <c:pt idx="225">
                  <c:v>0.3984289198810364</c:v>
                </c:pt>
                <c:pt idx="226">
                  <c:v>0.40817173288095804</c:v>
                </c:pt>
                <c:pt idx="227">
                  <c:v>0.41721708370172211</c:v>
                </c:pt>
                <c:pt idx="228">
                  <c:v>0.42555954420060327</c:v>
                </c:pt>
                <c:pt idx="229">
                  <c:v>0.433194445991403</c:v>
                </c:pt>
                <c:pt idx="230">
                  <c:v>0.4401178243938173</c:v>
                </c:pt>
                <c:pt idx="231">
                  <c:v>0.44632636839084622</c:v>
                </c:pt>
                <c:pt idx="232">
                  <c:v>0.45181737619667584</c:v>
                </c:pt>
                <c:pt idx="233">
                  <c:v>0.45658871607361867</c:v>
                </c:pt>
                <c:pt idx="234">
                  <c:v>0.46063879207240782</c:v>
                </c:pt>
                <c:pt idx="235">
                  <c:v>0.46396651440508968</c:v>
                </c:pt>
                <c:pt idx="236">
                  <c:v>0.46657127419375549</c:v>
                </c:pt>
                <c:pt idx="237">
                  <c:v>0.46845292237129932</c:v>
                </c:pt>
                <c:pt idx="238">
                  <c:v>0.46961175254226456</c:v>
                </c:pt>
                <c:pt idx="239">
                  <c:v>0.47004848764267493</c:v>
                </c:pt>
                <c:pt idx="240">
                  <c:v>0.46976427026761175</c:v>
                </c:pt>
                <c:pt idx="241">
                  <c:v>0.46876065656429622</c:v>
                </c:pt>
                <c:pt idx="242">
                  <c:v>0.46703961361668905</c:v>
                </c:pt>
                <c:pt idx="243">
                  <c:v>0.46460352027526319</c:v>
                </c:pt>
                <c:pt idx="244">
                  <c:v>0.46145517141277975</c:v>
                </c:pt>
                <c:pt idx="245">
                  <c:v>0.4575977856137502</c:v>
                </c:pt>
                <c:pt idx="246">
                  <c:v>0.45303501633193677</c:v>
                </c:pt>
                <c:pt idx="247">
                  <c:v>0.44777096657686383</c:v>
                </c:pt>
                <c:pt idx="248">
                  <c:v>0.44181020721700642</c:v>
                </c:pt>
                <c:pt idx="249">
                  <c:v>0.43515779901419038</c:v>
                </c:pt>
                <c:pt idx="250">
                  <c:v>0.42781931853086119</c:v>
                </c:pt>
                <c:pt idx="251">
                  <c:v>0.41980088807930149</c:v>
                </c:pt>
                <c:pt idx="252">
                  <c:v>0.41110920990960542</c:v>
                </c:pt>
                <c:pt idx="253">
                  <c:v>0.40175160486120115</c:v>
                </c:pt>
                <c:pt idx="254">
                  <c:v>0.39173605573083542</c:v>
                </c:pt>
                <c:pt idx="255">
                  <c:v>0.38107125563798849</c:v>
                </c:pt>
                <c:pt idx="256">
                  <c:v>0.36976666169636169</c:v>
                </c:pt>
                <c:pt idx="257">
                  <c:v>0.35783255432692079</c:v>
                </c:pt>
                <c:pt idx="258">
                  <c:v>0.34528010257335723</c:v>
                </c:pt>
                <c:pt idx="259">
                  <c:v>0.3321214358039104</c:v>
                </c:pt>
                <c:pt idx="260">
                  <c:v>0.31836972220316434</c:v>
                </c:pt>
                <c:pt idx="261">
                  <c:v>0.30403925447225638</c:v>
                </c:pt>
                <c:pt idx="262">
                  <c:v>0.28914554316407315</c:v>
                </c:pt>
                <c:pt idx="263">
                  <c:v>0.27370541807912446</c:v>
                </c:pt>
                <c:pt idx="264">
                  <c:v>0.25773713813495325</c:v>
                </c:pt>
                <c:pt idx="265">
                  <c:v>0.24126051009351795</c:v>
                </c:pt>
                <c:pt idx="266">
                  <c:v>0.22429701648248301</c:v>
                </c:pt>
                <c:pt idx="267">
                  <c:v>0.20686995297229105</c:v>
                </c:pt>
                <c:pt idx="268">
                  <c:v>0.18900457536463122</c:v>
                </c:pt>
                <c:pt idx="269">
                  <c:v>0.17072825620151222</c:v>
                </c:pt>
                <c:pt idx="270">
                  <c:v>0.15207065080818682</c:v>
                </c:pt>
                <c:pt idx="271">
                  <c:v>0.13306387232666583</c:v>
                </c:pt>
                <c:pt idx="272">
                  <c:v>0.11374267496686859</c:v>
                </c:pt>
                <c:pt idx="273">
                  <c:v>9.4144644285353213E-2</c:v>
                </c:pt>
                <c:pt idx="274">
                  <c:v>7.4310392781414075E-2</c:v>
                </c:pt>
                <c:pt idx="275">
                  <c:v>5.4283758460532336E-2</c:v>
                </c:pt>
                <c:pt idx="276">
                  <c:v>3.4112003238932133E-2</c:v>
                </c:pt>
                <c:pt idx="277">
                  <c:v>1.3846007134607145E-2</c:v>
                </c:pt>
                <c:pt idx="278">
                  <c:v>-6.4595469031631728E-3</c:v>
                </c:pt>
                <c:pt idx="279">
                  <c:v>-2.6746003939322277E-2</c:v>
                </c:pt>
                <c:pt idx="280">
                  <c:v>-4.6950591622858202E-2</c:v>
                </c:pt>
                <c:pt idx="281">
                  <c:v>-6.7006307820404579E-2</c:v>
                </c:pt>
                <c:pt idx="282">
                  <c:v>-8.6841852462080496E-2</c:v>
                </c:pt>
                <c:pt idx="283">
                  <c:v>-0.10638161651355549</c:v>
                </c:pt>
                <c:pt idx="284">
                  <c:v>-0.12554574271375907</c:v>
                </c:pt>
                <c:pt idx="285">
                  <c:v>-0.14425027426439171</c:v>
                </c:pt>
                <c:pt idx="286">
                  <c:v>-0.16240740883853064</c:v>
                </c:pt>
                <c:pt idx="287">
                  <c:v>-0.17992587585286299</c:v>
                </c:pt>
                <c:pt idx="288">
                  <c:v>-0.19671145463453704</c:v>
                </c:pt>
                <c:pt idx="289">
                  <c:v>-0.21266764958577442</c:v>
                </c:pt>
                <c:pt idx="290">
                  <c:v>-0.22769653537164627</c:v>
                </c:pt>
                <c:pt idx="291">
                  <c:v>-0.24169978022125799</c:v>
                </c:pt>
                <c:pt idx="292">
                  <c:v>-0.25457984841741144</c:v>
                </c:pt>
                <c:pt idx="293">
                  <c:v>-0.26624137388835478</c:v>
                </c:pt>
                <c:pt idx="294">
                  <c:v>-0.2765926856762756</c:v>
                </c:pt>
                <c:pt idx="295">
                  <c:v>-0.28554745341716226</c:v>
                </c:pt>
                <c:pt idx="296">
                  <c:v>-0.29302640765646321</c:v>
                </c:pt>
                <c:pt idx="297">
                  <c:v>-0.29895907702804181</c:v>
                </c:pt>
                <c:pt idx="298">
                  <c:v>-0.30328547350393986</c:v>
                </c:pt>
                <c:pt idx="299">
                  <c:v>-0.3059576496690159</c:v>
                </c:pt>
                <c:pt idx="300">
                  <c:v>-0.3069410497728956</c:v>
                </c:pt>
                <c:pt idx="301">
                  <c:v>-0.3062155802670451</c:v>
                </c:pt>
                <c:pt idx="302">
                  <c:v>-0.30377633610440402</c:v>
                </c:pt>
                <c:pt idx="303">
                  <c:v>-0.29963393587967319</c:v>
                </c:pt>
                <c:pt idx="304">
                  <c:v>-0.29381444064166279</c:v>
                </c:pt>
                <c:pt idx="305">
                  <c:v>-0.28635885586116872</c:v>
                </c:pt>
                <c:pt idx="306">
                  <c:v>-0.27732224104627751</c:v>
                </c:pt>
                <c:pt idx="307">
                  <c:v>-0.26677247423142175</c:v>
                </c:pt>
                <c:pt idx="308">
                  <c:v>-0.25478873673384111</c:v>
                </c:pt>
                <c:pt idx="309">
                  <c:v>-0.2414597955685383</c:v>
                </c:pt>
                <c:pt idx="310">
                  <c:v>-0.22688216603225575</c:v>
                </c:pt>
                <c:pt idx="311">
                  <c:v>-0.21115823541745604</c:v>
                </c:pt>
                <c:pt idx="312">
                  <c:v>-0.19439442158060138</c:v>
                </c:pt>
                <c:pt idx="313">
                  <c:v>-0.17669942866253058</c:v>
                </c:pt>
                <c:pt idx="314">
                  <c:v>-0.15818264835619866</c:v>
                </c:pt>
                <c:pt idx="315">
                  <c:v>-0.13895274039442959</c:v>
                </c:pt>
                <c:pt idx="316">
                  <c:v>-0.11911641178221369</c:v>
                </c:pt>
                <c:pt idx="317">
                  <c:v>-9.8777401743955787E-2</c:v>
                </c:pt>
                <c:pt idx="318">
                  <c:v>-7.8035669011914971E-2</c:v>
                </c:pt>
                <c:pt idx="319">
                  <c:v>-5.6986770197031647E-2</c:v>
                </c:pt>
                <c:pt idx="320">
                  <c:v>-3.572141251555902E-2</c:v>
                </c:pt>
                <c:pt idx="321">
                  <c:v>-1.4325160851932063E-2</c:v>
                </c:pt>
                <c:pt idx="322">
                  <c:v>7.1217223364613974E-3</c:v>
                </c:pt>
                <c:pt idx="323">
                  <c:v>2.854432582264866E-2</c:v>
                </c:pt>
                <c:pt idx="324">
                  <c:v>4.9873047697942673E-2</c:v>
                </c:pt>
                <c:pt idx="325">
                  <c:v>7.1043481665003128E-2</c:v>
                </c:pt>
                <c:pt idx="326">
                  <c:v>9.1996248407564235E-2</c:v>
                </c:pt>
                <c:pt idx="327">
                  <c:v>0.11267678669051714</c:v>
                </c:pt>
                <c:pt idx="328">
                  <c:v>0.13303511662248452</c:v>
                </c:pt>
                <c:pt idx="329">
                  <c:v>0.15302558540019179</c:v>
                </c:pt>
                <c:pt idx="330">
                  <c:v>0.17260660391964686</c:v>
                </c:pt>
                <c:pt idx="331">
                  <c:v>0.19174038092033871</c:v>
                </c:pt>
                <c:pt idx="332">
                  <c:v>0.21039265983833449</c:v>
                </c:pt>
                <c:pt idx="333">
                  <c:v>0.22853246227878421</c:v>
                </c:pt>
                <c:pt idx="334">
                  <c:v>0.246131840963906</c:v>
                </c:pt>
                <c:pt idx="335">
                  <c:v>0.2631656441489964</c:v>
                </c:pt>
                <c:pt idx="336">
                  <c:v>0.2796112928036229</c:v>
                </c:pt>
                <c:pt idx="337">
                  <c:v>0.29544857130464869</c:v>
                </c:pt>
                <c:pt idx="338">
                  <c:v>0.31065943195979107</c:v>
                </c:pt>
                <c:pt idx="339">
                  <c:v>0.32522781335450396</c:v>
                </c:pt>
                <c:pt idx="340">
                  <c:v>0.33913947227280511</c:v>
                </c:pt>
                <c:pt idx="341">
                  <c:v>0.35238182876831076</c:v>
                </c:pt>
                <c:pt idx="342">
                  <c:v>0.36494382384159213</c:v>
                </c:pt>
                <c:pt idx="343">
                  <c:v>0.37681578910259578</c:v>
                </c:pt>
                <c:pt idx="344">
                  <c:v>0.38798932775278977</c:v>
                </c:pt>
                <c:pt idx="345">
                  <c:v>0.39845720620315073</c:v>
                </c:pt>
                <c:pt idx="346">
                  <c:v>0.40821325564479893</c:v>
                </c:pt>
                <c:pt idx="347">
                  <c:v>0.4172522829039888</c:v>
                </c:pt>
                <c:pt idx="348">
                  <c:v>0.4255699899382705</c:v>
                </c:pt>
                <c:pt idx="349">
                  <c:v>0.43316290136282914</c:v>
                </c:pt>
                <c:pt idx="350">
                  <c:v>0.44002829943285532</c:v>
                </c:pt>
                <c:pt idx="351">
                  <c:v>0.44616416594744901</c:v>
                </c:pt>
                <c:pt idx="352">
                  <c:v>0.45156913058161763</c:v>
                </c:pt>
                <c:pt idx="353">
                  <c:v>0.45624242519436842</c:v>
                </c:pt>
                <c:pt idx="354">
                  <c:v>0.46018384370198057</c:v>
                </c:pt>
                <c:pt idx="355">
                  <c:v>0.46339370714575967</c:v>
                </c:pt>
                <c:pt idx="356">
                  <c:v>0.46587283362259779</c:v>
                </c:pt>
                <c:pt idx="357">
                  <c:v>0.4676225127842869</c:v>
                </c:pt>
                <c:pt idx="358">
                  <c:v>0.468644484647671</c:v>
                </c:pt>
                <c:pt idx="359">
                  <c:v>0.46894092249235864</c:v>
                </c:pt>
                <c:pt idx="360">
                  <c:v>0.46851441965589768</c:v>
                </c:pt>
                <c:pt idx="361">
                  <c:v>0.46736798006812474</c:v>
                </c:pt>
                <c:pt idx="362">
                  <c:v>0.46550501239695757</c:v>
                </c:pt>
                <c:pt idx="363">
                  <c:v>0.46292932770733847</c:v>
                </c:pt>
                <c:pt idx="364">
                  <c:v>0.45964514056350547</c:v>
                </c:pt>
                <c:pt idx="365">
                  <c:v>0.45565707353241885</c:v>
                </c:pt>
                <c:pt idx="366">
                  <c:v>0.45097016507315729</c:v>
                </c:pt>
                <c:pt idx="367">
                  <c:v>0.44558988082356682</c:v>
                </c:pt>
                <c:pt idx="368">
                  <c:v>0.43952212832153359</c:v>
                </c:pt>
                <c:pt idx="369">
                  <c:v>0.4327732752240851</c:v>
                </c:pt>
                <c:pt idx="370">
                  <c:v>0.42535017111320256</c:v>
                </c:pt>
                <c:pt idx="371">
                  <c:v>0.41726017300283447</c:v>
                </c:pt>
                <c:pt idx="372">
                  <c:v>0.40851117468717874</c:v>
                </c:pt>
                <c:pt idx="373">
                  <c:v>0.39911164009585931</c:v>
                </c:pt>
                <c:pt idx="374">
                  <c:v>0.38907064084711224</c:v>
                </c:pt>
                <c:pt idx="375">
                  <c:v>0.37839789821541164</c:v>
                </c:pt>
                <c:pt idx="376">
                  <c:v>0.36710382975491257</c:v>
                </c:pt>
                <c:pt idx="377">
                  <c:v>0.35519960084438046</c:v>
                </c:pt>
                <c:pt idx="378">
                  <c:v>0.34269718144249595</c:v>
                </c:pt>
                <c:pt idx="379">
                  <c:v>0.3296094083640036</c:v>
                </c:pt>
                <c:pt idx="380">
                  <c:v>0.3159500534063488</c:v>
                </c:pt>
                <c:pt idx="381">
                  <c:v>0.30173389767222364</c:v>
                </c:pt>
                <c:pt idx="382">
                  <c:v>0.28697681244453072</c:v>
                </c:pt>
                <c:pt idx="383">
                  <c:v>0.2716958469750349</c:v>
                </c:pt>
                <c:pt idx="384">
                  <c:v>0.25590932354433488</c:v>
                </c:pt>
                <c:pt idx="385">
                  <c:v>0.23963694013616563</c:v>
                </c:pt>
                <c:pt idx="386">
                  <c:v>0.22289988104023065</c:v>
                </c:pt>
                <c:pt idx="387">
                  <c:v>0.20572093565082369</c:v>
                </c:pt>
                <c:pt idx="388">
                  <c:v>0.18812462565863164</c:v>
                </c:pt>
                <c:pt idx="389">
                  <c:v>0.1701373407345195</c:v>
                </c:pt>
                <c:pt idx="390">
                  <c:v>0.15178748266985193</c:v>
                </c:pt>
                <c:pt idx="391">
                  <c:v>0.13310561775980234</c:v>
                </c:pt>
                <c:pt idx="392">
                  <c:v>0.11412463698456085</c:v>
                </c:pt>
                <c:pt idx="393">
                  <c:v>9.4879923247349521E-2</c:v>
                </c:pt>
                <c:pt idx="394">
                  <c:v>7.5409524555231047E-2</c:v>
                </c:pt>
                <c:pt idx="395">
                  <c:v>5.5754331565104398E-2</c:v>
                </c:pt>
                <c:pt idx="396">
                  <c:v>3.5958257348306502E-2</c:v>
                </c:pt>
                <c:pt idx="397">
                  <c:v>1.6068416537805878E-2</c:v>
                </c:pt>
                <c:pt idx="398">
                  <c:v>-3.8646998023739373E-3</c:v>
                </c:pt>
                <c:pt idx="399">
                  <c:v>-2.3787058217478476E-2</c:v>
                </c:pt>
                <c:pt idx="400">
                  <c:v>-4.3640931571059319E-2</c:v>
                </c:pt>
                <c:pt idx="401">
                  <c:v>-6.3364769464958157E-2</c:v>
                </c:pt>
                <c:pt idx="402">
                  <c:v>-8.2893098841828827E-2</c:v>
                </c:pt>
                <c:pt idx="403">
                  <c:v>-0.10215646479098639</c:v>
                </c:pt>
                <c:pt idx="404">
                  <c:v>-0.12108142319912943</c:v>
                </c:pt>
                <c:pt idx="405">
                  <c:v>-0.13959059850265781</c:v>
                </c:pt>
                <c:pt idx="406">
                  <c:v>-0.15760282129475678</c:v>
                </c:pt>
                <c:pt idx="407">
                  <c:v>-0.17503336176242879</c:v>
                </c:pt>
                <c:pt idx="408">
                  <c:v>-0.19179427567346485</c:v>
                </c:pt>
                <c:pt idx="409">
                  <c:v>-0.20779487965087742</c:v>
                </c:pt>
                <c:pt idx="410">
                  <c:v>-0.2229423714718681</c:v>
                </c:pt>
                <c:pt idx="411">
                  <c:v>-0.23714260879556118</c:v>
                </c:pt>
                <c:pt idx="412">
                  <c:v>-0.2503010557505802</c:v>
                </c:pt>
                <c:pt idx="413">
                  <c:v>-0.26232390094436814</c:v>
                </c:pt>
                <c:pt idx="414">
                  <c:v>-0.27311934254850789</c:v>
                </c:pt>
                <c:pt idx="415">
                  <c:v>-0.28259902621140703</c:v>
                </c:pt>
                <c:pt idx="416">
                  <c:v>-0.29067960995480097</c:v>
                </c:pt>
                <c:pt idx="417">
                  <c:v>-0.2972844175476333</c:v>
                </c:pt>
                <c:pt idx="418">
                  <c:v>-0.30234512909145161</c:v>
                </c:pt>
                <c:pt idx="419">
                  <c:v>-0.3058034459844981</c:v>
                </c:pt>
                <c:pt idx="420">
                  <c:v>-0.30761265855944736</c:v>
                </c:pt>
                <c:pt idx="421">
                  <c:v>-0.30773904004397085</c:v>
                </c:pt>
                <c:pt idx="422">
                  <c:v>-0.30616299138682695</c:v>
                </c:pt>
                <c:pt idx="423">
                  <c:v>-0.30287986874521888</c:v>
                </c:pt>
                <c:pt idx="424">
                  <c:v>-0.29790043912958675</c:v>
                </c:pt>
                <c:pt idx="425">
                  <c:v>-0.29125092906613986</c:v>
                </c:pt>
                <c:pt idx="426">
                  <c:v>-0.28297265452561704</c:v>
                </c:pt>
                <c:pt idx="427">
                  <c:v>-0.27312124547418504</c:v>
                </c:pt>
                <c:pt idx="428">
                  <c:v>-0.26176550260004894</c:v>
                </c:pt>
                <c:pt idx="429">
                  <c:v>-0.24898594452565542</c:v>
                </c:pt>
                <c:pt idx="430">
                  <c:v>-0.23487311910318895</c:v>
                </c:pt>
                <c:pt idx="431">
                  <c:v>-0.21952576098779464</c:v>
                </c:pt>
                <c:pt idx="432">
                  <c:v>-0.20304887930184218</c:v>
                </c:pt>
                <c:pt idx="433">
                  <c:v>-0.18555185444170083</c:v>
                </c:pt>
                <c:pt idx="434">
                  <c:v>-0.16714661321440688</c:v>
                </c:pt>
                <c:pt idx="435">
                  <c:v>-0.14794593819615728</c:v>
                </c:pt>
                <c:pt idx="436">
                  <c:v>-0.12806195223890268</c:v>
                </c:pt>
                <c:pt idx="437">
                  <c:v>-0.10760480401247792</c:v>
                </c:pt>
                <c:pt idx="438">
                  <c:v>-8.6681566620375169E-2</c:v>
                </c:pt>
                <c:pt idx="439">
                  <c:v>-6.539534951863725E-2</c:v>
                </c:pt>
                <c:pt idx="440">
                  <c:v>-4.3844614642781346E-2</c:v>
                </c:pt>
                <c:pt idx="441">
                  <c:v>-2.212268090250858E-2</c:v>
                </c:pt>
                <c:pt idx="442">
                  <c:v>-3.1739687444782769E-4</c:v>
                </c:pt>
                <c:pt idx="443">
                  <c:v>2.148904071888114E-2</c:v>
                </c:pt>
                <c:pt idx="444">
                  <c:v>4.3220145718525838E-2</c:v>
                </c:pt>
                <c:pt idx="445">
                  <c:v>6.4805100707661836E-2</c:v>
                </c:pt>
                <c:pt idx="446">
                  <c:v>8.617863538107709E-2</c:v>
                </c:pt>
                <c:pt idx="447">
                  <c:v>0.10728084373923336</c:v>
                </c:pt>
                <c:pt idx="448">
                  <c:v>0.12805695639180689</c:v>
                </c:pt>
                <c:pt idx="449">
                  <c:v>0.14845708184818554</c:v>
                </c:pt>
                <c:pt idx="450">
                  <c:v>0.16843592834796084</c:v>
                </c:pt>
                <c:pt idx="451">
                  <c:v>0.18795251563420592</c:v>
                </c:pt>
                <c:pt idx="452">
                  <c:v>0.20696988414772355</c:v>
                </c:pt>
                <c:pt idx="453">
                  <c:v>0.22545480744333174</c:v>
                </c:pt>
                <c:pt idx="454">
                  <c:v>0.2433775122006881</c:v>
                </c:pt>
                <c:pt idx="455">
                  <c:v>0.26071140900958228</c:v>
                </c:pt>
                <c:pt idx="456">
                  <c:v>0.2774328361324232</c:v>
                </c:pt>
                <c:pt idx="457">
                  <c:v>0.29352081766016236</c:v>
                </c:pt>
                <c:pt idx="458">
                  <c:v>0.30895683685630554</c:v>
                </c:pt>
                <c:pt idx="459">
                  <c:v>0.3237246250018197</c:v>
                </c:pt>
                <c:pt idx="460">
                  <c:v>0.33780996568831179</c:v>
                </c:pt>
                <c:pt idx="461">
                  <c:v>0.35120051423690729</c:v>
                </c:pt>
                <c:pt idx="462">
                  <c:v>0.36388563172751337</c:v>
                </c:pt>
                <c:pt idx="463">
                  <c:v>0.37585623299196691</c:v>
                </c:pt>
                <c:pt idx="464">
                  <c:v>0.38710464784178622</c:v>
                </c:pt>
                <c:pt idx="465">
                  <c:v>0.3976244947559614</c:v>
                </c:pt>
                <c:pt idx="466">
                  <c:v>0.40741056623751204</c:v>
                </c:pt>
                <c:pt idx="467">
                  <c:v>0.41645872505220771</c:v>
                </c:pt>
                <c:pt idx="468">
                  <c:v>0.42476581058312052</c:v>
                </c:pt>
                <c:pt idx="469">
                  <c:v>0.43232955456601901</c:v>
                </c:pt>
                <c:pt idx="470">
                  <c:v>0.43914850550946011</c:v>
                </c:pt>
                <c:pt idx="471">
                  <c:v>0.4452219611470607</c:v>
                </c:pt>
                <c:pt idx="472">
                  <c:v>0.4505499083157482</c:v>
                </c:pt>
                <c:pt idx="473">
                  <c:v>0.45513296970125267</c:v>
                </c:pt>
                <c:pt idx="474">
                  <c:v>0.45897235693957361</c:v>
                </c:pt>
                <c:pt idx="475">
                  <c:v>0.462069829609833</c:v>
                </c:pt>
                <c:pt idx="476">
                  <c:v>0.46442765969925648</c:v>
                </c:pt>
                <c:pt idx="477">
                  <c:v>0.46604860116466595</c:v>
                </c:pt>
                <c:pt idx="478">
                  <c:v>0.46693586425661354</c:v>
                </c:pt>
                <c:pt idx="479">
                  <c:v>0.46709309431205764</c:v>
                </c:pt>
                <c:pt idx="480">
                  <c:v>0.46652435475927911</c:v>
                </c:pt>
                <c:pt idx="481">
                  <c:v>0.46523411411461923</c:v>
                </c:pt>
                <c:pt idx="482">
                  <c:v>0.46322723678470024</c:v>
                </c:pt>
                <c:pt idx="483">
                  <c:v>0.46050897752019948</c:v>
                </c:pt>
                <c:pt idx="484">
                  <c:v>0.45708497939814485</c:v>
                </c:pt>
                <c:pt idx="485">
                  <c:v>0.45296127523924801</c:v>
                </c:pt>
                <c:pt idx="486">
                  <c:v>0.4481442923951604</c:v>
                </c:pt>
                <c:pt idx="487">
                  <c:v>0.4426408608678935</c:v>
                </c:pt>
                <c:pt idx="488">
                  <c:v>0.43645822475014434</c:v>
                </c:pt>
                <c:pt idx="489">
                  <c:v>0.42960405700106008</c:v>
                </c:pt>
                <c:pt idx="490">
                  <c:v>0.4220864775971892</c:v>
                </c:pt>
                <c:pt idx="491">
                  <c:v>0.41391407512311329</c:v>
                </c:pt>
                <c:pt idx="492">
                  <c:v>0.40509593189061355</c:v>
                </c:pt>
                <c:pt idx="493">
                  <c:v>0.395641652699253</c:v>
                </c:pt>
                <c:pt idx="494">
                  <c:v>0.38556139737495765</c:v>
                </c:pt>
                <c:pt idx="495">
                  <c:v>0.37486591724652191</c:v>
                </c:pt>
                <c:pt idx="496">
                  <c:v>0.3635665957428435</c:v>
                </c:pt>
                <c:pt idx="497">
                  <c:v>0.35167549331594067</c:v>
                </c:pt>
                <c:pt idx="498">
                  <c:v>0.33920539691615237</c:v>
                </c:pt>
                <c:pt idx="499">
                  <c:v>0.32616987426599242</c:v>
                </c:pt>
                <c:pt idx="500">
                  <c:v>0.3125833331974045</c:v>
                </c:pt>
              </c:numCache>
            </c:numRef>
          </c:xVal>
          <c:yVal>
            <c:numRef>
              <c:f>'Problem 2, Mercury'!$G$2:$G$502</c:f>
              <c:numCache>
                <c:formatCode>0.00</c:formatCode>
                <c:ptCount val="501"/>
                <c:pt idx="0">
                  <c:v>0</c:v>
                </c:pt>
                <c:pt idx="1">
                  <c:v>1.6399999999999998E-2</c:v>
                </c:pt>
                <c:pt idx="2">
                  <c:v>3.2774759520672145E-2</c:v>
                </c:pt>
                <c:pt idx="3">
                  <c:v>4.9098887306552312E-2</c:v>
                </c:pt>
                <c:pt idx="4">
                  <c:v>6.5346806939843016E-2</c:v>
                </c:pt>
                <c:pt idx="5">
                  <c:v>8.1492722295102044E-2</c:v>
                </c:pt>
                <c:pt idx="6">
                  <c:v>9.7510582882813335E-2</c:v>
                </c:pt>
                <c:pt idx="7">
                  <c:v>0.11337404914345156</c:v>
                </c:pt>
                <c:pt idx="8">
                  <c:v>0.1290564577710567</c:v>
                </c:pt>
                <c:pt idx="9">
                  <c:v>0.14453078716700446</c:v>
                </c:pt>
                <c:pt idx="10">
                  <c:v>0.15976962315116558</c:v>
                </c:pt>
                <c:pt idx="11">
                  <c:v>0.1747451250896748</c:v>
                </c:pt>
                <c:pt idx="12">
                  <c:v>0.18942899263688126</c:v>
                </c:pt>
                <c:pt idx="13">
                  <c:v>0.20379243333466032</c:v>
                </c:pt>
                <c:pt idx="14">
                  <c:v>0.21780613136620922</c:v>
                </c:pt>
                <c:pt idx="15">
                  <c:v>0.23144021782495769</c:v>
                </c:pt>
                <c:pt idx="16">
                  <c:v>0.24466424293369154</c:v>
                </c:pt>
                <c:pt idx="17">
                  <c:v>0.25744715073597702</c:v>
                </c:pt>
                <c:pt idx="18">
                  <c:v>0.26975725688321639</c:v>
                </c:pt>
                <c:pt idx="19">
                  <c:v>0.28156223025805338</c:v>
                </c:pt>
                <c:pt idx="20">
                  <c:v>0.29282907931040991</c:v>
                </c:pt>
                <c:pt idx="21">
                  <c:v>0.3035241441383052</c:v>
                </c:pt>
                <c:pt idx="22">
                  <c:v>0.31361309552394684</c:v>
                </c:pt>
                <c:pt idx="23">
                  <c:v>0.32306094233849014</c:v>
                </c:pt>
                <c:pt idx="24">
                  <c:v>0.33183204895822288</c:v>
                </c:pt>
                <c:pt idx="25">
                  <c:v>0.33989016459221044</c:v>
                </c:pt>
                <c:pt idx="26">
                  <c:v>0.34719846670738636</c:v>
                </c:pt>
                <c:pt idx="27">
                  <c:v>0.35371962105134896</c:v>
                </c:pt>
                <c:pt idx="28">
                  <c:v>0.35941586111375956</c:v>
                </c:pt>
                <c:pt idx="29">
                  <c:v>0.36424909022998159</c:v>
                </c:pt>
                <c:pt idx="30">
                  <c:v>0.36818100990805364</c:v>
                </c:pt>
                <c:pt idx="31">
                  <c:v>0.37117327834066127</c:v>
                </c:pt>
                <c:pt idx="32">
                  <c:v>0.37318770343038637</c:v>
                </c:pt>
                <c:pt idx="33">
                  <c:v>0.37418647498512497</c:v>
                </c:pt>
                <c:pt idx="34">
                  <c:v>0.3741324409984817</c:v>
                </c:pt>
                <c:pt idx="35">
                  <c:v>0.37298943307407606</c:v>
                </c:pt>
                <c:pt idx="36">
                  <c:v>0.37072264602784649</c:v>
                </c:pt>
                <c:pt idx="37">
                  <c:v>0.36729907644000065</c:v>
                </c:pt>
                <c:pt idx="38">
                  <c:v>0.36268802434565178</c:v>
                </c:pt>
                <c:pt idx="39">
                  <c:v>0.35686166125462182</c:v>
                </c:pt>
                <c:pt idx="40">
                  <c:v>0.34979566617036806</c:v>
                </c:pt>
                <c:pt idx="41">
                  <c:v>0.3414699291252758</c:v>
                </c:pt>
                <c:pt idx="42">
                  <c:v>0.3318693188604262</c:v>
                </c:pt>
                <c:pt idx="43">
                  <c:v>0.32098450756955338</c:v>
                </c:pt>
                <c:pt idx="44">
                  <c:v>0.30881284105904</c:v>
                </c:pt>
                <c:pt idx="45">
                  <c:v>0.29535923727792268</c:v>
                </c:pt>
                <c:pt idx="46">
                  <c:v>0.2806370900745212</c:v>
                </c:pt>
                <c:pt idx="47">
                  <c:v>0.26466914850345058</c:v>
                </c:pt>
                <c:pt idx="48">
                  <c:v>0.24748833546330823</c:v>
                </c:pt>
                <c:pt idx="49">
                  <c:v>0.22913846349094635</c:v>
                </c:pt>
                <c:pt idx="50">
                  <c:v>0.20967480093713725</c:v>
                </c:pt>
                <c:pt idx="51">
                  <c:v>0.18916443938371524</c:v>
                </c:pt>
                <c:pt idx="52">
                  <c:v>0.16768641394686998</c:v>
                </c:pt>
                <c:pt idx="53">
                  <c:v>0.14533153285424172</c:v>
                </c:pt>
                <c:pt idx="54">
                  <c:v>0.12220188192221465</c:v>
                </c:pt>
                <c:pt idx="55">
                  <c:v>9.8409983383097047E-2</c:v>
                </c:pt>
                <c:pt idx="56">
                  <c:v>7.4077606412677952E-2</c:v>
                </c:pt>
                <c:pt idx="57">
                  <c:v>4.9334247512687432E-2</c:v>
                </c:pt>
                <c:pt idx="58">
                  <c:v>2.4315320814044392E-2</c:v>
                </c:pt>
                <c:pt idx="59">
                  <c:v>-8.3988084867716792E-4</c:v>
                </c:pt>
                <c:pt idx="60">
                  <c:v>-2.5990375947310594E-2</c:v>
                </c:pt>
                <c:pt idx="61">
                  <c:v>-5.0995745518888774E-2</c:v>
                </c:pt>
                <c:pt idx="62">
                  <c:v>-7.5718351232661796E-2</c:v>
                </c:pt>
                <c:pt idx="63">
                  <c:v>-0.10002542888732001</c:v>
                </c:pt>
                <c:pt idx="64">
                  <c:v>-0.1237909762572086</c:v>
                </c:pt>
                <c:pt idx="65">
                  <c:v>-0.14689737037886424</c:v>
                </c:pt>
                <c:pt idx="66">
                  <c:v>-0.16923666939330223</c:v>
                </c:pt>
                <c:pt idx="67">
                  <c:v>-0.19071157561045904</c:v>
                </c:pt>
                <c:pt idx="68">
                  <c:v>-0.21123605729635625</c:v>
                </c:pt>
                <c:pt idx="69">
                  <c:v>-0.23073564495392471</c:v>
                </c:pt>
                <c:pt idx="70">
                  <c:v>-0.24914743232099212</c:v>
                </c:pt>
                <c:pt idx="71">
                  <c:v>-0.26641982234325201</c:v>
                </c:pt>
                <c:pt idx="72">
                  <c:v>-0.28251206399199402</c:v>
                </c:pt>
                <c:pt idx="73">
                  <c:v>-0.2973936274420747</c:v>
                </c:pt>
                <c:pt idx="74">
                  <c:v>-0.31104346355124535</c:v>
                </c:pt>
                <c:pt idx="75">
                  <c:v>-0.32344918965862574</c:v>
                </c:pt>
                <c:pt idx="76">
                  <c:v>-0.33460623830925695</c:v>
                </c:pt>
                <c:pt idx="77">
                  <c:v>-0.34451699937280311</c:v>
                </c:pt>
                <c:pt idx="78">
                  <c:v>-0.35318997976528849</c:v>
                </c:pt>
                <c:pt idx="79">
                  <c:v>-0.36063899904432073</c:v>
                </c:pt>
                <c:pt idx="80">
                  <c:v>-0.36688243381490881</c:v>
                </c:pt>
                <c:pt idx="81">
                  <c:v>-0.37194251930668881</c:v>
                </c:pt>
                <c:pt idx="82">
                  <c:v>-0.37584471271384806</c:v>
                </c:pt>
                <c:pt idx="83">
                  <c:v>-0.37861711990386454</c:v>
                </c:pt>
                <c:pt idx="84">
                  <c:v>-0.38028998483219217</c:v>
                </c:pt>
                <c:pt idx="85">
                  <c:v>-0.38089523935445119</c:v>
                </c:pt>
                <c:pt idx="86">
                  <c:v>-0.38046611000375746</c:v>
                </c:pt>
                <c:pt idx="87">
                  <c:v>-0.37903677759837479</c:v>
                </c:pt>
                <c:pt idx="88">
                  <c:v>-0.376642085171847</c:v>
                </c:pt>
                <c:pt idx="89">
                  <c:v>-0.37331728959363569</c:v>
                </c:pt>
                <c:pt idx="90">
                  <c:v>-0.36909785230527759</c:v>
                </c:pt>
                <c:pt idx="91">
                  <c:v>-0.36401926477997015</c:v>
                </c:pt>
                <c:pt idx="92">
                  <c:v>-0.35811690457859452</c:v>
                </c:pt>
                <c:pt idx="93">
                  <c:v>-0.35142591818886104</c:v>
                </c:pt>
                <c:pt idx="94">
                  <c:v>-0.34398112717134577</c:v>
                </c:pt>
                <c:pt idx="95">
                  <c:v>-0.33581695447842774</c:v>
                </c:pt>
                <c:pt idx="96">
                  <c:v>-0.3269673681467859</c:v>
                </c:pt>
                <c:pt idx="97">
                  <c:v>-0.31746583988268712</c:v>
                </c:pt>
                <c:pt idx="98">
                  <c:v>-0.30734531635655765</c:v>
                </c:pt>
                <c:pt idx="99">
                  <c:v>-0.29663820129643503</c:v>
                </c:pt>
                <c:pt idx="100">
                  <c:v>-0.28537634671774081</c:v>
                </c:pt>
                <c:pt idx="101">
                  <c:v>-0.2735910518494975</c:v>
                </c:pt>
                <c:pt idx="102">
                  <c:v>-0.26131306851554764</c:v>
                </c:pt>
                <c:pt idx="103">
                  <c:v>-0.24857261190494559</c:v>
                </c:pt>
                <c:pt idx="104">
                  <c:v>-0.2353993758202004</c:v>
                </c:pt>
                <c:pt idx="105">
                  <c:v>-0.22182255162730385</c:v>
                </c:pt>
                <c:pt idx="106">
                  <c:v>-0.20787085024935931</c:v>
                </c:pt>
                <c:pt idx="107">
                  <c:v>-0.19357252664796079</c:v>
                </c:pt>
                <c:pt idx="108">
                  <c:v>-0.17895540632499041</c:v>
                </c:pt>
                <c:pt idx="109">
                  <c:v>-0.16404691345380681</c:v>
                </c:pt>
                <c:pt idx="110">
                  <c:v>-0.14887410031435483</c:v>
                </c:pt>
                <c:pt idx="111">
                  <c:v>-0.13346367776285228</c:v>
                </c:pt>
                <c:pt idx="112">
                  <c:v>-0.11784204651457948</c:v>
                </c:pt>
                <c:pt idx="113">
                  <c:v>-0.10203532905894368</c:v>
                </c:pt>
                <c:pt idx="114">
                  <c:v>-8.6069402060320238E-2</c:v>
                </c:pt>
                <c:pt idx="115">
                  <c:v>-6.9969929126964425E-2</c:v>
                </c:pt>
                <c:pt idx="116">
                  <c:v>-5.3762393854213983E-2</c:v>
                </c:pt>
                <c:pt idx="117">
                  <c:v>-3.7472133067827873E-2</c:v>
                </c:pt>
                <c:pt idx="118">
                  <c:v>-2.112437020910243E-2</c:v>
                </c:pt>
                <c:pt idx="119">
                  <c:v>-4.7442488157572529E-3</c:v>
                </c:pt>
                <c:pt idx="120">
                  <c:v>1.1643133938207578E-2</c:v>
                </c:pt>
                <c:pt idx="121">
                  <c:v>2.8012693674185154E-2</c:v>
                </c:pt>
                <c:pt idx="122">
                  <c:v>4.4339325239128181E-2</c:v>
                </c:pt>
                <c:pt idx="123">
                  <c:v>6.0597869160296185E-2</c:v>
                </c:pt>
                <c:pt idx="124">
                  <c:v>7.6763078152441225E-2</c:v>
                </c:pt>
                <c:pt idx="125">
                  <c:v>9.2809583709746096E-2</c:v>
                </c:pt>
                <c:pt idx="126">
                  <c:v>0.10871186282208106</c:v>
                </c:pt>
                <c:pt idx="127">
                  <c:v>0.1244442048653721</c:v>
                </c:pt>
                <c:pt idx="128">
                  <c:v>0.13998067872932474</c:v>
                </c:pt>
                <c:pt idx="129">
                  <c:v>0.15529510026275098</c:v>
                </c:pt>
                <c:pt idx="130">
                  <c:v>0.17036100013771055</c:v>
                </c:pt>
                <c:pt idx="131">
                  <c:v>0.18515159225910138</c:v>
                </c:pt>
                <c:pt idx="132">
                  <c:v>0.19963974287681149</c:v>
                </c:pt>
                <c:pt idx="133">
                  <c:v>0.2137979405937778</c:v>
                </c:pt>
                <c:pt idx="134">
                  <c:v>0.22759826750610182</c:v>
                </c:pt>
                <c:pt idx="135">
                  <c:v>0.24101237176168702</c:v>
                </c:pt>
                <c:pt idx="136">
                  <c:v>0.25401144188276148</c:v>
                </c:pt>
                <c:pt idx="137">
                  <c:v>0.26656618326634424</c:v>
                </c:pt>
                <c:pt idx="138">
                  <c:v>0.27864679735656078</c:v>
                </c:pt>
                <c:pt idx="139">
                  <c:v>0.29022296407521386</c:v>
                </c:pt>
                <c:pt idx="140">
                  <c:v>0.30126382820380387</c:v>
                </c:pt>
                <c:pt idx="141">
                  <c:v>0.31173799053302553</c:v>
                </c:pt>
                <c:pt idx="142">
                  <c:v>0.3216135047364766</c:v>
                </c:pt>
                <c:pt idx="143">
                  <c:v>0.33085788108576764</c:v>
                </c:pt>
                <c:pt idx="144">
                  <c:v>0.33943809830622595</c:v>
                </c:pt>
                <c:pt idx="145">
                  <c:v>0.34732062507757078</c:v>
                </c:pt>
                <c:pt idx="146">
                  <c:v>0.35447145291357096</c:v>
                </c:pt>
                <c:pt idx="147">
                  <c:v>0.36085614240946262</c:v>
                </c:pt>
                <c:pt idx="148">
                  <c:v>0.36643988512554848</c:v>
                </c:pt>
                <c:pt idx="149">
                  <c:v>0.37118758367832594</c:v>
                </c:pt>
                <c:pt idx="150">
                  <c:v>0.37506395293317052</c:v>
                </c:pt>
                <c:pt idx="151">
                  <c:v>0.37803364552887825</c:v>
                </c:pt>
                <c:pt idx="152">
                  <c:v>0.3800614053045574</c:v>
                </c:pt>
                <c:pt idx="153">
                  <c:v>0.3811122525291491</c:v>
                </c:pt>
                <c:pt idx="154">
                  <c:v>0.38115170513304586</c:v>
                </c:pt>
                <c:pt idx="155">
                  <c:v>0.38014604038230176</c:v>
                </c:pt>
                <c:pt idx="156">
                  <c:v>0.37806260158229626</c:v>
                </c:pt>
                <c:pt idx="157">
                  <c:v>0.37487015440243565</c:v>
                </c:pt>
                <c:pt idx="158">
                  <c:v>0.37053929721771034</c:v>
                </c:pt>
                <c:pt idx="159">
                  <c:v>0.36504292939516442</c:v>
                </c:pt>
                <c:pt idx="160">
                  <c:v>0.35835678062956267</c:v>
                </c:pt>
                <c:pt idx="161">
                  <c:v>0.3504600031580728</c:v>
                </c:pt>
                <c:pt idx="162">
                  <c:v>0.34133582685749519</c:v>
                </c:pt>
                <c:pt idx="163">
                  <c:v>0.33097227474956192</c:v>
                </c:pt>
                <c:pt idx="164">
                  <c:v>0.31936293322342568</c:v>
                </c:pt>
                <c:pt idx="165">
                  <c:v>0.30650776727344797</c:v>
                </c:pt>
                <c:pt idx="166">
                  <c:v>0.29241396624177762</c:v>
                </c:pt>
                <c:pt idx="167">
                  <c:v>0.27709680002688797</c:v>
                </c:pt>
                <c:pt idx="168">
                  <c:v>0.26058045966051485</c:v>
                </c:pt>
                <c:pt idx="169">
                  <c:v>0.24289884989604463</c:v>
                </c:pt>
                <c:pt idx="170">
                  <c:v>0.22409629548237109</c:v>
                </c:pt>
                <c:pt idx="171">
                  <c:v>0.2042281177743823</c:v>
                </c:pt>
                <c:pt idx="172">
                  <c:v>0.18336103505070669</c:v>
                </c:pt>
                <c:pt idx="173">
                  <c:v>0.16157333924548442</c:v>
                </c:pt>
                <c:pt idx="174">
                  <c:v>0.13895480460088011</c:v>
                </c:pt>
                <c:pt idx="175">
                  <c:v>0.11560629068531823</c:v>
                </c:pt>
                <c:pt idx="176">
                  <c:v>9.1639013631073546E-2</c:v>
                </c:pt>
                <c:pt idx="177">
                  <c:v>6.7173475149461148E-2</c:v>
                </c:pt>
                <c:pt idx="178">
                  <c:v>4.2338058084722727E-2</c:v>
                </c:pt>
                <c:pt idx="179">
                  <c:v>1.7267318522883195E-2</c:v>
                </c:pt>
                <c:pt idx="180">
                  <c:v>-7.8999742136707414E-3</c:v>
                </c:pt>
                <c:pt idx="181">
                  <c:v>-3.3022979285822825E-2</c:v>
                </c:pt>
                <c:pt idx="182">
                  <c:v>-5.7961022820595023E-2</c:v>
                </c:pt>
                <c:pt idx="183">
                  <c:v>-8.2575840030024911E-2</c:v>
                </c:pt>
                <c:pt idx="184">
                  <c:v>-0.10673372713435275</c:v>
                </c:pt>
                <c:pt idx="185">
                  <c:v>-0.1303075161497752</c:v>
                </c:pt>
                <c:pt idx="186">
                  <c:v>-0.15317829921339604</c:v>
                </c:pt>
                <c:pt idx="187">
                  <c:v>-0.17523684773929027</c:v>
                </c:pt>
                <c:pt idx="188">
                  <c:v>-0.19638469309847745</c:v>
                </c:pt>
                <c:pt idx="189">
                  <c:v>-0.216534857327629</c:v>
                </c:pt>
                <c:pt idx="190">
                  <c:v>-0.23561224246655199</c:v>
                </c:pt>
                <c:pt idx="191">
                  <c:v>-0.25355370388191223</c:v>
                </c:pt>
                <c:pt idx="192">
                  <c:v>-0.27030784538371527</c:v>
                </c:pt>
                <c:pt idx="193">
                  <c:v>-0.28583458176828958</c:v>
                </c:pt>
                <c:pt idx="194">
                  <c:v>-0.30010451787114406</c:v>
                </c:pt>
                <c:pt idx="195">
                  <c:v>-0.3130981929258107</c:v>
                </c:pt>
                <c:pt idx="196">
                  <c:v>-0.32480523585982313</c:v>
                </c:pt>
                <c:pt idx="197">
                  <c:v>-0.33522347203428593</c:v>
                </c:pt>
                <c:pt idx="198">
                  <c:v>-0.34435801570493491</c:v>
                </c:pt>
                <c:pt idx="199">
                  <c:v>-0.35222037586851762</c:v>
                </c:pt>
                <c:pt idx="200">
                  <c:v>-0.35882759670572456</c:v>
                </c:pt>
                <c:pt idx="201">
                  <c:v>-0.36420144791468645</c:v>
                </c:pt>
                <c:pt idx="202">
                  <c:v>-0.36836767506724433</c:v>
                </c:pt>
                <c:pt idx="203">
                  <c:v>-0.37135531580976089</c:v>
                </c:pt>
                <c:pt idx="204">
                  <c:v>-0.37319608427577983</c:v>
                </c:pt>
                <c:pt idx="205">
                  <c:v>-0.37392382342301206</c:v>
                </c:pt>
                <c:pt idx="206">
                  <c:v>-0.37357402306006132</c:v>
                </c:pt>
                <c:pt idx="207">
                  <c:v>-0.37218339998107508</c:v>
                </c:pt>
                <c:pt idx="208">
                  <c:v>-0.36978953576887791</c:v>
                </c:pt>
                <c:pt idx="209">
                  <c:v>-0.36643056735539253</c:v>
                </c:pt>
                <c:pt idx="210">
                  <c:v>-0.36214492525005765</c:v>
                </c:pt>
                <c:pt idx="211">
                  <c:v>-0.35697111438397811</c:v>
                </c:pt>
                <c:pt idx="212">
                  <c:v>-0.35094753270514256</c:v>
                </c:pt>
                <c:pt idx="213">
                  <c:v>-0.34411232294679839</c:v>
                </c:pt>
                <c:pt idx="214">
                  <c:v>-0.33650325333719461</c:v>
                </c:pt>
                <c:pt idx="215">
                  <c:v>-0.32815762339450949</c:v>
                </c:pt>
                <c:pt idx="216">
                  <c:v>-0.319112191334122</c:v>
                </c:pt>
                <c:pt idx="217">
                  <c:v>-0.30940311999123066</c:v>
                </c:pt>
                <c:pt idx="218">
                  <c:v>-0.29906593852000796</c:v>
                </c:pt>
                <c:pt idx="219">
                  <c:v>-0.28813551746469546</c:v>
                </c:pt>
                <c:pt idx="220">
                  <c:v>-0.27664605510485912</c:v>
                </c:pt>
                <c:pt idx="221">
                  <c:v>-0.26463107325505209</c:v>
                </c:pt>
                <c:pt idx="222">
                  <c:v>-0.25212342094844831</c:v>
                </c:pt>
                <c:pt idx="223">
                  <c:v>-0.23915528465564384</c:v>
                </c:pt>
                <c:pt idx="224">
                  <c:v>-0.22575820388541973</c:v>
                </c:pt>
                <c:pt idx="225">
                  <c:v>-0.21196309118581166</c:v>
                </c:pt>
                <c:pt idx="226">
                  <c:v>-0.19780025571348661</c:v>
                </c:pt>
                <c:pt idx="227">
                  <c:v>-0.18329942966936447</c:v>
                </c:pt>
                <c:pt idx="228">
                  <c:v>-0.16848979701076205</c:v>
                </c:pt>
                <c:pt idx="229">
                  <c:v>-0.15340002394708008</c:v>
                </c:pt>
                <c:pt idx="230">
                  <c:v>-0.13805829080905449</c:v>
                </c:pt>
                <c:pt idx="231">
                  <c:v>-0.12249232495254052</c:v>
                </c:pt>
                <c:pt idx="232">
                  <c:v>-0.10672943441820733</c:v>
                </c:pt>
                <c:pt idx="233">
                  <c:v>-9.079654211974196E-2</c:v>
                </c:pt>
                <c:pt idx="234">
                  <c:v>-7.4720220376380556E-2</c:v>
                </c:pt>
                <c:pt idx="235">
                  <c:v>-5.8526725641837946E-2</c:v>
                </c:pt>
                <c:pt idx="236">
                  <c:v>-4.224203331188868E-2</c:v>
                </c:pt>
                <c:pt idx="237">
                  <c:v>-2.5891872517731E-2</c:v>
                </c:pt>
                <c:pt idx="238">
                  <c:v>-9.5017608324888571E-3</c:v>
                </c:pt>
                <c:pt idx="239">
                  <c:v>6.9029611656800556E-3</c:v>
                </c:pt>
                <c:pt idx="240">
                  <c:v>2.329709551795428E-2</c:v>
                </c:pt>
                <c:pt idx="241">
                  <c:v>3.9655552731639371E-2</c:v>
                </c:pt>
                <c:pt idx="242">
                  <c:v>5.595331787821127E-2</c:v>
                </c:pt>
                <c:pt idx="243">
                  <c:v>7.2165416968162296E-2</c:v>
                </c:pt>
                <c:pt idx="244">
                  <c:v>8.8266883627617435E-2</c:v>
                </c:pt>
                <c:pt idx="245">
                  <c:v>0.10423272610374358</c:v>
                </c:pt>
                <c:pt idx="246">
                  <c:v>0.12003789463067109</c:v>
                </c:pt>
                <c:pt idx="247">
                  <c:v>0.13565724919505492</c:v>
                </c:pt>
                <c:pt idx="248">
                  <c:v>0.15106552775065826</c:v>
                </c:pt>
                <c:pt idx="249">
                  <c:v>0.16623731494464766</c:v>
                </c:pt>
                <c:pt idx="250">
                  <c:v>0.18114701143492262</c:v>
                </c:pt>
                <c:pt idx="251">
                  <c:v>0.19576880389811158</c:v>
                </c:pt>
                <c:pt idx="252">
                  <c:v>0.21007663585228464</c:v>
                </c:pt>
                <c:pt idx="253">
                  <c:v>0.22404417944747546</c:v>
                </c:pt>
                <c:pt idx="254">
                  <c:v>0.23764480841138236</c:v>
                </c:pt>
                <c:pt idx="255">
                  <c:v>0.25085157237784372</c:v>
                </c:pt>
                <c:pt idx="256">
                  <c:v>0.26363717287267191</c:v>
                </c:pt>
                <c:pt idx="257">
                  <c:v>0.27597394128611963</c:v>
                </c:pt>
                <c:pt idx="258">
                  <c:v>0.28783381922469298</c:v>
                </c:pt>
                <c:pt idx="259">
                  <c:v>0.29918834170839775</c:v>
                </c:pt>
                <c:pt idx="260">
                  <c:v>0.31000862376410254</c:v>
                </c:pt>
                <c:pt idx="261">
                  <c:v>0.32026535106294263</c:v>
                </c:pt>
                <c:pt idx="262">
                  <c:v>0.3299287753610794</c:v>
                </c:pt>
                <c:pt idx="263">
                  <c:v>0.33896871563025305</c:v>
                </c:pt>
                <c:pt idx="264">
                  <c:v>0.34735456590902403</c:v>
                </c:pt>
                <c:pt idx="265">
                  <c:v>0.3550553110689379</c:v>
                </c:pt>
                <c:pt idx="266">
                  <c:v>0.36203955187347275</c:v>
                </c:pt>
                <c:pt idx="267">
                  <c:v>0.36827554091262604</c:v>
                </c:pt>
                <c:pt idx="268">
                  <c:v>0.37373123122296287</c:v>
                </c:pt>
                <c:pt idx="269">
                  <c:v>0.37837433965169098</c:v>
                </c:pt>
                <c:pt idx="270">
                  <c:v>0.3821724272925166</c:v>
                </c:pt>
                <c:pt idx="271">
                  <c:v>0.38509299960772386</c:v>
                </c:pt>
                <c:pt idx="272">
                  <c:v>0.38710362914994878</c:v>
                </c:pt>
                <c:pt idx="273">
                  <c:v>0.38817210410034669</c:v>
                </c:pt>
                <c:pt idx="274">
                  <c:v>0.38826660613525277</c:v>
                </c:pt>
                <c:pt idx="275">
                  <c:v>0.38735592140398517</c:v>
                </c:pt>
                <c:pt idx="276">
                  <c:v>0.3854096886228594</c:v>
                </c:pt>
                <c:pt idx="277">
                  <c:v>0.38239868843384806</c:v>
                </c:pt>
                <c:pt idx="278">
                  <c:v>0.37829517820063496</c:v>
                </c:pt>
                <c:pt idx="279">
                  <c:v>0.37307327626968922</c:v>
                </c:pt>
                <c:pt idx="280">
                  <c:v>0.36670939934769436</c:v>
                </c:pt>
                <c:pt idx="281">
                  <c:v>0.359182755965891</c:v>
                </c:pt>
                <c:pt idx="282">
                  <c:v>0.35047589793273254</c:v>
                </c:pt>
                <c:pt idx="283">
                  <c:v>0.34057533012712293</c:v>
                </c:pt>
                <c:pt idx="284">
                  <c:v>0.32947217686175301</c:v>
                </c:pt>
                <c:pt idx="285">
                  <c:v>0.3171629002632057</c:v>
                </c:pt>
                <c:pt idx="286">
                  <c:v>0.30365006260700761</c:v>
                </c:pt>
                <c:pt idx="287">
                  <c:v>0.28894312028583619</c:v>
                </c:pt>
                <c:pt idx="288">
                  <c:v>0.27305923211537381</c:v>
                </c:pt>
                <c:pt idx="289">
                  <c:v>0.25602405912375703</c:v>
                </c:pt>
                <c:pt idx="290">
                  <c:v>0.23787252707592288</c:v>
                </c:pt>
                <c:pt idx="291">
                  <c:v>0.21864951714643144</c:v>
                </c:pt>
                <c:pt idx="292">
                  <c:v>0.19841044492377621</c:v>
                </c:pt>
                <c:pt idx="293">
                  <c:v>0.17722168400513605</c:v>
                </c:pt>
                <c:pt idx="294">
                  <c:v>0.15516078863225741</c:v>
                </c:pt>
                <c:pt idx="295">
                  <c:v>0.13231647096761537</c:v>
                </c:pt>
                <c:pt idx="296">
                  <c:v>0.10878829346812166</c:v>
                </c:pt>
                <c:pt idx="297">
                  <c:v>8.4686045893099762E-2</c:v>
                </c:pt>
                <c:pt idx="298">
                  <c:v>6.0128789888453618E-2</c:v>
                </c:pt>
                <c:pt idx="299">
                  <c:v>3.5243571372614732E-2</c:v>
                </c:pt>
                <c:pt idx="300">
                  <c:v>1.0163821032814192E-2</c:v>
                </c:pt>
                <c:pt idx="301">
                  <c:v>-1.4972515563189501E-2</c:v>
                </c:pt>
                <c:pt idx="302">
                  <c:v>-4.002505656101292E-2</c:v>
                </c:pt>
                <c:pt idx="303">
                  <c:v>-6.4853192595001552E-2</c:v>
                </c:pt>
                <c:pt idx="304">
                  <c:v>-8.9318335813850513E-2</c:v>
                </c:pt>
                <c:pt idx="305">
                  <c:v>-0.11328611479540078</c:v>
                </c:pt>
                <c:pt idx="306">
                  <c:v>-0.13662842420859056</c:v>
                </c:pt>
                <c:pt idx="307">
                  <c:v>-0.15922524861284904</c:v>
                </c:pt>
                <c:pt idx="308">
                  <c:v>-0.18096619634123151</c:v>
                </c:pt>
                <c:pt idx="309">
                  <c:v>-0.20175169998612508</c:v>
                </c:pt>
                <c:pt idx="310">
                  <c:v>-0.22149386222917206</c:v>
                </c:pt>
                <c:pt idx="311">
                  <c:v>-0.24011694729837835</c:v>
                </c:pt>
                <c:pt idx="312">
                  <c:v>-0.25755753723859764</c:v>
                </c:pt>
                <c:pt idx="313">
                  <c:v>-0.27376438709030987</c:v>
                </c:pt>
                <c:pt idx="314">
                  <c:v>-0.28869802331383593</c:v>
                </c:pt>
                <c:pt idx="315">
                  <c:v>-0.30233013533964126</c:v>
                </c:pt>
                <c:pt idx="316">
                  <c:v>-0.31464281144211093</c:v>
                </c:pt>
                <c:pt idx="317">
                  <c:v>-0.32562766802094711</c:v>
                </c:pt>
                <c:pt idx="318">
                  <c:v>-0.33528491677329314</c:v>
                </c:pt>
                <c:pt idx="319">
                  <c:v>-0.34362240808874572</c:v>
                </c:pt>
                <c:pt idx="320">
                  <c:v>-0.35065468212776013</c:v>
                </c:pt>
                <c:pt idx="321">
                  <c:v>-0.35640205211420461</c:v>
                </c:pt>
                <c:pt idx="322">
                  <c:v>-0.36088973786289624</c:v>
                </c:pt>
                <c:pt idx="323">
                  <c:v>-0.36414706177626011</c:v>
                </c:pt>
                <c:pt idx="324">
                  <c:v>-0.36620671463674964</c:v>
                </c:pt>
                <c:pt idx="325">
                  <c:v>-0.36710409453585913</c:v>
                </c:pt>
                <c:pt idx="326">
                  <c:v>-0.36687671917963416</c:v>
                </c:pt>
                <c:pt idx="327">
                  <c:v>-0.36556370950834549</c:v>
                </c:pt>
                <c:pt idx="328">
                  <c:v>-0.36320534095276091</c:v>
                </c:pt>
                <c:pt idx="329">
                  <c:v>-0.35984265760159151</c:v>
                </c:pt>
                <c:pt idx="330">
                  <c:v>-0.3555171439583516</c:v>
                </c:pt>
                <c:pt idx="331">
                  <c:v>-0.35027044871603269</c:v>
                </c:pt>
                <c:pt idx="332">
                  <c:v>-0.34414415498396256</c:v>
                </c:pt>
                <c:pt idx="333">
                  <c:v>-0.33717959158768562</c:v>
                </c:pt>
                <c:pt idx="334">
                  <c:v>-0.32941768036918351</c:v>
                </c:pt>
                <c:pt idx="335">
                  <c:v>-0.32089881479416921</c:v>
                </c:pt>
                <c:pt idx="336">
                  <c:v>-0.31166276558999234</c:v>
                </c:pt>
                <c:pt idx="337">
                  <c:v>-0.30174860956590688</c:v>
                </c:pt>
                <c:pt idx="338">
                  <c:v>-0.29119467818881184</c:v>
                </c:pt>
                <c:pt idx="339">
                  <c:v>-0.2800385228898371</c:v>
                </c:pt>
                <c:pt idx="340">
                  <c:v>-0.26831689445267654</c:v>
                </c:pt>
                <c:pt idx="341">
                  <c:v>-0.25606573417915779</c:v>
                </c:pt>
                <c:pt idx="342">
                  <c:v>-0.24332017483943869</c:v>
                </c:pt>
                <c:pt idx="343">
                  <c:v>-0.23011454969342518</c:v>
                </c:pt>
                <c:pt idx="344">
                  <c:v>-0.21648240811766462</c:v>
                </c:pt>
                <c:pt idx="345">
                  <c:v>-0.20245653658995552</c:v>
                </c:pt>
                <c:pt idx="346">
                  <c:v>-0.1880689839745294</c:v>
                </c:pt>
                <c:pt idx="347">
                  <c:v>-0.17335109021638576</c:v>
                </c:pt>
                <c:pt idx="348">
                  <c:v>-0.15833351769671997</c:v>
                </c:pt>
                <c:pt idx="349">
                  <c:v>-0.14304628462482577</c:v>
                </c:pt>
                <c:pt idx="350">
                  <c:v>-0.12751879994769624</c:v>
                </c:pt>
                <c:pt idx="351">
                  <c:v>-0.1117798993489257</c:v>
                </c:pt>
                <c:pt idx="352">
                  <c:v>-9.5857881985377855E-2</c:v>
                </c:pt>
                <c:pt idx="353">
                  <c:v>-7.9780547675175645E-2</c:v>
                </c:pt>
                <c:pt idx="354">
                  <c:v>-6.3575234305434061E-2</c:v>
                </c:pt>
                <c:pt idx="355">
                  <c:v>-4.7268855274159541E-2</c:v>
                </c:pt>
                <c:pt idx="356">
                  <c:v>-3.0887936819062097E-2</c:v>
                </c:pt>
                <c:pt idx="357">
                  <c:v>-1.4458655117694303E-2</c:v>
                </c:pt>
                <c:pt idx="358">
                  <c:v>1.9931269307807628E-3</c:v>
                </c:pt>
                <c:pt idx="359">
                  <c:v>1.844182331103774E-2</c:v>
                </c:pt>
                <c:pt idx="360">
                  <c:v>3.486208893665884E-2</c:v>
                </c:pt>
                <c:pt idx="361">
                  <c:v>5.1228784174688791E-2</c:v>
                </c:pt>
                <c:pt idx="362">
                  <c:v>6.7516939880477023E-2</c:v>
                </c:pt>
                <c:pt idx="363">
                  <c:v>8.3701722967700246E-2</c:v>
                </c:pt>
                <c:pt idx="364">
                  <c:v>9.9758402535454857E-2</c:v>
                </c:pt>
                <c:pt idx="365">
                  <c:v>0.11566231657403805</c:v>
                </c:pt>
                <c:pt idx="366">
                  <c:v>0.13138883927339765</c:v>
                </c:pt>
                <c:pt idx="367">
                  <c:v>0.14691334896318972</c:v>
                </c:pt>
                <c:pt idx="368">
                  <c:v>0.16221119672097031</c:v>
                </c:pt>
                <c:pt idx="369">
                  <c:v>0.17725767569535975</c:v>
                </c:pt>
                <c:pt idx="370">
                  <c:v>0.19202799120421477</c:v>
                </c:pt>
                <c:pt idx="371">
                  <c:v>0.20649723168415374</c:v>
                </c:pt>
                <c:pt idx="372">
                  <c:v>0.22064034058749898</c:v>
                </c:pt>
                <c:pt idx="373">
                  <c:v>0.23443208934619977</c:v>
                </c:pt>
                <c:pt idx="374">
                  <c:v>0.24784705155002487</c:v>
                </c:pt>
                <c:pt idx="375">
                  <c:v>0.26085957851879765</c:v>
                </c:pt>
                <c:pt idx="376">
                  <c:v>0.27344377648630586</c:v>
                </c:pt>
                <c:pt idx="377">
                  <c:v>0.28557348565746726</c:v>
                </c:pt>
                <c:pt idx="378">
                  <c:v>0.29722226145117958</c:v>
                </c:pt>
                <c:pt idx="379">
                  <c:v>0.30836335829994749</c:v>
                </c:pt>
                <c:pt idx="380">
                  <c:v>0.31896971644487571</c:v>
                </c:pt>
                <c:pt idx="381">
                  <c:v>0.32901395224207125</c:v>
                </c:pt>
                <c:pt idx="382">
                  <c:v>0.33846835258512648</c:v>
                </c:pt>
                <c:pt idx="383">
                  <c:v>0.3473048741494591</c:v>
                </c:pt>
                <c:pt idx="384">
                  <c:v>0.35549514827922046</c:v>
                </c:pt>
                <c:pt idx="385">
                  <c:v>0.3630104924676214</c:v>
                </c:pt>
                <c:pt idx="386">
                  <c:v>0.36982192952819093</c:v>
                </c:pt>
                <c:pt idx="387">
                  <c:v>0.37590021571886667</c:v>
                </c:pt>
                <c:pt idx="388">
                  <c:v>0.38121587926385003</c:v>
                </c:pt>
                <c:pt idx="389">
                  <c:v>0.38573927092034338</c:v>
                </c:pt>
                <c:pt idx="390">
                  <c:v>0.38944062845846306</c:v>
                </c:pt>
                <c:pt idx="391">
                  <c:v>0.39229015716166282</c:v>
                </c:pt>
                <c:pt idx="392">
                  <c:v>0.39425812870942056</c:v>
                </c:pt>
                <c:pt idx="393">
                  <c:v>0.3953150010693729</c:v>
                </c:pt>
                <c:pt idx="394">
                  <c:v>0.39543156229566345</c:v>
                </c:pt>
                <c:pt idx="395">
                  <c:v>0.39457910139383828</c:v>
                </c:pt>
                <c:pt idx="396">
                  <c:v>0.39272960965579384</c:v>
                </c:pt>
                <c:pt idx="397">
                  <c:v>0.38985601607135223</c:v>
                </c:pt>
                <c:pt idx="398">
                  <c:v>0.3859324605597716</c:v>
                </c:pt>
                <c:pt idx="399">
                  <c:v>0.38093460880084234</c:v>
                </c:pt>
                <c:pt idx="400">
                  <c:v>0.37484001233806136</c:v>
                </c:pt>
                <c:pt idx="401">
                  <c:v>0.36762851732254859</c:v>
                </c:pt>
                <c:pt idx="402">
                  <c:v>0.35928272470213812</c:v>
                </c:pt>
                <c:pt idx="403">
                  <c:v>0.34978850376157478</c:v>
                </c:pt>
                <c:pt idx="404">
                  <c:v>0.33913555960486169</c:v>
                </c:pt>
                <c:pt idx="405">
                  <c:v>0.32731805335321978</c:v>
                </c:pt>
                <c:pt idx="406">
                  <c:v>0.31433527142832418</c:v>
                </c:pt>
                <c:pt idx="407">
                  <c:v>0.30019233723057148</c:v>
                </c:pt>
                <c:pt idx="408">
                  <c:v>0.28490095476510485</c:v>
                </c:pt>
                <c:pt idx="409">
                  <c:v>0.26848016932217128</c:v>
                </c:pt>
                <c:pt idx="410">
                  <c:v>0.25095712526443559</c:v>
                </c:pt>
                <c:pt idx="411">
                  <c:v>0.23236779549364237</c:v>
                </c:pt>
                <c:pt idx="412">
                  <c:v>0.2127576515698599</c:v>
                </c:pt>
                <c:pt idx="413">
                  <c:v>0.19218223819040692</c:v>
                </c:pt>
                <c:pt idx="414">
                  <c:v>0.17070761140275001</c:v>
                </c:pt>
                <c:pt idx="415">
                  <c:v>0.14841059725417782</c:v>
                </c:pt>
                <c:pt idx="416">
                  <c:v>0.12537882737252429</c:v>
                </c:pt>
                <c:pt idx="417">
                  <c:v>0.10171051100847206</c:v>
                </c:pt>
                <c:pt idx="418">
                  <c:v>7.7513909981917428E-2</c:v>
                </c:pt>
                <c:pt idx="419">
                  <c:v>5.2906494085982622E-2</c:v>
                </c:pt>
                <c:pt idx="420">
                  <c:v>2.801376967244202E-2</c:v>
                </c:pt>
                <c:pt idx="421">
                  <c:v>2.9677926496441166E-3</c:v>
                </c:pt>
                <c:pt idx="422">
                  <c:v>-2.2094602373483714E-2</c:v>
                </c:pt>
                <c:pt idx="423">
                  <c:v>-4.7033804450468689E-2</c:v>
                </c:pt>
                <c:pt idx="424">
                  <c:v>-7.1709589315756023E-2</c:v>
                </c:pt>
                <c:pt idx="425">
                  <c:v>-9.5983358046434791E-2</c:v>
                </c:pt>
                <c:pt idx="426">
                  <c:v>-0.11972035841562623</c:v>
                </c:pt>
                <c:pt idx="427">
                  <c:v>-0.14279179543631049</c:v>
                </c:pt>
                <c:pt idx="428">
                  <c:v>-0.16507674465701949</c:v>
                </c:pt>
                <c:pt idx="429">
                  <c:v>-0.18646379565998364</c:v>
                </c:pt>
                <c:pt idx="430">
                  <c:v>-0.20685237226783754</c:v>
                </c:pt>
                <c:pt idx="431">
                  <c:v>-0.22615369794996021</c:v>
                </c:pt>
                <c:pt idx="432">
                  <c:v>-0.24429139740774389</c:v>
                </c:pt>
                <c:pt idx="433">
                  <c:v>-0.26120174607967023</c:v>
                </c:pt>
                <c:pt idx="434">
                  <c:v>-0.27683359661083595</c:v>
                </c:pt>
                <c:pt idx="435">
                  <c:v>-0.29114802411450919</c:v>
                </c:pt>
                <c:pt idx="436">
                  <c:v>-0.30411773994733299</c:v>
                </c:pt>
                <c:pt idx="437">
                  <c:v>-0.31572632696027175</c:v>
                </c:pt>
                <c:pt idx="438">
                  <c:v>-0.3259673484479908</c:v>
                </c:pt>
                <c:pt idx="439">
                  <c:v>-0.33484337922195889</c:v>
                </c:pt>
                <c:pt idx="440">
                  <c:v>-0.34236500137204318</c:v>
                </c:pt>
                <c:pt idx="441">
                  <c:v>-0.34854980029016364</c:v>
                </c:pt>
                <c:pt idx="442">
                  <c:v>-0.35342138919134902</c:v>
                </c:pt>
                <c:pt idx="443">
                  <c:v>-0.35700848327725676</c:v>
                </c:pt>
                <c:pt idx="444">
                  <c:v>-0.35934403824774314</c:v>
                </c:pt>
                <c:pt idx="445">
                  <c:v>-0.36046446230894996</c:v>
                </c:pt>
                <c:pt idx="446">
                  <c:v>-0.36040890624520872</c:v>
                </c:pt>
                <c:pt idx="447">
                  <c:v>-0.35921863250944103</c:v>
                </c:pt>
                <c:pt idx="448">
                  <c:v>-0.35693646156869463</c:v>
                </c:pt>
                <c:pt idx="449">
                  <c:v>-0.35360629180628073</c:v>
                </c:pt>
                <c:pt idx="450">
                  <c:v>-0.34927268800214917</c:v>
                </c:pt>
                <c:pt idx="451">
                  <c:v>-0.34398053266066442</c:v>
                </c:pt>
                <c:pt idx="452">
                  <c:v>-0.33777473411106634</c:v>
                </c:pt>
                <c:pt idx="453">
                  <c:v>-0.33069998526636307</c:v>
                </c:pt>
                <c:pt idx="454">
                  <c:v>-0.32280056710356109</c:v>
                </c:pt>
                <c:pt idx="455">
                  <c:v>-0.31412019125095442</c:v>
                </c:pt>
                <c:pt idx="456">
                  <c:v>-0.30470187648094726</c:v>
                </c:pt>
                <c:pt idx="457">
                  <c:v>-0.29458785436725732</c:v>
                </c:pt>
                <c:pt idx="458">
                  <c:v>-0.28381949984224408</c:v>
                </c:pt>
                <c:pt idx="459">
                  <c:v>-0.27243728286156105</c:v>
                </c:pt>
                <c:pt idx="460">
                  <c:v>-0.26048073783453091</c:v>
                </c:pt>
                <c:pt idx="461">
                  <c:v>-0.24798844790029481</c:v>
                </c:pt>
                <c:pt idx="462">
                  <c:v>-0.23499804151668061</c:v>
                </c:pt>
                <c:pt idx="463">
                  <c:v>-0.22154619917864135</c:v>
                </c:pt>
                <c:pt idx="464">
                  <c:v>-0.20766866839588213</c:v>
                </c:pt>
                <c:pt idx="465">
                  <c:v>-0.19340028533616188</c:v>
                </c:pt>
                <c:pt idx="466">
                  <c:v>-0.17877500178385669</c:v>
                </c:pt>
                <c:pt idx="467">
                  <c:v>-0.16382591627532922</c:v>
                </c:pt>
                <c:pt idx="468">
                  <c:v>-0.14858530845633108</c:v>
                </c:pt>
                <c:pt idx="469">
                  <c:v>-0.13308467586498016</c:v>
                </c:pt>
                <c:pt idx="470">
                  <c:v>-0.11735477247963463</c:v>
                </c:pt>
                <c:pt idx="471">
                  <c:v>-0.10142564848690015</c:v>
                </c:pt>
                <c:pt idx="472">
                  <c:v>-8.5326690823523788E-2</c:v>
                </c:pt>
                <c:pt idx="473">
                  <c:v>-6.9086664129286685E-2</c:v>
                </c:pt>
                <c:pt idx="474">
                  <c:v>-5.2733751818211438E-2</c:v>
                </c:pt>
                <c:pt idx="475">
                  <c:v>-3.6295597034227037E-2</c:v>
                </c:pt>
                <c:pt idx="476">
                  <c:v>-1.9799343306440037E-2</c:v>
                </c:pt>
                <c:pt idx="477">
                  <c:v>-3.2716747597016614E-3</c:v>
                </c:pt>
                <c:pt idx="478">
                  <c:v>1.3261144230596024E-2</c:v>
                </c:pt>
                <c:pt idx="479">
                  <c:v>2.977323002361492E-2</c:v>
                </c:pt>
                <c:pt idx="480">
                  <c:v>4.623904140067911E-2</c:v>
                </c:pt>
                <c:pt idx="481">
                  <c:v>6.2633342001258002E-2</c:v>
                </c:pt>
                <c:pt idx="482">
                  <c:v>7.8931163540571364E-2</c:v>
                </c:pt>
                <c:pt idx="483">
                  <c:v>9.5107769833112907E-2</c:v>
                </c:pt>
                <c:pt idx="484">
                  <c:v>0.11113862164071921</c:v>
                </c:pt>
                <c:pt idx="485">
                  <c:v>0.12699934236112434</c:v>
                </c:pt>
                <c:pt idx="486">
                  <c:v>0.14266568457302295</c:v>
                </c:pt>
                <c:pt idx="487">
                  <c:v>0.1581134974563729</c:v>
                </c:pt>
                <c:pt idx="488">
                  <c:v>0.17331869511193071</c:v>
                </c:pt>
                <c:pt idx="489">
                  <c:v>0.1882572258118228</c:v>
                </c:pt>
                <c:pt idx="490">
                  <c:v>0.2029050422233695</c:v>
                </c:pt>
                <c:pt idx="491">
                  <c:v>0.21723807266151765</c:v>
                </c:pt>
                <c:pt idx="492">
                  <c:v>0.23123219344128504</c:v>
                </c:pt>
                <c:pt idx="493">
                  <c:v>0.24486320242082338</c:v>
                </c:pt>
                <c:pt idx="494">
                  <c:v>0.25810679384838336</c:v>
                </c:pt>
                <c:pt idx="495">
                  <c:v>0.27093853465299766</c:v>
                </c:pt>
                <c:pt idx="496">
                  <c:v>0.28333384234954812</c:v>
                </c:pt>
                <c:pt idx="497">
                  <c:v>0.29526796476458572</c:v>
                </c:pt>
                <c:pt idx="498">
                  <c:v>0.3067159618304473</c:v>
                </c:pt>
                <c:pt idx="499">
                  <c:v>0.31765268974256433</c:v>
                </c:pt>
                <c:pt idx="500">
                  <c:v>0.3280527878291794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7-2A4D-966D-53E8FC440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12639"/>
        <c:axId val="400082384"/>
      </c:scatterChart>
      <c:valAx>
        <c:axId val="26851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82384"/>
        <c:crosses val="autoZero"/>
        <c:crossBetween val="midCat"/>
      </c:valAx>
      <c:valAx>
        <c:axId val="4000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1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x, y, r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4221347331583"/>
          <c:y val="0.19653859651203798"/>
          <c:w val="0.87615507436570428"/>
          <c:h val="0.71189726536857767"/>
        </c:manualLayout>
      </c:layout>
      <c:lineChart>
        <c:grouping val="standard"/>
        <c:varyColors val="0"/>
        <c:ser>
          <c:idx val="0"/>
          <c:order val="0"/>
          <c:tx>
            <c:strRef>
              <c:f>'Problem 2, Mercury'!$F$1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2, Mercury'!$A$2:$A$508</c:f>
              <c:numCache>
                <c:formatCode>0.000</c:formatCode>
                <c:ptCount val="507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  <c:pt idx="385">
                  <c:v>0.77000000000000057</c:v>
                </c:pt>
                <c:pt idx="386">
                  <c:v>0.77200000000000057</c:v>
                </c:pt>
                <c:pt idx="387">
                  <c:v>0.77400000000000058</c:v>
                </c:pt>
                <c:pt idx="388">
                  <c:v>0.77600000000000058</c:v>
                </c:pt>
                <c:pt idx="389">
                  <c:v>0.77800000000000058</c:v>
                </c:pt>
                <c:pt idx="390">
                  <c:v>0.78000000000000058</c:v>
                </c:pt>
                <c:pt idx="391">
                  <c:v>0.78200000000000058</c:v>
                </c:pt>
                <c:pt idx="392">
                  <c:v>0.78400000000000059</c:v>
                </c:pt>
                <c:pt idx="393">
                  <c:v>0.78600000000000059</c:v>
                </c:pt>
                <c:pt idx="394">
                  <c:v>0.78800000000000059</c:v>
                </c:pt>
                <c:pt idx="395">
                  <c:v>0.79000000000000059</c:v>
                </c:pt>
                <c:pt idx="396">
                  <c:v>0.79200000000000059</c:v>
                </c:pt>
                <c:pt idx="397">
                  <c:v>0.79400000000000059</c:v>
                </c:pt>
                <c:pt idx="398">
                  <c:v>0.7960000000000006</c:v>
                </c:pt>
                <c:pt idx="399">
                  <c:v>0.7980000000000006</c:v>
                </c:pt>
                <c:pt idx="400">
                  <c:v>0.8000000000000006</c:v>
                </c:pt>
                <c:pt idx="401">
                  <c:v>0.8020000000000006</c:v>
                </c:pt>
                <c:pt idx="402">
                  <c:v>0.8040000000000006</c:v>
                </c:pt>
                <c:pt idx="403">
                  <c:v>0.8060000000000006</c:v>
                </c:pt>
                <c:pt idx="404">
                  <c:v>0.80800000000000061</c:v>
                </c:pt>
                <c:pt idx="405">
                  <c:v>0.81000000000000061</c:v>
                </c:pt>
                <c:pt idx="406">
                  <c:v>0.81200000000000061</c:v>
                </c:pt>
                <c:pt idx="407">
                  <c:v>0.81400000000000061</c:v>
                </c:pt>
                <c:pt idx="408">
                  <c:v>0.81600000000000061</c:v>
                </c:pt>
                <c:pt idx="409">
                  <c:v>0.81800000000000062</c:v>
                </c:pt>
                <c:pt idx="410">
                  <c:v>0.82000000000000062</c:v>
                </c:pt>
                <c:pt idx="411">
                  <c:v>0.82200000000000062</c:v>
                </c:pt>
                <c:pt idx="412">
                  <c:v>0.82400000000000062</c:v>
                </c:pt>
                <c:pt idx="413">
                  <c:v>0.82600000000000062</c:v>
                </c:pt>
                <c:pt idx="414">
                  <c:v>0.82800000000000062</c:v>
                </c:pt>
                <c:pt idx="415">
                  <c:v>0.83000000000000063</c:v>
                </c:pt>
                <c:pt idx="416">
                  <c:v>0.83200000000000063</c:v>
                </c:pt>
                <c:pt idx="417">
                  <c:v>0.83400000000000063</c:v>
                </c:pt>
                <c:pt idx="418">
                  <c:v>0.83600000000000063</c:v>
                </c:pt>
                <c:pt idx="419">
                  <c:v>0.83800000000000063</c:v>
                </c:pt>
                <c:pt idx="420">
                  <c:v>0.84000000000000064</c:v>
                </c:pt>
                <c:pt idx="421">
                  <c:v>0.84200000000000064</c:v>
                </c:pt>
                <c:pt idx="422">
                  <c:v>0.84400000000000064</c:v>
                </c:pt>
                <c:pt idx="423">
                  <c:v>0.84600000000000064</c:v>
                </c:pt>
                <c:pt idx="424">
                  <c:v>0.84800000000000064</c:v>
                </c:pt>
                <c:pt idx="425">
                  <c:v>0.85000000000000064</c:v>
                </c:pt>
                <c:pt idx="426">
                  <c:v>0.85200000000000065</c:v>
                </c:pt>
                <c:pt idx="427">
                  <c:v>0.85400000000000065</c:v>
                </c:pt>
                <c:pt idx="428">
                  <c:v>0.85600000000000065</c:v>
                </c:pt>
                <c:pt idx="429">
                  <c:v>0.85800000000000065</c:v>
                </c:pt>
                <c:pt idx="430">
                  <c:v>0.86000000000000065</c:v>
                </c:pt>
                <c:pt idx="431">
                  <c:v>0.86200000000000065</c:v>
                </c:pt>
                <c:pt idx="432">
                  <c:v>0.86400000000000066</c:v>
                </c:pt>
                <c:pt idx="433">
                  <c:v>0.86600000000000066</c:v>
                </c:pt>
                <c:pt idx="434">
                  <c:v>0.86800000000000066</c:v>
                </c:pt>
                <c:pt idx="435">
                  <c:v>0.87000000000000066</c:v>
                </c:pt>
                <c:pt idx="436">
                  <c:v>0.87200000000000066</c:v>
                </c:pt>
                <c:pt idx="437">
                  <c:v>0.87400000000000067</c:v>
                </c:pt>
                <c:pt idx="438">
                  <c:v>0.87600000000000067</c:v>
                </c:pt>
                <c:pt idx="439">
                  <c:v>0.87800000000000067</c:v>
                </c:pt>
                <c:pt idx="440">
                  <c:v>0.88000000000000067</c:v>
                </c:pt>
                <c:pt idx="441">
                  <c:v>0.88200000000000067</c:v>
                </c:pt>
                <c:pt idx="442">
                  <c:v>0.88400000000000067</c:v>
                </c:pt>
                <c:pt idx="443">
                  <c:v>0.88600000000000068</c:v>
                </c:pt>
                <c:pt idx="444">
                  <c:v>0.88800000000000068</c:v>
                </c:pt>
                <c:pt idx="445">
                  <c:v>0.89000000000000068</c:v>
                </c:pt>
                <c:pt idx="446">
                  <c:v>0.89200000000000068</c:v>
                </c:pt>
                <c:pt idx="447">
                  <c:v>0.89400000000000068</c:v>
                </c:pt>
                <c:pt idx="448">
                  <c:v>0.89600000000000068</c:v>
                </c:pt>
                <c:pt idx="449">
                  <c:v>0.89800000000000069</c:v>
                </c:pt>
                <c:pt idx="450">
                  <c:v>0.90000000000000069</c:v>
                </c:pt>
                <c:pt idx="451">
                  <c:v>0.90200000000000069</c:v>
                </c:pt>
                <c:pt idx="452">
                  <c:v>0.90400000000000069</c:v>
                </c:pt>
                <c:pt idx="453">
                  <c:v>0.90600000000000069</c:v>
                </c:pt>
                <c:pt idx="454">
                  <c:v>0.9080000000000007</c:v>
                </c:pt>
                <c:pt idx="455">
                  <c:v>0.9100000000000007</c:v>
                </c:pt>
                <c:pt idx="456">
                  <c:v>0.9120000000000007</c:v>
                </c:pt>
                <c:pt idx="457">
                  <c:v>0.9140000000000007</c:v>
                </c:pt>
                <c:pt idx="458">
                  <c:v>0.9160000000000007</c:v>
                </c:pt>
                <c:pt idx="459">
                  <c:v>0.9180000000000007</c:v>
                </c:pt>
                <c:pt idx="460">
                  <c:v>0.92000000000000071</c:v>
                </c:pt>
                <c:pt idx="461">
                  <c:v>0.92200000000000071</c:v>
                </c:pt>
                <c:pt idx="462">
                  <c:v>0.92400000000000071</c:v>
                </c:pt>
                <c:pt idx="463">
                  <c:v>0.92600000000000071</c:v>
                </c:pt>
                <c:pt idx="464">
                  <c:v>0.92800000000000071</c:v>
                </c:pt>
                <c:pt idx="465">
                  <c:v>0.93000000000000071</c:v>
                </c:pt>
                <c:pt idx="466">
                  <c:v>0.93200000000000072</c:v>
                </c:pt>
                <c:pt idx="467">
                  <c:v>0.93400000000000072</c:v>
                </c:pt>
                <c:pt idx="468">
                  <c:v>0.93600000000000072</c:v>
                </c:pt>
                <c:pt idx="469">
                  <c:v>0.93800000000000072</c:v>
                </c:pt>
                <c:pt idx="470">
                  <c:v>0.94000000000000072</c:v>
                </c:pt>
                <c:pt idx="471">
                  <c:v>0.94200000000000073</c:v>
                </c:pt>
                <c:pt idx="472">
                  <c:v>0.94400000000000073</c:v>
                </c:pt>
                <c:pt idx="473">
                  <c:v>0.94600000000000073</c:v>
                </c:pt>
                <c:pt idx="474">
                  <c:v>0.94800000000000073</c:v>
                </c:pt>
                <c:pt idx="475">
                  <c:v>0.95000000000000073</c:v>
                </c:pt>
                <c:pt idx="476">
                  <c:v>0.95200000000000073</c:v>
                </c:pt>
                <c:pt idx="477">
                  <c:v>0.95400000000000074</c:v>
                </c:pt>
                <c:pt idx="478">
                  <c:v>0.95600000000000074</c:v>
                </c:pt>
                <c:pt idx="479">
                  <c:v>0.95800000000000074</c:v>
                </c:pt>
                <c:pt idx="480">
                  <c:v>0.96000000000000074</c:v>
                </c:pt>
                <c:pt idx="481">
                  <c:v>0.96200000000000074</c:v>
                </c:pt>
                <c:pt idx="482">
                  <c:v>0.96400000000000075</c:v>
                </c:pt>
                <c:pt idx="483">
                  <c:v>0.96600000000000075</c:v>
                </c:pt>
                <c:pt idx="484">
                  <c:v>0.96800000000000075</c:v>
                </c:pt>
                <c:pt idx="485">
                  <c:v>0.97000000000000075</c:v>
                </c:pt>
                <c:pt idx="486">
                  <c:v>0.97200000000000075</c:v>
                </c:pt>
                <c:pt idx="487">
                  <c:v>0.97400000000000075</c:v>
                </c:pt>
                <c:pt idx="488">
                  <c:v>0.97600000000000076</c:v>
                </c:pt>
                <c:pt idx="489">
                  <c:v>0.97800000000000076</c:v>
                </c:pt>
                <c:pt idx="490">
                  <c:v>0.98000000000000076</c:v>
                </c:pt>
                <c:pt idx="491">
                  <c:v>0.98200000000000076</c:v>
                </c:pt>
                <c:pt idx="492">
                  <c:v>0.98400000000000076</c:v>
                </c:pt>
                <c:pt idx="493">
                  <c:v>0.98600000000000076</c:v>
                </c:pt>
                <c:pt idx="494">
                  <c:v>0.98800000000000077</c:v>
                </c:pt>
                <c:pt idx="495">
                  <c:v>0.99000000000000077</c:v>
                </c:pt>
                <c:pt idx="496">
                  <c:v>0.99200000000000077</c:v>
                </c:pt>
                <c:pt idx="497">
                  <c:v>0.99400000000000077</c:v>
                </c:pt>
                <c:pt idx="498">
                  <c:v>0.99600000000000077</c:v>
                </c:pt>
                <c:pt idx="499">
                  <c:v>0.99800000000000078</c:v>
                </c:pt>
                <c:pt idx="500">
                  <c:v>1.0000000000000007</c:v>
                </c:pt>
              </c:numCache>
            </c:numRef>
          </c:cat>
          <c:val>
            <c:numRef>
              <c:f>'Problem 2, Mercury'!$F$2:$F$508</c:f>
              <c:numCache>
                <c:formatCode>0.00</c:formatCode>
                <c:ptCount val="507"/>
                <c:pt idx="0">
                  <c:v>0.47</c:v>
                </c:pt>
                <c:pt idx="1">
                  <c:v>0.46927866274176433</c:v>
                </c:pt>
                <c:pt idx="2">
                  <c:v>0.46783508045999589</c:v>
                </c:pt>
                <c:pt idx="3">
                  <c:v>0.46566876818518832</c:v>
                </c:pt>
                <c:pt idx="4">
                  <c:v>0.46277967463184727</c:v>
                </c:pt>
                <c:pt idx="5">
                  <c:v>0.45916819679059429</c:v>
                </c:pt>
                <c:pt idx="6">
                  <c:v>0.45483519836382924</c:v>
                </c:pt>
                <c:pt idx="7">
                  <c:v>0.44978203221470608</c:v>
                </c:pt>
                <c:pt idx="8">
                  <c:v>0.44401056703023173</c:v>
                </c:pt>
                <c:pt idx="9">
                  <c:v>0.43752321843138914</c:v>
                </c:pt>
                <c:pt idx="10">
                  <c:v>0.43032298479632775</c:v>
                </c:pt>
                <c:pt idx="11">
                  <c:v>0.42241348809680884</c:v>
                </c:pt>
                <c:pt idx="12">
                  <c:v>0.41379902008312042</c:v>
                </c:pt>
                <c:pt idx="13">
                  <c:v>0.4044845941883512</c:v>
                </c:pt>
                <c:pt idx="14">
                  <c:v>0.39447600355887785</c:v>
                </c:pt>
                <c:pt idx="15">
                  <c:v>0.38377988565364002</c:v>
                </c:pt>
                <c:pt idx="16">
                  <c:v>0.37240379388950007</c:v>
                </c:pt>
                <c:pt idx="17">
                  <c:v>0.36035627684268723</c:v>
                </c:pt>
                <c:pt idx="18">
                  <c:v>0.34764696554563546</c:v>
                </c:pt>
                <c:pt idx="19">
                  <c:v>0.33428666944264257</c:v>
                </c:pt>
                <c:pt idx="20">
                  <c:v>0.32028748158437692</c:v>
                </c:pt>
                <c:pt idx="21">
                  <c:v>0.30566289364735666</c:v>
                </c:pt>
                <c:pt idx="22">
                  <c:v>0.29042792135635437</c:v>
                </c:pt>
                <c:pt idx="23">
                  <c:v>0.27459924086051746</c:v>
                </c:pt>
                <c:pt idx="24">
                  <c:v>0.25819533656198373</c:v>
                </c:pt>
                <c:pt idx="25">
                  <c:v>0.24123666081172285</c:v>
                </c:pt>
                <c:pt idx="26">
                  <c:v>0.22374580576252101</c:v>
                </c:pt>
                <c:pt idx="27">
                  <c:v>0.20574768749296418</c:v>
                </c:pt>
                <c:pt idx="28">
                  <c:v>0.18726974227655954</c:v>
                </c:pt>
                <c:pt idx="29">
                  <c:v>0.16834213455229072</c:v>
                </c:pt>
                <c:pt idx="30">
                  <c:v>0.14899797574037332</c:v>
                </c:pt>
                <c:pt idx="31">
                  <c:v>0.12927355252125283</c:v>
                </c:pt>
                <c:pt idx="32">
                  <c:v>0.109208562536904</c:v>
                </c:pt>
                <c:pt idx="33">
                  <c:v>8.8846354660401097E-2</c:v>
                </c:pt>
                <c:pt idx="34">
                  <c:v>6.8234169992188204E-2</c:v>
                </c:pt>
                <c:pt idx="35">
                  <c:v>4.7423378561653295E-2</c:v>
                </c:pt>
                <c:pt idx="36">
                  <c:v>2.6469705328074501E-2</c:v>
                </c:pt>
                <c:pt idx="37">
                  <c:v>5.4334374827736502E-3</c:v>
                </c:pt>
                <c:pt idx="38">
                  <c:v>-1.5620396733843755E-2</c:v>
                </c:pt>
                <c:pt idx="39">
                  <c:v>-3.6621889437510977E-2</c:v>
                </c:pt>
                <c:pt idx="40">
                  <c:v>-5.7496168515485155E-2</c:v>
                </c:pt>
                <c:pt idx="41">
                  <c:v>-7.8163382889486932E-2</c:v>
                </c:pt>
                <c:pt idx="42">
                  <c:v>-9.8538775363192221E-2</c:v>
                </c:pt>
                <c:pt idx="43">
                  <c:v>-0.1185328623373141</c:v>
                </c:pt>
                <c:pt idx="44">
                  <c:v>-0.13805174060509473</c:v>
                </c:pt>
                <c:pt idx="45">
                  <c:v>-0.15699754143559486</c:v>
                </c:pt>
                <c:pt idx="46">
                  <c:v>-0.17526905084951908</c:v>
                </c:pt>
                <c:pt idx="47">
                  <c:v>-0.19276251201502018</c:v>
                </c:pt>
                <c:pt idx="48">
                  <c:v>-0.2093726206913793</c:v>
                </c:pt>
                <c:pt idx="49">
                  <c:v>-0.2249937173727963</c:v>
                </c:pt>
                <c:pt idx="50">
                  <c:v>-0.23952117015228269</c:v>
                </c:pt>
                <c:pt idx="51">
                  <c:v>-0.25285293051635255</c:v>
                </c:pt>
                <c:pt idx="52">
                  <c:v>-0.26489123081215832</c:v>
                </c:pt>
                <c:pt idx="53">
                  <c:v>-0.27554437790182207</c:v>
                </c:pt>
                <c:pt idx="54">
                  <c:v>-0.2847285838111272</c:v>
                </c:pt>
                <c:pt idx="55">
                  <c:v>-0.29236976255642172</c:v>
                </c:pt>
                <c:pt idx="56">
                  <c:v>-0.29840521447203744</c:v>
                </c:pt>
                <c:pt idx="57">
                  <c:v>-0.30278511679882486</c:v>
                </c:pt>
                <c:pt idx="58">
                  <c:v>-0.30547374313970532</c:v>
                </c:pt>
                <c:pt idx="59">
                  <c:v>-0.30645034504580021</c:v>
                </c:pt>
                <c:pt idx="60">
                  <c:v>-0.30570964599062134</c:v>
                </c:pt>
                <c:pt idx="61">
                  <c:v>-0.30326191993474794</c:v>
                </c:pt>
                <c:pt idx="62">
                  <c:v>-0.29913265143776274</c:v>
                </c:pt>
                <c:pt idx="63">
                  <c:v>-0.29336179925536598</c:v>
                </c:pt>
                <c:pt idx="64">
                  <c:v>-0.28600270795759136</c:v>
                </c:pt>
                <c:pt idx="65">
                  <c:v>-0.27712073010012139</c:v>
                </c:pt>
                <c:pt idx="66">
                  <c:v>-0.26679163337578454</c:v>
                </c:pt>
                <c:pt idx="67">
                  <c:v>-0.25509987235953246</c:v>
                </c:pt>
                <c:pt idx="68">
                  <c:v>-0.24213680321300252</c:v>
                </c:pt>
                <c:pt idx="69">
                  <c:v>-0.22799891303057593</c:v>
                </c:pt>
                <c:pt idx="70">
                  <c:v>-0.21278612484581377</c:v>
                </c:pt>
                <c:pt idx="71">
                  <c:v>-0.19660022630866864</c:v>
                </c:pt>
                <c:pt idx="72">
                  <c:v>-0.17954345624525808</c:v>
                </c:pt>
                <c:pt idx="73">
                  <c:v>-0.16171727001916428</c:v>
                </c:pt>
                <c:pt idx="74">
                  <c:v>-0.14322129276663456</c:v>
                </c:pt>
                <c:pt idx="75">
                  <c:v>-0.12415245974415567</c:v>
                </c:pt>
                <c:pt idx="76">
                  <c:v>-0.10460433543686602</c:v>
                </c:pt>
                <c:pt idx="77">
                  <c:v>-8.466659769777371E-2</c:v>
                </c:pt>
                <c:pt idx="78">
                  <c:v>-6.4424669807526092E-2</c:v>
                </c:pt>
                <c:pt idx="79">
                  <c:v>-4.3959481646293805E-2</c:v>
                </c:pt>
                <c:pt idx="80">
                  <c:v>-2.334734079771365E-2</c:v>
                </c:pt>
                <c:pt idx="81">
                  <c:v>-2.6598950112334159E-3</c:v>
                </c:pt>
                <c:pt idx="82">
                  <c:v>1.8035831278871869E-2</c:v>
                </c:pt>
                <c:pt idx="83">
                  <c:v>3.8677342003600568E-2</c:v>
                </c:pt>
                <c:pt idx="84">
                  <c:v>5.9206529830427686E-2</c:v>
                </c:pt>
                <c:pt idx="85">
                  <c:v>7.9569503689295412E-2</c:v>
                </c:pt>
                <c:pt idx="86">
                  <c:v>9.9716393431347833E-2</c:v>
                </c:pt>
                <c:pt idx="87">
                  <c:v>0.11960113987419388</c:v>
                </c:pt>
                <c:pt idx="88">
                  <c:v>0.13918127693414709</c:v>
                </c:pt>
                <c:pt idx="89">
                  <c:v>0.15841771118066475</c:v>
                </c:pt>
                <c:pt idx="90">
                  <c:v>0.17727450297289782</c:v>
                </c:pt>
                <c:pt idx="91">
                  <c:v>0.19571865234447472</c:v>
                </c:pt>
                <c:pt idx="92">
                  <c:v>0.21371989197583299</c:v>
                </c:pt>
                <c:pt idx="93">
                  <c:v>0.23125048891585148</c:v>
                </c:pt>
                <c:pt idx="94">
                  <c:v>0.24828505616739407</c:v>
                </c:pt>
                <c:pt idx="95">
                  <c:v>0.26480037481610796</c:v>
                </c:pt>
                <c:pt idx="96">
                  <c:v>0.28077522704102253</c:v>
                </c:pt>
                <c:pt idx="97">
                  <c:v>0.29619024008338912</c:v>
                </c:pt>
                <c:pt idx="98">
                  <c:v>0.31102774105283759</c:v>
                </c:pt>
                <c:pt idx="99">
                  <c:v>0.32527162230521522</c:v>
                </c:pt>
                <c:pt idx="100">
                  <c:v>0.3389072170241188</c:v>
                </c:pt>
                <c:pt idx="101">
                  <c:v>0.35192118456946814</c:v>
                </c:pt>
                <c:pt idx="102">
                  <c:v>0.36430140511431053</c:v>
                </c:pt>
                <c:pt idx="103">
                  <c:v>0.37603688306947186</c:v>
                </c:pt>
                <c:pt idx="104">
                  <c:v>0.38711765878987747</c:v>
                </c:pt>
                <c:pt idx="105">
                  <c:v>0.39753472806247026</c:v>
                </c:pt>
                <c:pt idx="106">
                  <c:v>0.40727996889056262</c:v>
                </c:pt>
                <c:pt idx="107">
                  <c:v>0.41634607511072047</c:v>
                </c:pt>
                <c:pt idx="108">
                  <c:v>0.42472649640397753</c:v>
                </c:pt>
                <c:pt idx="109">
                  <c:v>0.43241538429183329</c:v>
                </c:pt>
                <c:pt idx="110">
                  <c:v>0.43940754373797059</c:v>
                </c:pt>
                <c:pt idx="111">
                  <c:v>0.44569839000809069</c:v>
                </c:pt>
                <c:pt idx="112">
                  <c:v>0.45128391047208782</c:v>
                </c:pt>
                <c:pt idx="113">
                  <c:v>0.45616063106453075</c:v>
                </c:pt>
                <c:pt idx="114">
                  <c:v>0.46032558715079186</c:v>
                </c:pt>
                <c:pt idx="115">
                  <c:v>0.46377629857697972</c:v>
                </c:pt>
                <c:pt idx="116">
                  <c:v>0.46651074871199105</c:v>
                </c:pt>
                <c:pt idx="117">
                  <c:v>0.46852736731947764</c:v>
                </c:pt>
                <c:pt idx="118">
                  <c:v>0.46982501712634117</c:v>
                </c:pt>
                <c:pt idx="119">
                  <c:v>0.47040298398259295</c:v>
                </c:pt>
                <c:pt idx="120">
                  <c:v>0.47026097053513216</c:v>
                </c:pt>
                <c:pt idx="121">
                  <c:v>0.46939909336532371</c:v>
                </c:pt>
                <c:pt idx="122">
                  <c:v>0.46781788356732112</c:v>
                </c:pt>
                <c:pt idx="123">
                  <c:v>0.46551829077101775</c:v>
                </c:pt>
                <c:pt idx="124">
                  <c:v>0.46250169064046198</c:v>
                </c:pt>
                <c:pt idx="125">
                  <c:v>0.45876989590568007</c:v>
                </c:pt>
                <c:pt idx="126">
                  <c:v>0.45432517101324743</c:v>
                </c:pt>
                <c:pt idx="127">
                  <c:v>0.44917025050875703</c:v>
                </c:pt>
                <c:pt idx="128">
                  <c:v>0.44330836129266371</c:v>
                </c:pt>
                <c:pt idx="129">
                  <c:v>0.4367432489199144</c:v>
                </c:pt>
                <c:pt idx="130">
                  <c:v>0.4294792081433581</c:v>
                </c:pt>
                <c:pt idx="131">
                  <c:v>0.4215211179311748</c:v>
                </c:pt>
                <c:pt idx="132">
                  <c:v>0.41287448121941894</c:v>
                </c:pt>
                <c:pt idx="133">
                  <c:v>0.40354546969211597</c:v>
                </c:pt>
                <c:pt idx="134">
                  <c:v>0.39354097391296577</c:v>
                </c:pt>
                <c:pt idx="135">
                  <c:v>0.38286865916425256</c:v>
                </c:pt>
                <c:pt idx="136">
                  <c:v>0.37153702737954653</c:v>
                </c:pt>
                <c:pt idx="137">
                  <c:v>0.35955548558652212</c:v>
                </c:pt>
                <c:pt idx="138">
                  <c:v>0.34693442130378355</c:v>
                </c:pt>
                <c:pt idx="139">
                  <c:v>0.33368528535974523</c:v>
                </c:pt>
                <c:pt idx="140">
                  <c:v>0.31982068262076119</c:v>
                </c:pt>
                <c:pt idx="141">
                  <c:v>0.30535447112775915</c:v>
                </c:pt>
                <c:pt idx="142">
                  <c:v>0.29030187014297992</c:v>
                </c:pt>
                <c:pt idx="143">
                  <c:v>0.27467957759773337</c:v>
                </c:pt>
                <c:pt idx="144">
                  <c:v>0.25850589740421087</c:v>
                </c:pt>
                <c:pt idx="145">
                  <c:v>0.24180087704422382</c:v>
                </c:pt>
                <c:pt idx="146">
                  <c:v>0.22458645576898981</c:v>
                </c:pt>
                <c:pt idx="147">
                  <c:v>0.20688662362915886</c:v>
                </c:pt>
                <c:pt idx="148">
                  <c:v>0.18872759139403719</c:v>
                </c:pt>
                <c:pt idx="149">
                  <c:v>0.17013797120262311</c:v>
                </c:pt>
                <c:pt idx="150">
                  <c:v>0.15114896750400589</c:v>
                </c:pt>
                <c:pt idx="151">
                  <c:v>0.13179457747642589</c:v>
                </c:pt>
                <c:pt idx="152">
                  <c:v>0.11211179964660897</c:v>
                </c:pt>
                <c:pt idx="153">
                  <c:v>9.214084884613219E-2</c:v>
                </c:pt>
                <c:pt idx="154">
                  <c:v>7.1925374920904617E-2</c:v>
                </c:pt>
                <c:pt idx="155">
                  <c:v>5.1512681734798615E-2</c:v>
                </c:pt>
                <c:pt idx="156">
                  <c:v>3.095394196216026E-2</c:v>
                </c:pt>
                <c:pt idx="157">
                  <c:v>1.0304401933474594E-2</c:v>
                </c:pt>
                <c:pt idx="158">
                  <c:v>-1.03764306217498E-2</c:v>
                </c:pt>
                <c:pt idx="159">
                  <c:v>-3.102462469473205E-2</c:v>
                </c:pt>
                <c:pt idx="160">
                  <c:v>-5.1571700503929785E-2</c:v>
                </c:pt>
                <c:pt idx="161">
                  <c:v>-7.1944552789487651E-2</c:v>
                </c:pt>
                <c:pt idx="162">
                  <c:v>-9.2065437206936954E-2</c:v>
                </c:pt>
                <c:pt idx="163">
                  <c:v>-0.11185203595441016</c:v>
                </c:pt>
                <c:pt idx="164">
                  <c:v>-0.13121762033473766</c:v>
                </c:pt>
                <c:pt idx="165">
                  <c:v>-0.15007132904245227</c:v>
                </c:pt>
                <c:pt idx="166">
                  <c:v>-0.168318581298633</c:v>
                </c:pt>
                <c:pt idx="167">
                  <c:v>-0.18586164320885962</c:v>
                </c:pt>
                <c:pt idx="168">
                  <c:v>-0.20260036353785299</c:v>
                </c:pt>
                <c:pt idx="169">
                  <c:v>-0.21843309113054685</c:v>
                </c:pt>
                <c:pt idx="170">
                  <c:v>-0.23325778017214621</c:v>
                </c:pt>
                <c:pt idx="171">
                  <c:v>-0.24697328120331163</c:v>
                </c:pt>
                <c:pt idx="172">
                  <c:v>-0.25948080533088952</c:v>
                </c:pt>
                <c:pt idx="173">
                  <c:v>-0.27068553672645745</c:v>
                </c:pt>
                <c:pt idx="174">
                  <c:v>-0.28049835496220871</c:v>
                </c:pt>
                <c:pt idx="175">
                  <c:v>-0.28883761504897593</c:v>
                </c:pt>
                <c:pt idx="176">
                  <c:v>-0.29563092060162666</c:v>
                </c:pt>
                <c:pt idx="177">
                  <c:v>-0.30081681596252191</c:v>
                </c:pt>
                <c:pt idx="178">
                  <c:v>-0.30434631797141132</c:v>
                </c:pt>
                <c:pt idx="179">
                  <c:v>-0.3061842087263022</c:v>
                </c:pt>
                <c:pt idx="180">
                  <c:v>-0.30631001793472923</c:v>
                </c:pt>
                <c:pt idx="181">
                  <c:v>-0.30471863732578391</c:v>
                </c:pt>
                <c:pt idx="182">
                  <c:v>-0.30142052919415635</c:v>
                </c:pt>
                <c:pt idx="183">
                  <c:v>-0.29644151473456892</c:v>
                </c:pt>
                <c:pt idx="184">
                  <c:v>-0.28982215302044523</c:v>
                </c:pt>
                <c:pt idx="185">
                  <c:v>-0.28161674563690919</c:v>
                </c:pt>
                <c:pt idx="186">
                  <c:v>-0.2718920226055927</c:v>
                </c:pt>
                <c:pt idx="187">
                  <c:v>-0.26072558039847477</c:v>
                </c:pt>
                <c:pt idx="188">
                  <c:v>-0.24820415141332669</c:v>
                </c:pt>
                <c:pt idx="189">
                  <c:v>-0.23442178607741421</c:v>
                </c:pt>
                <c:pt idx="190">
                  <c:v>-0.21947802440327902</c:v>
                </c:pt>
                <c:pt idx="191">
                  <c:v>-0.2034761246115723</c:v>
                </c:pt>
                <c:pt idx="192">
                  <c:v>-0.18652140397368586</c:v>
                </c:pt>
                <c:pt idx="193">
                  <c:v>-0.16871973298041845</c:v>
                </c:pt>
                <c:pt idx="194">
                  <c:v>-0.15017620980597104</c:v>
                </c:pt>
                <c:pt idx="195">
                  <c:v>-0.13099402897885165</c:v>
                </c:pt>
                <c:pt idx="196">
                  <c:v>-0.11127354697623476</c:v>
                </c:pt>
                <c:pt idx="197">
                  <c:v>-9.1111538533557898E-2</c:v>
                </c:pt>
                <c:pt idx="198">
                  <c:v>-7.0600630897406563E-2</c:v>
                </c:pt>
                <c:pt idx="199">
                  <c:v>-4.9828898903697336E-2</c:v>
                </c:pt>
                <c:pt idx="200">
                  <c:v>-2.8879601343402655E-2</c:v>
                </c:pt>
                <c:pt idx="201">
                  <c:v>-7.8310382207605264E-3</c:v>
                </c:pt>
                <c:pt idx="202">
                  <c:v>1.3243491163674785E-2</c:v>
                </c:pt>
                <c:pt idx="203">
                  <c:v>3.4275648212632612E-2</c:v>
                </c:pt>
                <c:pt idx="204">
                  <c:v>5.520195033230705E-2</c:v>
                </c:pt>
                <c:pt idx="205">
                  <c:v>7.5963616777163789E-2</c:v>
                </c:pt>
                <c:pt idx="206">
                  <c:v>9.6506378211731331E-2</c:v>
                </c:pt>
                <c:pt idx="207">
                  <c:v>0.11678026112561829</c:v>
                </c:pt>
                <c:pt idx="208">
                  <c:v>0.13673935632593637</c:v>
                </c:pt>
                <c:pt idx="209">
                  <c:v>0.15634157899605367</c:v>
                </c:pt>
                <c:pt idx="210">
                  <c:v>0.17554842627693021</c:v>
                </c:pt>
                <c:pt idx="211">
                  <c:v>0.19432473700366507</c:v>
                </c:pt>
                <c:pt idx="212">
                  <c:v>0.21263845710878293</c:v>
                </c:pt>
                <c:pt idx="213">
                  <c:v>0.23046041327060537</c:v>
                </c:pt>
                <c:pt idx="214">
                  <c:v>0.2477640966207843</c:v>
                </c:pt>
                <c:pt idx="215">
                  <c:v>0.26452545770892633</c:v>
                </c:pt>
                <c:pt idx="216">
                  <c:v>0.28072271343338356</c:v>
                </c:pt>
                <c:pt idx="217">
                  <c:v>0.2963361662659908</c:v>
                </c:pt>
                <c:pt idx="218">
                  <c:v>0.31134803580678166</c:v>
                </c:pt>
                <c:pt idx="219">
                  <c:v>0.32574230248653385</c:v>
                </c:pt>
                <c:pt idx="220">
                  <c:v>0.33950456307650229</c:v>
                </c:pt>
                <c:pt idx="221">
                  <c:v>0.3526218975540667</c:v>
                </c:pt>
                <c:pt idx="222">
                  <c:v>0.36508274680029529</c:v>
                </c:pt>
                <c:pt idx="223">
                  <c:v>0.37687680056236267</c:v>
                </c:pt>
                <c:pt idx="224">
                  <c:v>0.38799489509358309</c:v>
                </c:pt>
                <c:pt idx="225">
                  <c:v>0.3984289198810364</c:v>
                </c:pt>
                <c:pt idx="226">
                  <c:v>0.40817173288095804</c:v>
                </c:pt>
                <c:pt idx="227">
                  <c:v>0.41721708370172211</c:v>
                </c:pt>
                <c:pt idx="228">
                  <c:v>0.42555954420060327</c:v>
                </c:pt>
                <c:pt idx="229">
                  <c:v>0.433194445991403</c:v>
                </c:pt>
                <c:pt idx="230">
                  <c:v>0.4401178243938173</c:v>
                </c:pt>
                <c:pt idx="231">
                  <c:v>0.44632636839084622</c:v>
                </c:pt>
                <c:pt idx="232">
                  <c:v>0.45181737619667584</c:v>
                </c:pt>
                <c:pt idx="233">
                  <c:v>0.45658871607361867</c:v>
                </c:pt>
                <c:pt idx="234">
                  <c:v>0.46063879207240782</c:v>
                </c:pt>
                <c:pt idx="235">
                  <c:v>0.46396651440508968</c:v>
                </c:pt>
                <c:pt idx="236">
                  <c:v>0.46657127419375549</c:v>
                </c:pt>
                <c:pt idx="237">
                  <c:v>0.46845292237129932</c:v>
                </c:pt>
                <c:pt idx="238">
                  <c:v>0.46961175254226456</c:v>
                </c:pt>
                <c:pt idx="239">
                  <c:v>0.47004848764267493</c:v>
                </c:pt>
                <c:pt idx="240">
                  <c:v>0.46976427026761175</c:v>
                </c:pt>
                <c:pt idx="241">
                  <c:v>0.46876065656429622</c:v>
                </c:pt>
                <c:pt idx="242">
                  <c:v>0.46703961361668905</c:v>
                </c:pt>
                <c:pt idx="243">
                  <c:v>0.46460352027526319</c:v>
                </c:pt>
                <c:pt idx="244">
                  <c:v>0.46145517141277975</c:v>
                </c:pt>
                <c:pt idx="245">
                  <c:v>0.4575977856137502</c:v>
                </c:pt>
                <c:pt idx="246">
                  <c:v>0.45303501633193677</c:v>
                </c:pt>
                <c:pt idx="247">
                  <c:v>0.44777096657686383</c:v>
                </c:pt>
                <c:pt idx="248">
                  <c:v>0.44181020721700642</c:v>
                </c:pt>
                <c:pt idx="249">
                  <c:v>0.43515779901419038</c:v>
                </c:pt>
                <c:pt idx="250">
                  <c:v>0.42781931853086119</c:v>
                </c:pt>
                <c:pt idx="251">
                  <c:v>0.41980088807930149</c:v>
                </c:pt>
                <c:pt idx="252">
                  <c:v>0.41110920990960542</c:v>
                </c:pt>
                <c:pt idx="253">
                  <c:v>0.40175160486120115</c:v>
                </c:pt>
                <c:pt idx="254">
                  <c:v>0.39173605573083542</c:v>
                </c:pt>
                <c:pt idx="255">
                  <c:v>0.38107125563798849</c:v>
                </c:pt>
                <c:pt idx="256">
                  <c:v>0.36976666169636169</c:v>
                </c:pt>
                <c:pt idx="257">
                  <c:v>0.35783255432692079</c:v>
                </c:pt>
                <c:pt idx="258">
                  <c:v>0.34528010257335723</c:v>
                </c:pt>
                <c:pt idx="259">
                  <c:v>0.3321214358039104</c:v>
                </c:pt>
                <c:pt idx="260">
                  <c:v>0.31836972220316434</c:v>
                </c:pt>
                <c:pt idx="261">
                  <c:v>0.30403925447225638</c:v>
                </c:pt>
                <c:pt idx="262">
                  <c:v>0.28914554316407315</c:v>
                </c:pt>
                <c:pt idx="263">
                  <c:v>0.27370541807912446</c:v>
                </c:pt>
                <c:pt idx="264">
                  <c:v>0.25773713813495325</c:v>
                </c:pt>
                <c:pt idx="265">
                  <c:v>0.24126051009351795</c:v>
                </c:pt>
                <c:pt idx="266">
                  <c:v>0.22429701648248301</c:v>
                </c:pt>
                <c:pt idx="267">
                  <c:v>0.20686995297229105</c:v>
                </c:pt>
                <c:pt idx="268">
                  <c:v>0.18900457536463122</c:v>
                </c:pt>
                <c:pt idx="269">
                  <c:v>0.17072825620151222</c:v>
                </c:pt>
                <c:pt idx="270">
                  <c:v>0.15207065080818682</c:v>
                </c:pt>
                <c:pt idx="271">
                  <c:v>0.13306387232666583</c:v>
                </c:pt>
                <c:pt idx="272">
                  <c:v>0.11374267496686859</c:v>
                </c:pt>
                <c:pt idx="273">
                  <c:v>9.4144644285353213E-2</c:v>
                </c:pt>
                <c:pt idx="274">
                  <c:v>7.4310392781414075E-2</c:v>
                </c:pt>
                <c:pt idx="275">
                  <c:v>5.4283758460532336E-2</c:v>
                </c:pt>
                <c:pt idx="276">
                  <c:v>3.4112003238932133E-2</c:v>
                </c:pt>
                <c:pt idx="277">
                  <c:v>1.3846007134607145E-2</c:v>
                </c:pt>
                <c:pt idx="278">
                  <c:v>-6.4595469031631728E-3</c:v>
                </c:pt>
                <c:pt idx="279">
                  <c:v>-2.6746003939322277E-2</c:v>
                </c:pt>
                <c:pt idx="280">
                  <c:v>-4.6950591622858202E-2</c:v>
                </c:pt>
                <c:pt idx="281">
                  <c:v>-6.7006307820404579E-2</c:v>
                </c:pt>
                <c:pt idx="282">
                  <c:v>-8.6841852462080496E-2</c:v>
                </c:pt>
                <c:pt idx="283">
                  <c:v>-0.10638161651355549</c:v>
                </c:pt>
                <c:pt idx="284">
                  <c:v>-0.12554574271375907</c:v>
                </c:pt>
                <c:pt idx="285">
                  <c:v>-0.14425027426439171</c:v>
                </c:pt>
                <c:pt idx="286">
                  <c:v>-0.16240740883853064</c:v>
                </c:pt>
                <c:pt idx="287">
                  <c:v>-0.17992587585286299</c:v>
                </c:pt>
                <c:pt idx="288">
                  <c:v>-0.19671145463453704</c:v>
                </c:pt>
                <c:pt idx="289">
                  <c:v>-0.21266764958577442</c:v>
                </c:pt>
                <c:pt idx="290">
                  <c:v>-0.22769653537164627</c:v>
                </c:pt>
                <c:pt idx="291">
                  <c:v>-0.24169978022125799</c:v>
                </c:pt>
                <c:pt idx="292">
                  <c:v>-0.25457984841741144</c:v>
                </c:pt>
                <c:pt idx="293">
                  <c:v>-0.26624137388835478</c:v>
                </c:pt>
                <c:pt idx="294">
                  <c:v>-0.2765926856762756</c:v>
                </c:pt>
                <c:pt idx="295">
                  <c:v>-0.28554745341716226</c:v>
                </c:pt>
                <c:pt idx="296">
                  <c:v>-0.29302640765646321</c:v>
                </c:pt>
                <c:pt idx="297">
                  <c:v>-0.29895907702804181</c:v>
                </c:pt>
                <c:pt idx="298">
                  <c:v>-0.30328547350393986</c:v>
                </c:pt>
                <c:pt idx="299">
                  <c:v>-0.3059576496690159</c:v>
                </c:pt>
                <c:pt idx="300">
                  <c:v>-0.3069410497728956</c:v>
                </c:pt>
                <c:pt idx="301">
                  <c:v>-0.3062155802670451</c:v>
                </c:pt>
                <c:pt idx="302">
                  <c:v>-0.30377633610440402</c:v>
                </c:pt>
                <c:pt idx="303">
                  <c:v>-0.29963393587967319</c:v>
                </c:pt>
                <c:pt idx="304">
                  <c:v>-0.29381444064166279</c:v>
                </c:pt>
                <c:pt idx="305">
                  <c:v>-0.28635885586116872</c:v>
                </c:pt>
                <c:pt idx="306">
                  <c:v>-0.27732224104627751</c:v>
                </c:pt>
                <c:pt idx="307">
                  <c:v>-0.26677247423142175</c:v>
                </c:pt>
                <c:pt idx="308">
                  <c:v>-0.25478873673384111</c:v>
                </c:pt>
                <c:pt idx="309">
                  <c:v>-0.2414597955685383</c:v>
                </c:pt>
                <c:pt idx="310">
                  <c:v>-0.22688216603225575</c:v>
                </c:pt>
                <c:pt idx="311">
                  <c:v>-0.21115823541745604</c:v>
                </c:pt>
                <c:pt idx="312">
                  <c:v>-0.19439442158060138</c:v>
                </c:pt>
                <c:pt idx="313">
                  <c:v>-0.17669942866253058</c:v>
                </c:pt>
                <c:pt idx="314">
                  <c:v>-0.15818264835619866</c:v>
                </c:pt>
                <c:pt idx="315">
                  <c:v>-0.13895274039442959</c:v>
                </c:pt>
                <c:pt idx="316">
                  <c:v>-0.11911641178221369</c:v>
                </c:pt>
                <c:pt idx="317">
                  <c:v>-9.8777401743955787E-2</c:v>
                </c:pt>
                <c:pt idx="318">
                  <c:v>-7.8035669011914971E-2</c:v>
                </c:pt>
                <c:pt idx="319">
                  <c:v>-5.6986770197031647E-2</c:v>
                </c:pt>
                <c:pt idx="320">
                  <c:v>-3.572141251555902E-2</c:v>
                </c:pt>
                <c:pt idx="321">
                  <c:v>-1.4325160851932063E-2</c:v>
                </c:pt>
                <c:pt idx="322">
                  <c:v>7.1217223364613974E-3</c:v>
                </c:pt>
                <c:pt idx="323">
                  <c:v>2.854432582264866E-2</c:v>
                </c:pt>
                <c:pt idx="324">
                  <c:v>4.9873047697942673E-2</c:v>
                </c:pt>
                <c:pt idx="325">
                  <c:v>7.1043481665003128E-2</c:v>
                </c:pt>
                <c:pt idx="326">
                  <c:v>9.1996248407564235E-2</c:v>
                </c:pt>
                <c:pt idx="327">
                  <c:v>0.11267678669051714</c:v>
                </c:pt>
                <c:pt idx="328">
                  <c:v>0.13303511662248452</c:v>
                </c:pt>
                <c:pt idx="329">
                  <c:v>0.15302558540019179</c:v>
                </c:pt>
                <c:pt idx="330">
                  <c:v>0.17260660391964686</c:v>
                </c:pt>
                <c:pt idx="331">
                  <c:v>0.19174038092033871</c:v>
                </c:pt>
                <c:pt idx="332">
                  <c:v>0.21039265983833449</c:v>
                </c:pt>
                <c:pt idx="333">
                  <c:v>0.22853246227878421</c:v>
                </c:pt>
                <c:pt idx="334">
                  <c:v>0.246131840963906</c:v>
                </c:pt>
                <c:pt idx="335">
                  <c:v>0.2631656441489964</c:v>
                </c:pt>
                <c:pt idx="336">
                  <c:v>0.2796112928036229</c:v>
                </c:pt>
                <c:pt idx="337">
                  <c:v>0.29544857130464869</c:v>
                </c:pt>
                <c:pt idx="338">
                  <c:v>0.31065943195979107</c:v>
                </c:pt>
                <c:pt idx="339">
                  <c:v>0.32522781335450396</c:v>
                </c:pt>
                <c:pt idx="340">
                  <c:v>0.33913947227280511</c:v>
                </c:pt>
                <c:pt idx="341">
                  <c:v>0.35238182876831076</c:v>
                </c:pt>
                <c:pt idx="342">
                  <c:v>0.36494382384159213</c:v>
                </c:pt>
                <c:pt idx="343">
                  <c:v>0.37681578910259578</c:v>
                </c:pt>
                <c:pt idx="344">
                  <c:v>0.38798932775278977</c:v>
                </c:pt>
                <c:pt idx="345">
                  <c:v>0.39845720620315073</c:v>
                </c:pt>
                <c:pt idx="346">
                  <c:v>0.40821325564479893</c:v>
                </c:pt>
                <c:pt idx="347">
                  <c:v>0.4172522829039888</c:v>
                </c:pt>
                <c:pt idx="348">
                  <c:v>0.4255699899382705</c:v>
                </c:pt>
                <c:pt idx="349">
                  <c:v>0.43316290136282914</c:v>
                </c:pt>
                <c:pt idx="350">
                  <c:v>0.44002829943285532</c:v>
                </c:pt>
                <c:pt idx="351">
                  <c:v>0.44616416594744901</c:v>
                </c:pt>
                <c:pt idx="352">
                  <c:v>0.45156913058161763</c:v>
                </c:pt>
                <c:pt idx="353">
                  <c:v>0.45624242519436842</c:v>
                </c:pt>
                <c:pt idx="354">
                  <c:v>0.46018384370198057</c:v>
                </c:pt>
                <c:pt idx="355">
                  <c:v>0.46339370714575967</c:v>
                </c:pt>
                <c:pt idx="356">
                  <c:v>0.46587283362259779</c:v>
                </c:pt>
                <c:pt idx="357">
                  <c:v>0.4676225127842869</c:v>
                </c:pt>
                <c:pt idx="358">
                  <c:v>0.468644484647671</c:v>
                </c:pt>
                <c:pt idx="359">
                  <c:v>0.46894092249235864</c:v>
                </c:pt>
                <c:pt idx="360">
                  <c:v>0.46851441965589768</c:v>
                </c:pt>
                <c:pt idx="361">
                  <c:v>0.46736798006812474</c:v>
                </c:pt>
                <c:pt idx="362">
                  <c:v>0.46550501239695757</c:v>
                </c:pt>
                <c:pt idx="363">
                  <c:v>0.46292932770733847</c:v>
                </c:pt>
                <c:pt idx="364">
                  <c:v>0.45964514056350547</c:v>
                </c:pt>
                <c:pt idx="365">
                  <c:v>0.45565707353241885</c:v>
                </c:pt>
                <c:pt idx="366">
                  <c:v>0.45097016507315729</c:v>
                </c:pt>
                <c:pt idx="367">
                  <c:v>0.44558988082356682</c:v>
                </c:pt>
                <c:pt idx="368">
                  <c:v>0.43952212832153359</c:v>
                </c:pt>
                <c:pt idx="369">
                  <c:v>0.4327732752240851</c:v>
                </c:pt>
                <c:pt idx="370">
                  <c:v>0.42535017111320256</c:v>
                </c:pt>
                <c:pt idx="371">
                  <c:v>0.41726017300283447</c:v>
                </c:pt>
                <c:pt idx="372">
                  <c:v>0.40851117468717874</c:v>
                </c:pt>
                <c:pt idx="373">
                  <c:v>0.39911164009585931</c:v>
                </c:pt>
                <c:pt idx="374">
                  <c:v>0.38907064084711224</c:v>
                </c:pt>
                <c:pt idx="375">
                  <c:v>0.37839789821541164</c:v>
                </c:pt>
                <c:pt idx="376">
                  <c:v>0.36710382975491257</c:v>
                </c:pt>
                <c:pt idx="377">
                  <c:v>0.35519960084438046</c:v>
                </c:pt>
                <c:pt idx="378">
                  <c:v>0.34269718144249595</c:v>
                </c:pt>
                <c:pt idx="379">
                  <c:v>0.3296094083640036</c:v>
                </c:pt>
                <c:pt idx="380">
                  <c:v>0.3159500534063488</c:v>
                </c:pt>
                <c:pt idx="381">
                  <c:v>0.30173389767222364</c:v>
                </c:pt>
                <c:pt idx="382">
                  <c:v>0.28697681244453072</c:v>
                </c:pt>
                <c:pt idx="383">
                  <c:v>0.2716958469750349</c:v>
                </c:pt>
                <c:pt idx="384">
                  <c:v>0.25590932354433488</c:v>
                </c:pt>
                <c:pt idx="385">
                  <c:v>0.23963694013616563</c:v>
                </c:pt>
                <c:pt idx="386">
                  <c:v>0.22289988104023065</c:v>
                </c:pt>
                <c:pt idx="387">
                  <c:v>0.20572093565082369</c:v>
                </c:pt>
                <c:pt idx="388">
                  <c:v>0.18812462565863164</c:v>
                </c:pt>
                <c:pt idx="389">
                  <c:v>0.1701373407345195</c:v>
                </c:pt>
                <c:pt idx="390">
                  <c:v>0.15178748266985193</c:v>
                </c:pt>
                <c:pt idx="391">
                  <c:v>0.13310561775980234</c:v>
                </c:pt>
                <c:pt idx="392">
                  <c:v>0.11412463698456085</c:v>
                </c:pt>
                <c:pt idx="393">
                  <c:v>9.4879923247349521E-2</c:v>
                </c:pt>
                <c:pt idx="394">
                  <c:v>7.5409524555231047E-2</c:v>
                </c:pt>
                <c:pt idx="395">
                  <c:v>5.5754331565104398E-2</c:v>
                </c:pt>
                <c:pt idx="396">
                  <c:v>3.5958257348306502E-2</c:v>
                </c:pt>
                <c:pt idx="397">
                  <c:v>1.6068416537805878E-2</c:v>
                </c:pt>
                <c:pt idx="398">
                  <c:v>-3.8646998023739373E-3</c:v>
                </c:pt>
                <c:pt idx="399">
                  <c:v>-2.3787058217478476E-2</c:v>
                </c:pt>
                <c:pt idx="400">
                  <c:v>-4.3640931571059319E-2</c:v>
                </c:pt>
                <c:pt idx="401">
                  <c:v>-6.3364769464958157E-2</c:v>
                </c:pt>
                <c:pt idx="402">
                  <c:v>-8.2893098841828827E-2</c:v>
                </c:pt>
                <c:pt idx="403">
                  <c:v>-0.10215646479098639</c:v>
                </c:pt>
                <c:pt idx="404">
                  <c:v>-0.12108142319912943</c:v>
                </c:pt>
                <c:pt idx="405">
                  <c:v>-0.13959059850265781</c:v>
                </c:pt>
                <c:pt idx="406">
                  <c:v>-0.15760282129475678</c:v>
                </c:pt>
                <c:pt idx="407">
                  <c:v>-0.17503336176242879</c:v>
                </c:pt>
                <c:pt idx="408">
                  <c:v>-0.19179427567346485</c:v>
                </c:pt>
                <c:pt idx="409">
                  <c:v>-0.20779487965087742</c:v>
                </c:pt>
                <c:pt idx="410">
                  <c:v>-0.2229423714718681</c:v>
                </c:pt>
                <c:pt idx="411">
                  <c:v>-0.23714260879556118</c:v>
                </c:pt>
                <c:pt idx="412">
                  <c:v>-0.2503010557505802</c:v>
                </c:pt>
                <c:pt idx="413">
                  <c:v>-0.26232390094436814</c:v>
                </c:pt>
                <c:pt idx="414">
                  <c:v>-0.27311934254850789</c:v>
                </c:pt>
                <c:pt idx="415">
                  <c:v>-0.28259902621140703</c:v>
                </c:pt>
                <c:pt idx="416">
                  <c:v>-0.29067960995480097</c:v>
                </c:pt>
                <c:pt idx="417">
                  <c:v>-0.2972844175476333</c:v>
                </c:pt>
                <c:pt idx="418">
                  <c:v>-0.30234512909145161</c:v>
                </c:pt>
                <c:pt idx="419">
                  <c:v>-0.3058034459844981</c:v>
                </c:pt>
                <c:pt idx="420">
                  <c:v>-0.30761265855944736</c:v>
                </c:pt>
                <c:pt idx="421">
                  <c:v>-0.30773904004397085</c:v>
                </c:pt>
                <c:pt idx="422">
                  <c:v>-0.30616299138682695</c:v>
                </c:pt>
                <c:pt idx="423">
                  <c:v>-0.30287986874521888</c:v>
                </c:pt>
                <c:pt idx="424">
                  <c:v>-0.29790043912958675</c:v>
                </c:pt>
                <c:pt idx="425">
                  <c:v>-0.29125092906613986</c:v>
                </c:pt>
                <c:pt idx="426">
                  <c:v>-0.28297265452561704</c:v>
                </c:pt>
                <c:pt idx="427">
                  <c:v>-0.27312124547418504</c:v>
                </c:pt>
                <c:pt idx="428">
                  <c:v>-0.26176550260004894</c:v>
                </c:pt>
                <c:pt idx="429">
                  <c:v>-0.24898594452565542</c:v>
                </c:pt>
                <c:pt idx="430">
                  <c:v>-0.23487311910318895</c:v>
                </c:pt>
                <c:pt idx="431">
                  <c:v>-0.21952576098779464</c:v>
                </c:pt>
                <c:pt idx="432">
                  <c:v>-0.20304887930184218</c:v>
                </c:pt>
                <c:pt idx="433">
                  <c:v>-0.18555185444170083</c:v>
                </c:pt>
                <c:pt idx="434">
                  <c:v>-0.16714661321440688</c:v>
                </c:pt>
                <c:pt idx="435">
                  <c:v>-0.14794593819615728</c:v>
                </c:pt>
                <c:pt idx="436">
                  <c:v>-0.12806195223890268</c:v>
                </c:pt>
                <c:pt idx="437">
                  <c:v>-0.10760480401247792</c:v>
                </c:pt>
                <c:pt idx="438">
                  <c:v>-8.6681566620375169E-2</c:v>
                </c:pt>
                <c:pt idx="439">
                  <c:v>-6.539534951863725E-2</c:v>
                </c:pt>
                <c:pt idx="440">
                  <c:v>-4.3844614642781346E-2</c:v>
                </c:pt>
                <c:pt idx="441">
                  <c:v>-2.212268090250858E-2</c:v>
                </c:pt>
                <c:pt idx="442">
                  <c:v>-3.1739687444782769E-4</c:v>
                </c:pt>
                <c:pt idx="443">
                  <c:v>2.148904071888114E-2</c:v>
                </c:pt>
                <c:pt idx="444">
                  <c:v>4.3220145718525838E-2</c:v>
                </c:pt>
                <c:pt idx="445">
                  <c:v>6.4805100707661836E-2</c:v>
                </c:pt>
                <c:pt idx="446">
                  <c:v>8.617863538107709E-2</c:v>
                </c:pt>
                <c:pt idx="447">
                  <c:v>0.10728084373923336</c:v>
                </c:pt>
                <c:pt idx="448">
                  <c:v>0.12805695639180689</c:v>
                </c:pt>
                <c:pt idx="449">
                  <c:v>0.14845708184818554</c:v>
                </c:pt>
                <c:pt idx="450">
                  <c:v>0.16843592834796084</c:v>
                </c:pt>
                <c:pt idx="451">
                  <c:v>0.18795251563420592</c:v>
                </c:pt>
                <c:pt idx="452">
                  <c:v>0.20696988414772355</c:v>
                </c:pt>
                <c:pt idx="453">
                  <c:v>0.22545480744333174</c:v>
                </c:pt>
                <c:pt idx="454">
                  <c:v>0.2433775122006881</c:v>
                </c:pt>
                <c:pt idx="455">
                  <c:v>0.26071140900958228</c:v>
                </c:pt>
                <c:pt idx="456">
                  <c:v>0.2774328361324232</c:v>
                </c:pt>
                <c:pt idx="457">
                  <c:v>0.29352081766016236</c:v>
                </c:pt>
                <c:pt idx="458">
                  <c:v>0.30895683685630554</c:v>
                </c:pt>
                <c:pt idx="459">
                  <c:v>0.3237246250018197</c:v>
                </c:pt>
                <c:pt idx="460">
                  <c:v>0.33780996568831179</c:v>
                </c:pt>
                <c:pt idx="461">
                  <c:v>0.35120051423690729</c:v>
                </c:pt>
                <c:pt idx="462">
                  <c:v>0.36388563172751337</c:v>
                </c:pt>
                <c:pt idx="463">
                  <c:v>0.37585623299196691</c:v>
                </c:pt>
                <c:pt idx="464">
                  <c:v>0.38710464784178622</c:v>
                </c:pt>
                <c:pt idx="465">
                  <c:v>0.3976244947559614</c:v>
                </c:pt>
                <c:pt idx="466">
                  <c:v>0.40741056623751204</c:v>
                </c:pt>
                <c:pt idx="467">
                  <c:v>0.41645872505220771</c:v>
                </c:pt>
                <c:pt idx="468">
                  <c:v>0.42476581058312052</c:v>
                </c:pt>
                <c:pt idx="469">
                  <c:v>0.43232955456601901</c:v>
                </c:pt>
                <c:pt idx="470">
                  <c:v>0.43914850550946011</c:v>
                </c:pt>
                <c:pt idx="471">
                  <c:v>0.4452219611470607</c:v>
                </c:pt>
                <c:pt idx="472">
                  <c:v>0.4505499083157482</c:v>
                </c:pt>
                <c:pt idx="473">
                  <c:v>0.45513296970125267</c:v>
                </c:pt>
                <c:pt idx="474">
                  <c:v>0.45897235693957361</c:v>
                </c:pt>
                <c:pt idx="475">
                  <c:v>0.462069829609833</c:v>
                </c:pt>
                <c:pt idx="476">
                  <c:v>0.46442765969925648</c:v>
                </c:pt>
                <c:pt idx="477">
                  <c:v>0.46604860116466595</c:v>
                </c:pt>
                <c:pt idx="478">
                  <c:v>0.46693586425661354</c:v>
                </c:pt>
                <c:pt idx="479">
                  <c:v>0.46709309431205764</c:v>
                </c:pt>
                <c:pt idx="480">
                  <c:v>0.46652435475927911</c:v>
                </c:pt>
                <c:pt idx="481">
                  <c:v>0.46523411411461923</c:v>
                </c:pt>
                <c:pt idx="482">
                  <c:v>0.46322723678470024</c:v>
                </c:pt>
                <c:pt idx="483">
                  <c:v>0.46050897752019948</c:v>
                </c:pt>
                <c:pt idx="484">
                  <c:v>0.45708497939814485</c:v>
                </c:pt>
                <c:pt idx="485">
                  <c:v>0.45296127523924801</c:v>
                </c:pt>
                <c:pt idx="486">
                  <c:v>0.4481442923951604</c:v>
                </c:pt>
                <c:pt idx="487">
                  <c:v>0.4426408608678935</c:v>
                </c:pt>
                <c:pt idx="488">
                  <c:v>0.43645822475014434</c:v>
                </c:pt>
                <c:pt idx="489">
                  <c:v>0.42960405700106008</c:v>
                </c:pt>
                <c:pt idx="490">
                  <c:v>0.4220864775971892</c:v>
                </c:pt>
                <c:pt idx="491">
                  <c:v>0.41391407512311329</c:v>
                </c:pt>
                <c:pt idx="492">
                  <c:v>0.40509593189061355</c:v>
                </c:pt>
                <c:pt idx="493">
                  <c:v>0.395641652699253</c:v>
                </c:pt>
                <c:pt idx="494">
                  <c:v>0.38556139737495765</c:v>
                </c:pt>
                <c:pt idx="495">
                  <c:v>0.37486591724652191</c:v>
                </c:pt>
                <c:pt idx="496">
                  <c:v>0.3635665957428435</c:v>
                </c:pt>
                <c:pt idx="497">
                  <c:v>0.35167549331594067</c:v>
                </c:pt>
                <c:pt idx="498">
                  <c:v>0.33920539691615237</c:v>
                </c:pt>
                <c:pt idx="499">
                  <c:v>0.32616987426599242</c:v>
                </c:pt>
                <c:pt idx="500">
                  <c:v>0.3125833331974045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2-F143-B853-9EAD2F3C483D}"/>
            </c:ext>
          </c:extLst>
        </c:ser>
        <c:ser>
          <c:idx val="1"/>
          <c:order val="1"/>
          <c:tx>
            <c:strRef>
              <c:f>'Problem 2, Mercury'!$G$1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2, Mercury'!$A$2:$A$508</c:f>
              <c:numCache>
                <c:formatCode>0.000</c:formatCode>
                <c:ptCount val="507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  <c:pt idx="385">
                  <c:v>0.77000000000000057</c:v>
                </c:pt>
                <c:pt idx="386">
                  <c:v>0.77200000000000057</c:v>
                </c:pt>
                <c:pt idx="387">
                  <c:v>0.77400000000000058</c:v>
                </c:pt>
                <c:pt idx="388">
                  <c:v>0.77600000000000058</c:v>
                </c:pt>
                <c:pt idx="389">
                  <c:v>0.77800000000000058</c:v>
                </c:pt>
                <c:pt idx="390">
                  <c:v>0.78000000000000058</c:v>
                </c:pt>
                <c:pt idx="391">
                  <c:v>0.78200000000000058</c:v>
                </c:pt>
                <c:pt idx="392">
                  <c:v>0.78400000000000059</c:v>
                </c:pt>
                <c:pt idx="393">
                  <c:v>0.78600000000000059</c:v>
                </c:pt>
                <c:pt idx="394">
                  <c:v>0.78800000000000059</c:v>
                </c:pt>
                <c:pt idx="395">
                  <c:v>0.79000000000000059</c:v>
                </c:pt>
                <c:pt idx="396">
                  <c:v>0.79200000000000059</c:v>
                </c:pt>
                <c:pt idx="397">
                  <c:v>0.79400000000000059</c:v>
                </c:pt>
                <c:pt idx="398">
                  <c:v>0.7960000000000006</c:v>
                </c:pt>
                <c:pt idx="399">
                  <c:v>0.7980000000000006</c:v>
                </c:pt>
                <c:pt idx="400">
                  <c:v>0.8000000000000006</c:v>
                </c:pt>
                <c:pt idx="401">
                  <c:v>0.8020000000000006</c:v>
                </c:pt>
                <c:pt idx="402">
                  <c:v>0.8040000000000006</c:v>
                </c:pt>
                <c:pt idx="403">
                  <c:v>0.8060000000000006</c:v>
                </c:pt>
                <c:pt idx="404">
                  <c:v>0.80800000000000061</c:v>
                </c:pt>
                <c:pt idx="405">
                  <c:v>0.81000000000000061</c:v>
                </c:pt>
                <c:pt idx="406">
                  <c:v>0.81200000000000061</c:v>
                </c:pt>
                <c:pt idx="407">
                  <c:v>0.81400000000000061</c:v>
                </c:pt>
                <c:pt idx="408">
                  <c:v>0.81600000000000061</c:v>
                </c:pt>
                <c:pt idx="409">
                  <c:v>0.81800000000000062</c:v>
                </c:pt>
                <c:pt idx="410">
                  <c:v>0.82000000000000062</c:v>
                </c:pt>
                <c:pt idx="411">
                  <c:v>0.82200000000000062</c:v>
                </c:pt>
                <c:pt idx="412">
                  <c:v>0.82400000000000062</c:v>
                </c:pt>
                <c:pt idx="413">
                  <c:v>0.82600000000000062</c:v>
                </c:pt>
                <c:pt idx="414">
                  <c:v>0.82800000000000062</c:v>
                </c:pt>
                <c:pt idx="415">
                  <c:v>0.83000000000000063</c:v>
                </c:pt>
                <c:pt idx="416">
                  <c:v>0.83200000000000063</c:v>
                </c:pt>
                <c:pt idx="417">
                  <c:v>0.83400000000000063</c:v>
                </c:pt>
                <c:pt idx="418">
                  <c:v>0.83600000000000063</c:v>
                </c:pt>
                <c:pt idx="419">
                  <c:v>0.83800000000000063</c:v>
                </c:pt>
                <c:pt idx="420">
                  <c:v>0.84000000000000064</c:v>
                </c:pt>
                <c:pt idx="421">
                  <c:v>0.84200000000000064</c:v>
                </c:pt>
                <c:pt idx="422">
                  <c:v>0.84400000000000064</c:v>
                </c:pt>
                <c:pt idx="423">
                  <c:v>0.84600000000000064</c:v>
                </c:pt>
                <c:pt idx="424">
                  <c:v>0.84800000000000064</c:v>
                </c:pt>
                <c:pt idx="425">
                  <c:v>0.85000000000000064</c:v>
                </c:pt>
                <c:pt idx="426">
                  <c:v>0.85200000000000065</c:v>
                </c:pt>
                <c:pt idx="427">
                  <c:v>0.85400000000000065</c:v>
                </c:pt>
                <c:pt idx="428">
                  <c:v>0.85600000000000065</c:v>
                </c:pt>
                <c:pt idx="429">
                  <c:v>0.85800000000000065</c:v>
                </c:pt>
                <c:pt idx="430">
                  <c:v>0.86000000000000065</c:v>
                </c:pt>
                <c:pt idx="431">
                  <c:v>0.86200000000000065</c:v>
                </c:pt>
                <c:pt idx="432">
                  <c:v>0.86400000000000066</c:v>
                </c:pt>
                <c:pt idx="433">
                  <c:v>0.86600000000000066</c:v>
                </c:pt>
                <c:pt idx="434">
                  <c:v>0.86800000000000066</c:v>
                </c:pt>
                <c:pt idx="435">
                  <c:v>0.87000000000000066</c:v>
                </c:pt>
                <c:pt idx="436">
                  <c:v>0.87200000000000066</c:v>
                </c:pt>
                <c:pt idx="437">
                  <c:v>0.87400000000000067</c:v>
                </c:pt>
                <c:pt idx="438">
                  <c:v>0.87600000000000067</c:v>
                </c:pt>
                <c:pt idx="439">
                  <c:v>0.87800000000000067</c:v>
                </c:pt>
                <c:pt idx="440">
                  <c:v>0.88000000000000067</c:v>
                </c:pt>
                <c:pt idx="441">
                  <c:v>0.88200000000000067</c:v>
                </c:pt>
                <c:pt idx="442">
                  <c:v>0.88400000000000067</c:v>
                </c:pt>
                <c:pt idx="443">
                  <c:v>0.88600000000000068</c:v>
                </c:pt>
                <c:pt idx="444">
                  <c:v>0.88800000000000068</c:v>
                </c:pt>
                <c:pt idx="445">
                  <c:v>0.89000000000000068</c:v>
                </c:pt>
                <c:pt idx="446">
                  <c:v>0.89200000000000068</c:v>
                </c:pt>
                <c:pt idx="447">
                  <c:v>0.89400000000000068</c:v>
                </c:pt>
                <c:pt idx="448">
                  <c:v>0.89600000000000068</c:v>
                </c:pt>
                <c:pt idx="449">
                  <c:v>0.89800000000000069</c:v>
                </c:pt>
                <c:pt idx="450">
                  <c:v>0.90000000000000069</c:v>
                </c:pt>
                <c:pt idx="451">
                  <c:v>0.90200000000000069</c:v>
                </c:pt>
                <c:pt idx="452">
                  <c:v>0.90400000000000069</c:v>
                </c:pt>
                <c:pt idx="453">
                  <c:v>0.90600000000000069</c:v>
                </c:pt>
                <c:pt idx="454">
                  <c:v>0.9080000000000007</c:v>
                </c:pt>
                <c:pt idx="455">
                  <c:v>0.9100000000000007</c:v>
                </c:pt>
                <c:pt idx="456">
                  <c:v>0.9120000000000007</c:v>
                </c:pt>
                <c:pt idx="457">
                  <c:v>0.9140000000000007</c:v>
                </c:pt>
                <c:pt idx="458">
                  <c:v>0.9160000000000007</c:v>
                </c:pt>
                <c:pt idx="459">
                  <c:v>0.9180000000000007</c:v>
                </c:pt>
                <c:pt idx="460">
                  <c:v>0.92000000000000071</c:v>
                </c:pt>
                <c:pt idx="461">
                  <c:v>0.92200000000000071</c:v>
                </c:pt>
                <c:pt idx="462">
                  <c:v>0.92400000000000071</c:v>
                </c:pt>
                <c:pt idx="463">
                  <c:v>0.92600000000000071</c:v>
                </c:pt>
                <c:pt idx="464">
                  <c:v>0.92800000000000071</c:v>
                </c:pt>
                <c:pt idx="465">
                  <c:v>0.93000000000000071</c:v>
                </c:pt>
                <c:pt idx="466">
                  <c:v>0.93200000000000072</c:v>
                </c:pt>
                <c:pt idx="467">
                  <c:v>0.93400000000000072</c:v>
                </c:pt>
                <c:pt idx="468">
                  <c:v>0.93600000000000072</c:v>
                </c:pt>
                <c:pt idx="469">
                  <c:v>0.93800000000000072</c:v>
                </c:pt>
                <c:pt idx="470">
                  <c:v>0.94000000000000072</c:v>
                </c:pt>
                <c:pt idx="471">
                  <c:v>0.94200000000000073</c:v>
                </c:pt>
                <c:pt idx="472">
                  <c:v>0.94400000000000073</c:v>
                </c:pt>
                <c:pt idx="473">
                  <c:v>0.94600000000000073</c:v>
                </c:pt>
                <c:pt idx="474">
                  <c:v>0.94800000000000073</c:v>
                </c:pt>
                <c:pt idx="475">
                  <c:v>0.95000000000000073</c:v>
                </c:pt>
                <c:pt idx="476">
                  <c:v>0.95200000000000073</c:v>
                </c:pt>
                <c:pt idx="477">
                  <c:v>0.95400000000000074</c:v>
                </c:pt>
                <c:pt idx="478">
                  <c:v>0.95600000000000074</c:v>
                </c:pt>
                <c:pt idx="479">
                  <c:v>0.95800000000000074</c:v>
                </c:pt>
                <c:pt idx="480">
                  <c:v>0.96000000000000074</c:v>
                </c:pt>
                <c:pt idx="481">
                  <c:v>0.96200000000000074</c:v>
                </c:pt>
                <c:pt idx="482">
                  <c:v>0.96400000000000075</c:v>
                </c:pt>
                <c:pt idx="483">
                  <c:v>0.96600000000000075</c:v>
                </c:pt>
                <c:pt idx="484">
                  <c:v>0.96800000000000075</c:v>
                </c:pt>
                <c:pt idx="485">
                  <c:v>0.97000000000000075</c:v>
                </c:pt>
                <c:pt idx="486">
                  <c:v>0.97200000000000075</c:v>
                </c:pt>
                <c:pt idx="487">
                  <c:v>0.97400000000000075</c:v>
                </c:pt>
                <c:pt idx="488">
                  <c:v>0.97600000000000076</c:v>
                </c:pt>
                <c:pt idx="489">
                  <c:v>0.97800000000000076</c:v>
                </c:pt>
                <c:pt idx="490">
                  <c:v>0.98000000000000076</c:v>
                </c:pt>
                <c:pt idx="491">
                  <c:v>0.98200000000000076</c:v>
                </c:pt>
                <c:pt idx="492">
                  <c:v>0.98400000000000076</c:v>
                </c:pt>
                <c:pt idx="493">
                  <c:v>0.98600000000000076</c:v>
                </c:pt>
                <c:pt idx="494">
                  <c:v>0.98800000000000077</c:v>
                </c:pt>
                <c:pt idx="495">
                  <c:v>0.99000000000000077</c:v>
                </c:pt>
                <c:pt idx="496">
                  <c:v>0.99200000000000077</c:v>
                </c:pt>
                <c:pt idx="497">
                  <c:v>0.99400000000000077</c:v>
                </c:pt>
                <c:pt idx="498">
                  <c:v>0.99600000000000077</c:v>
                </c:pt>
                <c:pt idx="499">
                  <c:v>0.99800000000000078</c:v>
                </c:pt>
                <c:pt idx="500">
                  <c:v>1.0000000000000007</c:v>
                </c:pt>
              </c:numCache>
            </c:numRef>
          </c:cat>
          <c:val>
            <c:numRef>
              <c:f>'Problem 2, Mercury'!$G$2:$G$508</c:f>
              <c:numCache>
                <c:formatCode>0.00</c:formatCode>
                <c:ptCount val="507"/>
                <c:pt idx="0">
                  <c:v>0</c:v>
                </c:pt>
                <c:pt idx="1">
                  <c:v>1.6399999999999998E-2</c:v>
                </c:pt>
                <c:pt idx="2">
                  <c:v>3.2774759520672145E-2</c:v>
                </c:pt>
                <c:pt idx="3">
                  <c:v>4.9098887306552312E-2</c:v>
                </c:pt>
                <c:pt idx="4">
                  <c:v>6.5346806939843016E-2</c:v>
                </c:pt>
                <c:pt idx="5">
                  <c:v>8.1492722295102044E-2</c:v>
                </c:pt>
                <c:pt idx="6">
                  <c:v>9.7510582882813335E-2</c:v>
                </c:pt>
                <c:pt idx="7">
                  <c:v>0.11337404914345156</c:v>
                </c:pt>
                <c:pt idx="8">
                  <c:v>0.1290564577710567</c:v>
                </c:pt>
                <c:pt idx="9">
                  <c:v>0.14453078716700446</c:v>
                </c:pt>
                <c:pt idx="10">
                  <c:v>0.15976962315116558</c:v>
                </c:pt>
                <c:pt idx="11">
                  <c:v>0.1747451250896748</c:v>
                </c:pt>
                <c:pt idx="12">
                  <c:v>0.18942899263688126</c:v>
                </c:pt>
                <c:pt idx="13">
                  <c:v>0.20379243333466032</c:v>
                </c:pt>
                <c:pt idx="14">
                  <c:v>0.21780613136620922</c:v>
                </c:pt>
                <c:pt idx="15">
                  <c:v>0.23144021782495769</c:v>
                </c:pt>
                <c:pt idx="16">
                  <c:v>0.24466424293369154</c:v>
                </c:pt>
                <c:pt idx="17">
                  <c:v>0.25744715073597702</c:v>
                </c:pt>
                <c:pt idx="18">
                  <c:v>0.26975725688321639</c:v>
                </c:pt>
                <c:pt idx="19">
                  <c:v>0.28156223025805338</c:v>
                </c:pt>
                <c:pt idx="20">
                  <c:v>0.29282907931040991</c:v>
                </c:pt>
                <c:pt idx="21">
                  <c:v>0.3035241441383052</c:v>
                </c:pt>
                <c:pt idx="22">
                  <c:v>0.31361309552394684</c:v>
                </c:pt>
                <c:pt idx="23">
                  <c:v>0.32306094233849014</c:v>
                </c:pt>
                <c:pt idx="24">
                  <c:v>0.33183204895822288</c:v>
                </c:pt>
                <c:pt idx="25">
                  <c:v>0.33989016459221044</c:v>
                </c:pt>
                <c:pt idx="26">
                  <c:v>0.34719846670738636</c:v>
                </c:pt>
                <c:pt idx="27">
                  <c:v>0.35371962105134896</c:v>
                </c:pt>
                <c:pt idx="28">
                  <c:v>0.35941586111375956</c:v>
                </c:pt>
                <c:pt idx="29">
                  <c:v>0.36424909022998159</c:v>
                </c:pt>
                <c:pt idx="30">
                  <c:v>0.36818100990805364</c:v>
                </c:pt>
                <c:pt idx="31">
                  <c:v>0.37117327834066127</c:v>
                </c:pt>
                <c:pt idx="32">
                  <c:v>0.37318770343038637</c:v>
                </c:pt>
                <c:pt idx="33">
                  <c:v>0.37418647498512497</c:v>
                </c:pt>
                <c:pt idx="34">
                  <c:v>0.3741324409984817</c:v>
                </c:pt>
                <c:pt idx="35">
                  <c:v>0.37298943307407606</c:v>
                </c:pt>
                <c:pt idx="36">
                  <c:v>0.37072264602784649</c:v>
                </c:pt>
                <c:pt idx="37">
                  <c:v>0.36729907644000065</c:v>
                </c:pt>
                <c:pt idx="38">
                  <c:v>0.36268802434565178</c:v>
                </c:pt>
                <c:pt idx="39">
                  <c:v>0.35686166125462182</c:v>
                </c:pt>
                <c:pt idx="40">
                  <c:v>0.34979566617036806</c:v>
                </c:pt>
                <c:pt idx="41">
                  <c:v>0.3414699291252758</c:v>
                </c:pt>
                <c:pt idx="42">
                  <c:v>0.3318693188604262</c:v>
                </c:pt>
                <c:pt idx="43">
                  <c:v>0.32098450756955338</c:v>
                </c:pt>
                <c:pt idx="44">
                  <c:v>0.30881284105904</c:v>
                </c:pt>
                <c:pt idx="45">
                  <c:v>0.29535923727792268</c:v>
                </c:pt>
                <c:pt idx="46">
                  <c:v>0.2806370900745212</c:v>
                </c:pt>
                <c:pt idx="47">
                  <c:v>0.26466914850345058</c:v>
                </c:pt>
                <c:pt idx="48">
                  <c:v>0.24748833546330823</c:v>
                </c:pt>
                <c:pt idx="49">
                  <c:v>0.22913846349094635</c:v>
                </c:pt>
                <c:pt idx="50">
                  <c:v>0.20967480093713725</c:v>
                </c:pt>
                <c:pt idx="51">
                  <c:v>0.18916443938371524</c:v>
                </c:pt>
                <c:pt idx="52">
                  <c:v>0.16768641394686998</c:v>
                </c:pt>
                <c:pt idx="53">
                  <c:v>0.14533153285424172</c:v>
                </c:pt>
                <c:pt idx="54">
                  <c:v>0.12220188192221465</c:v>
                </c:pt>
                <c:pt idx="55">
                  <c:v>9.8409983383097047E-2</c:v>
                </c:pt>
                <c:pt idx="56">
                  <c:v>7.4077606412677952E-2</c:v>
                </c:pt>
                <c:pt idx="57">
                  <c:v>4.9334247512687432E-2</c:v>
                </c:pt>
                <c:pt idx="58">
                  <c:v>2.4315320814044392E-2</c:v>
                </c:pt>
                <c:pt idx="59">
                  <c:v>-8.3988084867716792E-4</c:v>
                </c:pt>
                <c:pt idx="60">
                  <c:v>-2.5990375947310594E-2</c:v>
                </c:pt>
                <c:pt idx="61">
                  <c:v>-5.0995745518888774E-2</c:v>
                </c:pt>
                <c:pt idx="62">
                  <c:v>-7.5718351232661796E-2</c:v>
                </c:pt>
                <c:pt idx="63">
                  <c:v>-0.10002542888732001</c:v>
                </c:pt>
                <c:pt idx="64">
                  <c:v>-0.1237909762572086</c:v>
                </c:pt>
                <c:pt idx="65">
                  <c:v>-0.14689737037886424</c:v>
                </c:pt>
                <c:pt idx="66">
                  <c:v>-0.16923666939330223</c:v>
                </c:pt>
                <c:pt idx="67">
                  <c:v>-0.19071157561045904</c:v>
                </c:pt>
                <c:pt idx="68">
                  <c:v>-0.21123605729635625</c:v>
                </c:pt>
                <c:pt idx="69">
                  <c:v>-0.23073564495392471</c:v>
                </c:pt>
                <c:pt idx="70">
                  <c:v>-0.24914743232099212</c:v>
                </c:pt>
                <c:pt idx="71">
                  <c:v>-0.26641982234325201</c:v>
                </c:pt>
                <c:pt idx="72">
                  <c:v>-0.28251206399199402</c:v>
                </c:pt>
                <c:pt idx="73">
                  <c:v>-0.2973936274420747</c:v>
                </c:pt>
                <c:pt idx="74">
                  <c:v>-0.31104346355124535</c:v>
                </c:pt>
                <c:pt idx="75">
                  <c:v>-0.32344918965862574</c:v>
                </c:pt>
                <c:pt idx="76">
                  <c:v>-0.33460623830925695</c:v>
                </c:pt>
                <c:pt idx="77">
                  <c:v>-0.34451699937280311</c:v>
                </c:pt>
                <c:pt idx="78">
                  <c:v>-0.35318997976528849</c:v>
                </c:pt>
                <c:pt idx="79">
                  <c:v>-0.36063899904432073</c:v>
                </c:pt>
                <c:pt idx="80">
                  <c:v>-0.36688243381490881</c:v>
                </c:pt>
                <c:pt idx="81">
                  <c:v>-0.37194251930668881</c:v>
                </c:pt>
                <c:pt idx="82">
                  <c:v>-0.37584471271384806</c:v>
                </c:pt>
                <c:pt idx="83">
                  <c:v>-0.37861711990386454</c:v>
                </c:pt>
                <c:pt idx="84">
                  <c:v>-0.38028998483219217</c:v>
                </c:pt>
                <c:pt idx="85">
                  <c:v>-0.38089523935445119</c:v>
                </c:pt>
                <c:pt idx="86">
                  <c:v>-0.38046611000375746</c:v>
                </c:pt>
                <c:pt idx="87">
                  <c:v>-0.37903677759837479</c:v>
                </c:pt>
                <c:pt idx="88">
                  <c:v>-0.376642085171847</c:v>
                </c:pt>
                <c:pt idx="89">
                  <c:v>-0.37331728959363569</c:v>
                </c:pt>
                <c:pt idx="90">
                  <c:v>-0.36909785230527759</c:v>
                </c:pt>
                <c:pt idx="91">
                  <c:v>-0.36401926477997015</c:v>
                </c:pt>
                <c:pt idx="92">
                  <c:v>-0.35811690457859452</c:v>
                </c:pt>
                <c:pt idx="93">
                  <c:v>-0.35142591818886104</c:v>
                </c:pt>
                <c:pt idx="94">
                  <c:v>-0.34398112717134577</c:v>
                </c:pt>
                <c:pt idx="95">
                  <c:v>-0.33581695447842774</c:v>
                </c:pt>
                <c:pt idx="96">
                  <c:v>-0.3269673681467859</c:v>
                </c:pt>
                <c:pt idx="97">
                  <c:v>-0.31746583988268712</c:v>
                </c:pt>
                <c:pt idx="98">
                  <c:v>-0.30734531635655765</c:v>
                </c:pt>
                <c:pt idx="99">
                  <c:v>-0.29663820129643503</c:v>
                </c:pt>
                <c:pt idx="100">
                  <c:v>-0.28537634671774081</c:v>
                </c:pt>
                <c:pt idx="101">
                  <c:v>-0.2735910518494975</c:v>
                </c:pt>
                <c:pt idx="102">
                  <c:v>-0.26131306851554764</c:v>
                </c:pt>
                <c:pt idx="103">
                  <c:v>-0.24857261190494559</c:v>
                </c:pt>
                <c:pt idx="104">
                  <c:v>-0.2353993758202004</c:v>
                </c:pt>
                <c:pt idx="105">
                  <c:v>-0.22182255162730385</c:v>
                </c:pt>
                <c:pt idx="106">
                  <c:v>-0.20787085024935931</c:v>
                </c:pt>
                <c:pt idx="107">
                  <c:v>-0.19357252664796079</c:v>
                </c:pt>
                <c:pt idx="108">
                  <c:v>-0.17895540632499041</c:v>
                </c:pt>
                <c:pt idx="109">
                  <c:v>-0.16404691345380681</c:v>
                </c:pt>
                <c:pt idx="110">
                  <c:v>-0.14887410031435483</c:v>
                </c:pt>
                <c:pt idx="111">
                  <c:v>-0.13346367776285228</c:v>
                </c:pt>
                <c:pt idx="112">
                  <c:v>-0.11784204651457948</c:v>
                </c:pt>
                <c:pt idx="113">
                  <c:v>-0.10203532905894368</c:v>
                </c:pt>
                <c:pt idx="114">
                  <c:v>-8.6069402060320238E-2</c:v>
                </c:pt>
                <c:pt idx="115">
                  <c:v>-6.9969929126964425E-2</c:v>
                </c:pt>
                <c:pt idx="116">
                  <c:v>-5.3762393854213983E-2</c:v>
                </c:pt>
                <c:pt idx="117">
                  <c:v>-3.7472133067827873E-2</c:v>
                </c:pt>
                <c:pt idx="118">
                  <c:v>-2.112437020910243E-2</c:v>
                </c:pt>
                <c:pt idx="119">
                  <c:v>-4.7442488157572529E-3</c:v>
                </c:pt>
                <c:pt idx="120">
                  <c:v>1.1643133938207578E-2</c:v>
                </c:pt>
                <c:pt idx="121">
                  <c:v>2.8012693674185154E-2</c:v>
                </c:pt>
                <c:pt idx="122">
                  <c:v>4.4339325239128181E-2</c:v>
                </c:pt>
                <c:pt idx="123">
                  <c:v>6.0597869160296185E-2</c:v>
                </c:pt>
                <c:pt idx="124">
                  <c:v>7.6763078152441225E-2</c:v>
                </c:pt>
                <c:pt idx="125">
                  <c:v>9.2809583709746096E-2</c:v>
                </c:pt>
                <c:pt idx="126">
                  <c:v>0.10871186282208106</c:v>
                </c:pt>
                <c:pt idx="127">
                  <c:v>0.1244442048653721</c:v>
                </c:pt>
                <c:pt idx="128">
                  <c:v>0.13998067872932474</c:v>
                </c:pt>
                <c:pt idx="129">
                  <c:v>0.15529510026275098</c:v>
                </c:pt>
                <c:pt idx="130">
                  <c:v>0.17036100013771055</c:v>
                </c:pt>
                <c:pt idx="131">
                  <c:v>0.18515159225910138</c:v>
                </c:pt>
                <c:pt idx="132">
                  <c:v>0.19963974287681149</c:v>
                </c:pt>
                <c:pt idx="133">
                  <c:v>0.2137979405937778</c:v>
                </c:pt>
                <c:pt idx="134">
                  <c:v>0.22759826750610182</c:v>
                </c:pt>
                <c:pt idx="135">
                  <c:v>0.24101237176168702</c:v>
                </c:pt>
                <c:pt idx="136">
                  <c:v>0.25401144188276148</c:v>
                </c:pt>
                <c:pt idx="137">
                  <c:v>0.26656618326634424</c:v>
                </c:pt>
                <c:pt idx="138">
                  <c:v>0.27864679735656078</c:v>
                </c:pt>
                <c:pt idx="139">
                  <c:v>0.29022296407521386</c:v>
                </c:pt>
                <c:pt idx="140">
                  <c:v>0.30126382820380387</c:v>
                </c:pt>
                <c:pt idx="141">
                  <c:v>0.31173799053302553</c:v>
                </c:pt>
                <c:pt idx="142">
                  <c:v>0.3216135047364766</c:v>
                </c:pt>
                <c:pt idx="143">
                  <c:v>0.33085788108576764</c:v>
                </c:pt>
                <c:pt idx="144">
                  <c:v>0.33943809830622595</c:v>
                </c:pt>
                <c:pt idx="145">
                  <c:v>0.34732062507757078</c:v>
                </c:pt>
                <c:pt idx="146">
                  <c:v>0.35447145291357096</c:v>
                </c:pt>
                <c:pt idx="147">
                  <c:v>0.36085614240946262</c:v>
                </c:pt>
                <c:pt idx="148">
                  <c:v>0.36643988512554848</c:v>
                </c:pt>
                <c:pt idx="149">
                  <c:v>0.37118758367832594</c:v>
                </c:pt>
                <c:pt idx="150">
                  <c:v>0.37506395293317052</c:v>
                </c:pt>
                <c:pt idx="151">
                  <c:v>0.37803364552887825</c:v>
                </c:pt>
                <c:pt idx="152">
                  <c:v>0.3800614053045574</c:v>
                </c:pt>
                <c:pt idx="153">
                  <c:v>0.3811122525291491</c:v>
                </c:pt>
                <c:pt idx="154">
                  <c:v>0.38115170513304586</c:v>
                </c:pt>
                <c:pt idx="155">
                  <c:v>0.38014604038230176</c:v>
                </c:pt>
                <c:pt idx="156">
                  <c:v>0.37806260158229626</c:v>
                </c:pt>
                <c:pt idx="157">
                  <c:v>0.37487015440243565</c:v>
                </c:pt>
                <c:pt idx="158">
                  <c:v>0.37053929721771034</c:v>
                </c:pt>
                <c:pt idx="159">
                  <c:v>0.36504292939516442</c:v>
                </c:pt>
                <c:pt idx="160">
                  <c:v>0.35835678062956267</c:v>
                </c:pt>
                <c:pt idx="161">
                  <c:v>0.3504600031580728</c:v>
                </c:pt>
                <c:pt idx="162">
                  <c:v>0.34133582685749519</c:v>
                </c:pt>
                <c:pt idx="163">
                  <c:v>0.33097227474956192</c:v>
                </c:pt>
                <c:pt idx="164">
                  <c:v>0.31936293322342568</c:v>
                </c:pt>
                <c:pt idx="165">
                  <c:v>0.30650776727344797</c:v>
                </c:pt>
                <c:pt idx="166">
                  <c:v>0.29241396624177762</c:v>
                </c:pt>
                <c:pt idx="167">
                  <c:v>0.27709680002688797</c:v>
                </c:pt>
                <c:pt idx="168">
                  <c:v>0.26058045966051485</c:v>
                </c:pt>
                <c:pt idx="169">
                  <c:v>0.24289884989604463</c:v>
                </c:pt>
                <c:pt idx="170">
                  <c:v>0.22409629548237109</c:v>
                </c:pt>
                <c:pt idx="171">
                  <c:v>0.2042281177743823</c:v>
                </c:pt>
                <c:pt idx="172">
                  <c:v>0.18336103505070669</c:v>
                </c:pt>
                <c:pt idx="173">
                  <c:v>0.16157333924548442</c:v>
                </c:pt>
                <c:pt idx="174">
                  <c:v>0.13895480460088011</c:v>
                </c:pt>
                <c:pt idx="175">
                  <c:v>0.11560629068531823</c:v>
                </c:pt>
                <c:pt idx="176">
                  <c:v>9.1639013631073546E-2</c:v>
                </c:pt>
                <c:pt idx="177">
                  <c:v>6.7173475149461148E-2</c:v>
                </c:pt>
                <c:pt idx="178">
                  <c:v>4.2338058084722727E-2</c:v>
                </c:pt>
                <c:pt idx="179">
                  <c:v>1.7267318522883195E-2</c:v>
                </c:pt>
                <c:pt idx="180">
                  <c:v>-7.8999742136707414E-3</c:v>
                </c:pt>
                <c:pt idx="181">
                  <c:v>-3.3022979285822825E-2</c:v>
                </c:pt>
                <c:pt idx="182">
                  <c:v>-5.7961022820595023E-2</c:v>
                </c:pt>
                <c:pt idx="183">
                  <c:v>-8.2575840030024911E-2</c:v>
                </c:pt>
                <c:pt idx="184">
                  <c:v>-0.10673372713435275</c:v>
                </c:pt>
                <c:pt idx="185">
                  <c:v>-0.1303075161497752</c:v>
                </c:pt>
                <c:pt idx="186">
                  <c:v>-0.15317829921339604</c:v>
                </c:pt>
                <c:pt idx="187">
                  <c:v>-0.17523684773929027</c:v>
                </c:pt>
                <c:pt idx="188">
                  <c:v>-0.19638469309847745</c:v>
                </c:pt>
                <c:pt idx="189">
                  <c:v>-0.216534857327629</c:v>
                </c:pt>
                <c:pt idx="190">
                  <c:v>-0.23561224246655199</c:v>
                </c:pt>
                <c:pt idx="191">
                  <c:v>-0.25355370388191223</c:v>
                </c:pt>
                <c:pt idx="192">
                  <c:v>-0.27030784538371527</c:v>
                </c:pt>
                <c:pt idx="193">
                  <c:v>-0.28583458176828958</c:v>
                </c:pt>
                <c:pt idx="194">
                  <c:v>-0.30010451787114406</c:v>
                </c:pt>
                <c:pt idx="195">
                  <c:v>-0.3130981929258107</c:v>
                </c:pt>
                <c:pt idx="196">
                  <c:v>-0.32480523585982313</c:v>
                </c:pt>
                <c:pt idx="197">
                  <c:v>-0.33522347203428593</c:v>
                </c:pt>
                <c:pt idx="198">
                  <c:v>-0.34435801570493491</c:v>
                </c:pt>
                <c:pt idx="199">
                  <c:v>-0.35222037586851762</c:v>
                </c:pt>
                <c:pt idx="200">
                  <c:v>-0.35882759670572456</c:v>
                </c:pt>
                <c:pt idx="201">
                  <c:v>-0.36420144791468645</c:v>
                </c:pt>
                <c:pt idx="202">
                  <c:v>-0.36836767506724433</c:v>
                </c:pt>
                <c:pt idx="203">
                  <c:v>-0.37135531580976089</c:v>
                </c:pt>
                <c:pt idx="204">
                  <c:v>-0.37319608427577983</c:v>
                </c:pt>
                <c:pt idx="205">
                  <c:v>-0.37392382342301206</c:v>
                </c:pt>
                <c:pt idx="206">
                  <c:v>-0.37357402306006132</c:v>
                </c:pt>
                <c:pt idx="207">
                  <c:v>-0.37218339998107508</c:v>
                </c:pt>
                <c:pt idx="208">
                  <c:v>-0.36978953576887791</c:v>
                </c:pt>
                <c:pt idx="209">
                  <c:v>-0.36643056735539253</c:v>
                </c:pt>
                <c:pt idx="210">
                  <c:v>-0.36214492525005765</c:v>
                </c:pt>
                <c:pt idx="211">
                  <c:v>-0.35697111438397811</c:v>
                </c:pt>
                <c:pt idx="212">
                  <c:v>-0.35094753270514256</c:v>
                </c:pt>
                <c:pt idx="213">
                  <c:v>-0.34411232294679839</c:v>
                </c:pt>
                <c:pt idx="214">
                  <c:v>-0.33650325333719461</c:v>
                </c:pt>
                <c:pt idx="215">
                  <c:v>-0.32815762339450949</c:v>
                </c:pt>
                <c:pt idx="216">
                  <c:v>-0.319112191334122</c:v>
                </c:pt>
                <c:pt idx="217">
                  <c:v>-0.30940311999123066</c:v>
                </c:pt>
                <c:pt idx="218">
                  <c:v>-0.29906593852000796</c:v>
                </c:pt>
                <c:pt idx="219">
                  <c:v>-0.28813551746469546</c:v>
                </c:pt>
                <c:pt idx="220">
                  <c:v>-0.27664605510485912</c:v>
                </c:pt>
                <c:pt idx="221">
                  <c:v>-0.26463107325505209</c:v>
                </c:pt>
                <c:pt idx="222">
                  <c:v>-0.25212342094844831</c:v>
                </c:pt>
                <c:pt idx="223">
                  <c:v>-0.23915528465564384</c:v>
                </c:pt>
                <c:pt idx="224">
                  <c:v>-0.22575820388541973</c:v>
                </c:pt>
                <c:pt idx="225">
                  <c:v>-0.21196309118581166</c:v>
                </c:pt>
                <c:pt idx="226">
                  <c:v>-0.19780025571348661</c:v>
                </c:pt>
                <c:pt idx="227">
                  <c:v>-0.18329942966936447</c:v>
                </c:pt>
                <c:pt idx="228">
                  <c:v>-0.16848979701076205</c:v>
                </c:pt>
                <c:pt idx="229">
                  <c:v>-0.15340002394708008</c:v>
                </c:pt>
                <c:pt idx="230">
                  <c:v>-0.13805829080905449</c:v>
                </c:pt>
                <c:pt idx="231">
                  <c:v>-0.12249232495254052</c:v>
                </c:pt>
                <c:pt idx="232">
                  <c:v>-0.10672943441820733</c:v>
                </c:pt>
                <c:pt idx="233">
                  <c:v>-9.079654211974196E-2</c:v>
                </c:pt>
                <c:pt idx="234">
                  <c:v>-7.4720220376380556E-2</c:v>
                </c:pt>
                <c:pt idx="235">
                  <c:v>-5.8526725641837946E-2</c:v>
                </c:pt>
                <c:pt idx="236">
                  <c:v>-4.224203331188868E-2</c:v>
                </c:pt>
                <c:pt idx="237">
                  <c:v>-2.5891872517731E-2</c:v>
                </c:pt>
                <c:pt idx="238">
                  <c:v>-9.5017608324888571E-3</c:v>
                </c:pt>
                <c:pt idx="239">
                  <c:v>6.9029611656800556E-3</c:v>
                </c:pt>
                <c:pt idx="240">
                  <c:v>2.329709551795428E-2</c:v>
                </c:pt>
                <c:pt idx="241">
                  <c:v>3.9655552731639371E-2</c:v>
                </c:pt>
                <c:pt idx="242">
                  <c:v>5.595331787821127E-2</c:v>
                </c:pt>
                <c:pt idx="243">
                  <c:v>7.2165416968162296E-2</c:v>
                </c:pt>
                <c:pt idx="244">
                  <c:v>8.8266883627617435E-2</c:v>
                </c:pt>
                <c:pt idx="245">
                  <c:v>0.10423272610374358</c:v>
                </c:pt>
                <c:pt idx="246">
                  <c:v>0.12003789463067109</c:v>
                </c:pt>
                <c:pt idx="247">
                  <c:v>0.13565724919505492</c:v>
                </c:pt>
                <c:pt idx="248">
                  <c:v>0.15106552775065826</c:v>
                </c:pt>
                <c:pt idx="249">
                  <c:v>0.16623731494464766</c:v>
                </c:pt>
                <c:pt idx="250">
                  <c:v>0.18114701143492262</c:v>
                </c:pt>
                <c:pt idx="251">
                  <c:v>0.19576880389811158</c:v>
                </c:pt>
                <c:pt idx="252">
                  <c:v>0.21007663585228464</c:v>
                </c:pt>
                <c:pt idx="253">
                  <c:v>0.22404417944747546</c:v>
                </c:pt>
                <c:pt idx="254">
                  <c:v>0.23764480841138236</c:v>
                </c:pt>
                <c:pt idx="255">
                  <c:v>0.25085157237784372</c:v>
                </c:pt>
                <c:pt idx="256">
                  <c:v>0.26363717287267191</c:v>
                </c:pt>
                <c:pt idx="257">
                  <c:v>0.27597394128611963</c:v>
                </c:pt>
                <c:pt idx="258">
                  <c:v>0.28783381922469298</c:v>
                </c:pt>
                <c:pt idx="259">
                  <c:v>0.29918834170839775</c:v>
                </c:pt>
                <c:pt idx="260">
                  <c:v>0.31000862376410254</c:v>
                </c:pt>
                <c:pt idx="261">
                  <c:v>0.32026535106294263</c:v>
                </c:pt>
                <c:pt idx="262">
                  <c:v>0.3299287753610794</c:v>
                </c:pt>
                <c:pt idx="263">
                  <c:v>0.33896871563025305</c:v>
                </c:pt>
                <c:pt idx="264">
                  <c:v>0.34735456590902403</c:v>
                </c:pt>
                <c:pt idx="265">
                  <c:v>0.3550553110689379</c:v>
                </c:pt>
                <c:pt idx="266">
                  <c:v>0.36203955187347275</c:v>
                </c:pt>
                <c:pt idx="267">
                  <c:v>0.36827554091262604</c:v>
                </c:pt>
                <c:pt idx="268">
                  <c:v>0.37373123122296287</c:v>
                </c:pt>
                <c:pt idx="269">
                  <c:v>0.37837433965169098</c:v>
                </c:pt>
                <c:pt idx="270">
                  <c:v>0.3821724272925166</c:v>
                </c:pt>
                <c:pt idx="271">
                  <c:v>0.38509299960772386</c:v>
                </c:pt>
                <c:pt idx="272">
                  <c:v>0.38710362914994878</c:v>
                </c:pt>
                <c:pt idx="273">
                  <c:v>0.38817210410034669</c:v>
                </c:pt>
                <c:pt idx="274">
                  <c:v>0.38826660613525277</c:v>
                </c:pt>
                <c:pt idx="275">
                  <c:v>0.38735592140398517</c:v>
                </c:pt>
                <c:pt idx="276">
                  <c:v>0.3854096886228594</c:v>
                </c:pt>
                <c:pt idx="277">
                  <c:v>0.38239868843384806</c:v>
                </c:pt>
                <c:pt idx="278">
                  <c:v>0.37829517820063496</c:v>
                </c:pt>
                <c:pt idx="279">
                  <c:v>0.37307327626968922</c:v>
                </c:pt>
                <c:pt idx="280">
                  <c:v>0.36670939934769436</c:v>
                </c:pt>
                <c:pt idx="281">
                  <c:v>0.359182755965891</c:v>
                </c:pt>
                <c:pt idx="282">
                  <c:v>0.35047589793273254</c:v>
                </c:pt>
                <c:pt idx="283">
                  <c:v>0.34057533012712293</c:v>
                </c:pt>
                <c:pt idx="284">
                  <c:v>0.32947217686175301</c:v>
                </c:pt>
                <c:pt idx="285">
                  <c:v>0.3171629002632057</c:v>
                </c:pt>
                <c:pt idx="286">
                  <c:v>0.30365006260700761</c:v>
                </c:pt>
                <c:pt idx="287">
                  <c:v>0.28894312028583619</c:v>
                </c:pt>
                <c:pt idx="288">
                  <c:v>0.27305923211537381</c:v>
                </c:pt>
                <c:pt idx="289">
                  <c:v>0.25602405912375703</c:v>
                </c:pt>
                <c:pt idx="290">
                  <c:v>0.23787252707592288</c:v>
                </c:pt>
                <c:pt idx="291">
                  <c:v>0.21864951714643144</c:v>
                </c:pt>
                <c:pt idx="292">
                  <c:v>0.19841044492377621</c:v>
                </c:pt>
                <c:pt idx="293">
                  <c:v>0.17722168400513605</c:v>
                </c:pt>
                <c:pt idx="294">
                  <c:v>0.15516078863225741</c:v>
                </c:pt>
                <c:pt idx="295">
                  <c:v>0.13231647096761537</c:v>
                </c:pt>
                <c:pt idx="296">
                  <c:v>0.10878829346812166</c:v>
                </c:pt>
                <c:pt idx="297">
                  <c:v>8.4686045893099762E-2</c:v>
                </c:pt>
                <c:pt idx="298">
                  <c:v>6.0128789888453618E-2</c:v>
                </c:pt>
                <c:pt idx="299">
                  <c:v>3.5243571372614732E-2</c:v>
                </c:pt>
                <c:pt idx="300">
                  <c:v>1.0163821032814192E-2</c:v>
                </c:pt>
                <c:pt idx="301">
                  <c:v>-1.4972515563189501E-2</c:v>
                </c:pt>
                <c:pt idx="302">
                  <c:v>-4.002505656101292E-2</c:v>
                </c:pt>
                <c:pt idx="303">
                  <c:v>-6.4853192595001552E-2</c:v>
                </c:pt>
                <c:pt idx="304">
                  <c:v>-8.9318335813850513E-2</c:v>
                </c:pt>
                <c:pt idx="305">
                  <c:v>-0.11328611479540078</c:v>
                </c:pt>
                <c:pt idx="306">
                  <c:v>-0.13662842420859056</c:v>
                </c:pt>
                <c:pt idx="307">
                  <c:v>-0.15922524861284904</c:v>
                </c:pt>
                <c:pt idx="308">
                  <c:v>-0.18096619634123151</c:v>
                </c:pt>
                <c:pt idx="309">
                  <c:v>-0.20175169998612508</c:v>
                </c:pt>
                <c:pt idx="310">
                  <c:v>-0.22149386222917206</c:v>
                </c:pt>
                <c:pt idx="311">
                  <c:v>-0.24011694729837835</c:v>
                </c:pt>
                <c:pt idx="312">
                  <c:v>-0.25755753723859764</c:v>
                </c:pt>
                <c:pt idx="313">
                  <c:v>-0.27376438709030987</c:v>
                </c:pt>
                <c:pt idx="314">
                  <c:v>-0.28869802331383593</c:v>
                </c:pt>
                <c:pt idx="315">
                  <c:v>-0.30233013533964126</c:v>
                </c:pt>
                <c:pt idx="316">
                  <c:v>-0.31464281144211093</c:v>
                </c:pt>
                <c:pt idx="317">
                  <c:v>-0.32562766802094711</c:v>
                </c:pt>
                <c:pt idx="318">
                  <c:v>-0.33528491677329314</c:v>
                </c:pt>
                <c:pt idx="319">
                  <c:v>-0.34362240808874572</c:v>
                </c:pt>
                <c:pt idx="320">
                  <c:v>-0.35065468212776013</c:v>
                </c:pt>
                <c:pt idx="321">
                  <c:v>-0.35640205211420461</c:v>
                </c:pt>
                <c:pt idx="322">
                  <c:v>-0.36088973786289624</c:v>
                </c:pt>
                <c:pt idx="323">
                  <c:v>-0.36414706177626011</c:v>
                </c:pt>
                <c:pt idx="324">
                  <c:v>-0.36620671463674964</c:v>
                </c:pt>
                <c:pt idx="325">
                  <c:v>-0.36710409453585913</c:v>
                </c:pt>
                <c:pt idx="326">
                  <c:v>-0.36687671917963416</c:v>
                </c:pt>
                <c:pt idx="327">
                  <c:v>-0.36556370950834549</c:v>
                </c:pt>
                <c:pt idx="328">
                  <c:v>-0.36320534095276091</c:v>
                </c:pt>
                <c:pt idx="329">
                  <c:v>-0.35984265760159151</c:v>
                </c:pt>
                <c:pt idx="330">
                  <c:v>-0.3555171439583516</c:v>
                </c:pt>
                <c:pt idx="331">
                  <c:v>-0.35027044871603269</c:v>
                </c:pt>
                <c:pt idx="332">
                  <c:v>-0.34414415498396256</c:v>
                </c:pt>
                <c:pt idx="333">
                  <c:v>-0.33717959158768562</c:v>
                </c:pt>
                <c:pt idx="334">
                  <c:v>-0.32941768036918351</c:v>
                </c:pt>
                <c:pt idx="335">
                  <c:v>-0.32089881479416921</c:v>
                </c:pt>
                <c:pt idx="336">
                  <c:v>-0.31166276558999234</c:v>
                </c:pt>
                <c:pt idx="337">
                  <c:v>-0.30174860956590688</c:v>
                </c:pt>
                <c:pt idx="338">
                  <c:v>-0.29119467818881184</c:v>
                </c:pt>
                <c:pt idx="339">
                  <c:v>-0.2800385228898371</c:v>
                </c:pt>
                <c:pt idx="340">
                  <c:v>-0.26831689445267654</c:v>
                </c:pt>
                <c:pt idx="341">
                  <c:v>-0.25606573417915779</c:v>
                </c:pt>
                <c:pt idx="342">
                  <c:v>-0.24332017483943869</c:v>
                </c:pt>
                <c:pt idx="343">
                  <c:v>-0.23011454969342518</c:v>
                </c:pt>
                <c:pt idx="344">
                  <c:v>-0.21648240811766462</c:v>
                </c:pt>
                <c:pt idx="345">
                  <c:v>-0.20245653658995552</c:v>
                </c:pt>
                <c:pt idx="346">
                  <c:v>-0.1880689839745294</c:v>
                </c:pt>
                <c:pt idx="347">
                  <c:v>-0.17335109021638576</c:v>
                </c:pt>
                <c:pt idx="348">
                  <c:v>-0.15833351769671997</c:v>
                </c:pt>
                <c:pt idx="349">
                  <c:v>-0.14304628462482577</c:v>
                </c:pt>
                <c:pt idx="350">
                  <c:v>-0.12751879994769624</c:v>
                </c:pt>
                <c:pt idx="351">
                  <c:v>-0.1117798993489257</c:v>
                </c:pt>
                <c:pt idx="352">
                  <c:v>-9.5857881985377855E-2</c:v>
                </c:pt>
                <c:pt idx="353">
                  <c:v>-7.9780547675175645E-2</c:v>
                </c:pt>
                <c:pt idx="354">
                  <c:v>-6.3575234305434061E-2</c:v>
                </c:pt>
                <c:pt idx="355">
                  <c:v>-4.7268855274159541E-2</c:v>
                </c:pt>
                <c:pt idx="356">
                  <c:v>-3.0887936819062097E-2</c:v>
                </c:pt>
                <c:pt idx="357">
                  <c:v>-1.4458655117694303E-2</c:v>
                </c:pt>
                <c:pt idx="358">
                  <c:v>1.9931269307807628E-3</c:v>
                </c:pt>
                <c:pt idx="359">
                  <c:v>1.844182331103774E-2</c:v>
                </c:pt>
                <c:pt idx="360">
                  <c:v>3.486208893665884E-2</c:v>
                </c:pt>
                <c:pt idx="361">
                  <c:v>5.1228784174688791E-2</c:v>
                </c:pt>
                <c:pt idx="362">
                  <c:v>6.7516939880477023E-2</c:v>
                </c:pt>
                <c:pt idx="363">
                  <c:v>8.3701722967700246E-2</c:v>
                </c:pt>
                <c:pt idx="364">
                  <c:v>9.9758402535454857E-2</c:v>
                </c:pt>
                <c:pt idx="365">
                  <c:v>0.11566231657403805</c:v>
                </c:pt>
                <c:pt idx="366">
                  <c:v>0.13138883927339765</c:v>
                </c:pt>
                <c:pt idx="367">
                  <c:v>0.14691334896318972</c:v>
                </c:pt>
                <c:pt idx="368">
                  <c:v>0.16221119672097031</c:v>
                </c:pt>
                <c:pt idx="369">
                  <c:v>0.17725767569535975</c:v>
                </c:pt>
                <c:pt idx="370">
                  <c:v>0.19202799120421477</c:v>
                </c:pt>
                <c:pt idx="371">
                  <c:v>0.20649723168415374</c:v>
                </c:pt>
                <c:pt idx="372">
                  <c:v>0.22064034058749898</c:v>
                </c:pt>
                <c:pt idx="373">
                  <c:v>0.23443208934619977</c:v>
                </c:pt>
                <c:pt idx="374">
                  <c:v>0.24784705155002487</c:v>
                </c:pt>
                <c:pt idx="375">
                  <c:v>0.26085957851879765</c:v>
                </c:pt>
                <c:pt idx="376">
                  <c:v>0.27344377648630586</c:v>
                </c:pt>
                <c:pt idx="377">
                  <c:v>0.28557348565746726</c:v>
                </c:pt>
                <c:pt idx="378">
                  <c:v>0.29722226145117958</c:v>
                </c:pt>
                <c:pt idx="379">
                  <c:v>0.30836335829994749</c:v>
                </c:pt>
                <c:pt idx="380">
                  <c:v>0.31896971644487571</c:v>
                </c:pt>
                <c:pt idx="381">
                  <c:v>0.32901395224207125</c:v>
                </c:pt>
                <c:pt idx="382">
                  <c:v>0.33846835258512648</c:v>
                </c:pt>
                <c:pt idx="383">
                  <c:v>0.3473048741494591</c:v>
                </c:pt>
                <c:pt idx="384">
                  <c:v>0.35549514827922046</c:v>
                </c:pt>
                <c:pt idx="385">
                  <c:v>0.3630104924676214</c:v>
                </c:pt>
                <c:pt idx="386">
                  <c:v>0.36982192952819093</c:v>
                </c:pt>
                <c:pt idx="387">
                  <c:v>0.37590021571886667</c:v>
                </c:pt>
                <c:pt idx="388">
                  <c:v>0.38121587926385003</c:v>
                </c:pt>
                <c:pt idx="389">
                  <c:v>0.38573927092034338</c:v>
                </c:pt>
                <c:pt idx="390">
                  <c:v>0.38944062845846306</c:v>
                </c:pt>
                <c:pt idx="391">
                  <c:v>0.39229015716166282</c:v>
                </c:pt>
                <c:pt idx="392">
                  <c:v>0.39425812870942056</c:v>
                </c:pt>
                <c:pt idx="393">
                  <c:v>0.3953150010693729</c:v>
                </c:pt>
                <c:pt idx="394">
                  <c:v>0.39543156229566345</c:v>
                </c:pt>
                <c:pt idx="395">
                  <c:v>0.39457910139383828</c:v>
                </c:pt>
                <c:pt idx="396">
                  <c:v>0.39272960965579384</c:v>
                </c:pt>
                <c:pt idx="397">
                  <c:v>0.38985601607135223</c:v>
                </c:pt>
                <c:pt idx="398">
                  <c:v>0.3859324605597716</c:v>
                </c:pt>
                <c:pt idx="399">
                  <c:v>0.38093460880084234</c:v>
                </c:pt>
                <c:pt idx="400">
                  <c:v>0.37484001233806136</c:v>
                </c:pt>
                <c:pt idx="401">
                  <c:v>0.36762851732254859</c:v>
                </c:pt>
                <c:pt idx="402">
                  <c:v>0.35928272470213812</c:v>
                </c:pt>
                <c:pt idx="403">
                  <c:v>0.34978850376157478</c:v>
                </c:pt>
                <c:pt idx="404">
                  <c:v>0.33913555960486169</c:v>
                </c:pt>
                <c:pt idx="405">
                  <c:v>0.32731805335321978</c:v>
                </c:pt>
                <c:pt idx="406">
                  <c:v>0.31433527142832418</c:v>
                </c:pt>
                <c:pt idx="407">
                  <c:v>0.30019233723057148</c:v>
                </c:pt>
                <c:pt idx="408">
                  <c:v>0.28490095476510485</c:v>
                </c:pt>
                <c:pt idx="409">
                  <c:v>0.26848016932217128</c:v>
                </c:pt>
                <c:pt idx="410">
                  <c:v>0.25095712526443559</c:v>
                </c:pt>
                <c:pt idx="411">
                  <c:v>0.23236779549364237</c:v>
                </c:pt>
                <c:pt idx="412">
                  <c:v>0.2127576515698599</c:v>
                </c:pt>
                <c:pt idx="413">
                  <c:v>0.19218223819040692</c:v>
                </c:pt>
                <c:pt idx="414">
                  <c:v>0.17070761140275001</c:v>
                </c:pt>
                <c:pt idx="415">
                  <c:v>0.14841059725417782</c:v>
                </c:pt>
                <c:pt idx="416">
                  <c:v>0.12537882737252429</c:v>
                </c:pt>
                <c:pt idx="417">
                  <c:v>0.10171051100847206</c:v>
                </c:pt>
                <c:pt idx="418">
                  <c:v>7.7513909981917428E-2</c:v>
                </c:pt>
                <c:pt idx="419">
                  <c:v>5.2906494085982622E-2</c:v>
                </c:pt>
                <c:pt idx="420">
                  <c:v>2.801376967244202E-2</c:v>
                </c:pt>
                <c:pt idx="421">
                  <c:v>2.9677926496441166E-3</c:v>
                </c:pt>
                <c:pt idx="422">
                  <c:v>-2.2094602373483714E-2</c:v>
                </c:pt>
                <c:pt idx="423">
                  <c:v>-4.7033804450468689E-2</c:v>
                </c:pt>
                <c:pt idx="424">
                  <c:v>-7.1709589315756023E-2</c:v>
                </c:pt>
                <c:pt idx="425">
                  <c:v>-9.5983358046434791E-2</c:v>
                </c:pt>
                <c:pt idx="426">
                  <c:v>-0.11972035841562623</c:v>
                </c:pt>
                <c:pt idx="427">
                  <c:v>-0.14279179543631049</c:v>
                </c:pt>
                <c:pt idx="428">
                  <c:v>-0.16507674465701949</c:v>
                </c:pt>
                <c:pt idx="429">
                  <c:v>-0.18646379565998364</c:v>
                </c:pt>
                <c:pt idx="430">
                  <c:v>-0.20685237226783754</c:v>
                </c:pt>
                <c:pt idx="431">
                  <c:v>-0.22615369794996021</c:v>
                </c:pt>
                <c:pt idx="432">
                  <c:v>-0.24429139740774389</c:v>
                </c:pt>
                <c:pt idx="433">
                  <c:v>-0.26120174607967023</c:v>
                </c:pt>
                <c:pt idx="434">
                  <c:v>-0.27683359661083595</c:v>
                </c:pt>
                <c:pt idx="435">
                  <c:v>-0.29114802411450919</c:v>
                </c:pt>
                <c:pt idx="436">
                  <c:v>-0.30411773994733299</c:v>
                </c:pt>
                <c:pt idx="437">
                  <c:v>-0.31572632696027175</c:v>
                </c:pt>
                <c:pt idx="438">
                  <c:v>-0.3259673484479908</c:v>
                </c:pt>
                <c:pt idx="439">
                  <c:v>-0.33484337922195889</c:v>
                </c:pt>
                <c:pt idx="440">
                  <c:v>-0.34236500137204318</c:v>
                </c:pt>
                <c:pt idx="441">
                  <c:v>-0.34854980029016364</c:v>
                </c:pt>
                <c:pt idx="442">
                  <c:v>-0.35342138919134902</c:v>
                </c:pt>
                <c:pt idx="443">
                  <c:v>-0.35700848327725676</c:v>
                </c:pt>
                <c:pt idx="444">
                  <c:v>-0.35934403824774314</c:v>
                </c:pt>
                <c:pt idx="445">
                  <c:v>-0.36046446230894996</c:v>
                </c:pt>
                <c:pt idx="446">
                  <c:v>-0.36040890624520872</c:v>
                </c:pt>
                <c:pt idx="447">
                  <c:v>-0.35921863250944103</c:v>
                </c:pt>
                <c:pt idx="448">
                  <c:v>-0.35693646156869463</c:v>
                </c:pt>
                <c:pt idx="449">
                  <c:v>-0.35360629180628073</c:v>
                </c:pt>
                <c:pt idx="450">
                  <c:v>-0.34927268800214917</c:v>
                </c:pt>
                <c:pt idx="451">
                  <c:v>-0.34398053266066442</c:v>
                </c:pt>
                <c:pt idx="452">
                  <c:v>-0.33777473411106634</c:v>
                </c:pt>
                <c:pt idx="453">
                  <c:v>-0.33069998526636307</c:v>
                </c:pt>
                <c:pt idx="454">
                  <c:v>-0.32280056710356109</c:v>
                </c:pt>
                <c:pt idx="455">
                  <c:v>-0.31412019125095442</c:v>
                </c:pt>
                <c:pt idx="456">
                  <c:v>-0.30470187648094726</c:v>
                </c:pt>
                <c:pt idx="457">
                  <c:v>-0.29458785436725732</c:v>
                </c:pt>
                <c:pt idx="458">
                  <c:v>-0.28381949984224408</c:v>
                </c:pt>
                <c:pt idx="459">
                  <c:v>-0.27243728286156105</c:v>
                </c:pt>
                <c:pt idx="460">
                  <c:v>-0.26048073783453091</c:v>
                </c:pt>
                <c:pt idx="461">
                  <c:v>-0.24798844790029481</c:v>
                </c:pt>
                <c:pt idx="462">
                  <c:v>-0.23499804151668061</c:v>
                </c:pt>
                <c:pt idx="463">
                  <c:v>-0.22154619917864135</c:v>
                </c:pt>
                <c:pt idx="464">
                  <c:v>-0.20766866839588213</c:v>
                </c:pt>
                <c:pt idx="465">
                  <c:v>-0.19340028533616188</c:v>
                </c:pt>
                <c:pt idx="466">
                  <c:v>-0.17877500178385669</c:v>
                </c:pt>
                <c:pt idx="467">
                  <c:v>-0.16382591627532922</c:v>
                </c:pt>
                <c:pt idx="468">
                  <c:v>-0.14858530845633108</c:v>
                </c:pt>
                <c:pt idx="469">
                  <c:v>-0.13308467586498016</c:v>
                </c:pt>
                <c:pt idx="470">
                  <c:v>-0.11735477247963463</c:v>
                </c:pt>
                <c:pt idx="471">
                  <c:v>-0.10142564848690015</c:v>
                </c:pt>
                <c:pt idx="472">
                  <c:v>-8.5326690823523788E-2</c:v>
                </c:pt>
                <c:pt idx="473">
                  <c:v>-6.9086664129286685E-2</c:v>
                </c:pt>
                <c:pt idx="474">
                  <c:v>-5.2733751818211438E-2</c:v>
                </c:pt>
                <c:pt idx="475">
                  <c:v>-3.6295597034227037E-2</c:v>
                </c:pt>
                <c:pt idx="476">
                  <c:v>-1.9799343306440037E-2</c:v>
                </c:pt>
                <c:pt idx="477">
                  <c:v>-3.2716747597016614E-3</c:v>
                </c:pt>
                <c:pt idx="478">
                  <c:v>1.3261144230596024E-2</c:v>
                </c:pt>
                <c:pt idx="479">
                  <c:v>2.977323002361492E-2</c:v>
                </c:pt>
                <c:pt idx="480">
                  <c:v>4.623904140067911E-2</c:v>
                </c:pt>
                <c:pt idx="481">
                  <c:v>6.2633342001258002E-2</c:v>
                </c:pt>
                <c:pt idx="482">
                  <c:v>7.8931163540571364E-2</c:v>
                </c:pt>
                <c:pt idx="483">
                  <c:v>9.5107769833112907E-2</c:v>
                </c:pt>
                <c:pt idx="484">
                  <c:v>0.11113862164071921</c:v>
                </c:pt>
                <c:pt idx="485">
                  <c:v>0.12699934236112434</c:v>
                </c:pt>
                <c:pt idx="486">
                  <c:v>0.14266568457302295</c:v>
                </c:pt>
                <c:pt idx="487">
                  <c:v>0.1581134974563729</c:v>
                </c:pt>
                <c:pt idx="488">
                  <c:v>0.17331869511193071</c:v>
                </c:pt>
                <c:pt idx="489">
                  <c:v>0.1882572258118228</c:v>
                </c:pt>
                <c:pt idx="490">
                  <c:v>0.2029050422233695</c:v>
                </c:pt>
                <c:pt idx="491">
                  <c:v>0.21723807266151765</c:v>
                </c:pt>
                <c:pt idx="492">
                  <c:v>0.23123219344128504</c:v>
                </c:pt>
                <c:pt idx="493">
                  <c:v>0.24486320242082338</c:v>
                </c:pt>
                <c:pt idx="494">
                  <c:v>0.25810679384838336</c:v>
                </c:pt>
                <c:pt idx="495">
                  <c:v>0.27093853465299766</c:v>
                </c:pt>
                <c:pt idx="496">
                  <c:v>0.28333384234954812</c:v>
                </c:pt>
                <c:pt idx="497">
                  <c:v>0.29526796476458572</c:v>
                </c:pt>
                <c:pt idx="498">
                  <c:v>0.3067159618304473</c:v>
                </c:pt>
                <c:pt idx="499">
                  <c:v>0.31765268974256433</c:v>
                </c:pt>
                <c:pt idx="500">
                  <c:v>0.3280527878291794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2-F143-B853-9EAD2F3C483D}"/>
            </c:ext>
          </c:extLst>
        </c:ser>
        <c:ser>
          <c:idx val="2"/>
          <c:order val="2"/>
          <c:tx>
            <c:strRef>
              <c:f>'Problem 2, Mercury'!$H$1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'Problem 2, Mercury'!$A$2:$A$508</c:f>
              <c:numCache>
                <c:formatCode>0.000</c:formatCode>
                <c:ptCount val="507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  <c:pt idx="385">
                  <c:v>0.77000000000000057</c:v>
                </c:pt>
                <c:pt idx="386">
                  <c:v>0.77200000000000057</c:v>
                </c:pt>
                <c:pt idx="387">
                  <c:v>0.77400000000000058</c:v>
                </c:pt>
                <c:pt idx="388">
                  <c:v>0.77600000000000058</c:v>
                </c:pt>
                <c:pt idx="389">
                  <c:v>0.77800000000000058</c:v>
                </c:pt>
                <c:pt idx="390">
                  <c:v>0.78000000000000058</c:v>
                </c:pt>
                <c:pt idx="391">
                  <c:v>0.78200000000000058</c:v>
                </c:pt>
                <c:pt idx="392">
                  <c:v>0.78400000000000059</c:v>
                </c:pt>
                <c:pt idx="393">
                  <c:v>0.78600000000000059</c:v>
                </c:pt>
                <c:pt idx="394">
                  <c:v>0.78800000000000059</c:v>
                </c:pt>
                <c:pt idx="395">
                  <c:v>0.79000000000000059</c:v>
                </c:pt>
                <c:pt idx="396">
                  <c:v>0.79200000000000059</c:v>
                </c:pt>
                <c:pt idx="397">
                  <c:v>0.79400000000000059</c:v>
                </c:pt>
                <c:pt idx="398">
                  <c:v>0.7960000000000006</c:v>
                </c:pt>
                <c:pt idx="399">
                  <c:v>0.7980000000000006</c:v>
                </c:pt>
                <c:pt idx="400">
                  <c:v>0.8000000000000006</c:v>
                </c:pt>
                <c:pt idx="401">
                  <c:v>0.8020000000000006</c:v>
                </c:pt>
                <c:pt idx="402">
                  <c:v>0.8040000000000006</c:v>
                </c:pt>
                <c:pt idx="403">
                  <c:v>0.8060000000000006</c:v>
                </c:pt>
                <c:pt idx="404">
                  <c:v>0.80800000000000061</c:v>
                </c:pt>
                <c:pt idx="405">
                  <c:v>0.81000000000000061</c:v>
                </c:pt>
                <c:pt idx="406">
                  <c:v>0.81200000000000061</c:v>
                </c:pt>
                <c:pt idx="407">
                  <c:v>0.81400000000000061</c:v>
                </c:pt>
                <c:pt idx="408">
                  <c:v>0.81600000000000061</c:v>
                </c:pt>
                <c:pt idx="409">
                  <c:v>0.81800000000000062</c:v>
                </c:pt>
                <c:pt idx="410">
                  <c:v>0.82000000000000062</c:v>
                </c:pt>
                <c:pt idx="411">
                  <c:v>0.82200000000000062</c:v>
                </c:pt>
                <c:pt idx="412">
                  <c:v>0.82400000000000062</c:v>
                </c:pt>
                <c:pt idx="413">
                  <c:v>0.82600000000000062</c:v>
                </c:pt>
                <c:pt idx="414">
                  <c:v>0.82800000000000062</c:v>
                </c:pt>
                <c:pt idx="415">
                  <c:v>0.83000000000000063</c:v>
                </c:pt>
                <c:pt idx="416">
                  <c:v>0.83200000000000063</c:v>
                </c:pt>
                <c:pt idx="417">
                  <c:v>0.83400000000000063</c:v>
                </c:pt>
                <c:pt idx="418">
                  <c:v>0.83600000000000063</c:v>
                </c:pt>
                <c:pt idx="419">
                  <c:v>0.83800000000000063</c:v>
                </c:pt>
                <c:pt idx="420">
                  <c:v>0.84000000000000064</c:v>
                </c:pt>
                <c:pt idx="421">
                  <c:v>0.84200000000000064</c:v>
                </c:pt>
                <c:pt idx="422">
                  <c:v>0.84400000000000064</c:v>
                </c:pt>
                <c:pt idx="423">
                  <c:v>0.84600000000000064</c:v>
                </c:pt>
                <c:pt idx="424">
                  <c:v>0.84800000000000064</c:v>
                </c:pt>
                <c:pt idx="425">
                  <c:v>0.85000000000000064</c:v>
                </c:pt>
                <c:pt idx="426">
                  <c:v>0.85200000000000065</c:v>
                </c:pt>
                <c:pt idx="427">
                  <c:v>0.85400000000000065</c:v>
                </c:pt>
                <c:pt idx="428">
                  <c:v>0.85600000000000065</c:v>
                </c:pt>
                <c:pt idx="429">
                  <c:v>0.85800000000000065</c:v>
                </c:pt>
                <c:pt idx="430">
                  <c:v>0.86000000000000065</c:v>
                </c:pt>
                <c:pt idx="431">
                  <c:v>0.86200000000000065</c:v>
                </c:pt>
                <c:pt idx="432">
                  <c:v>0.86400000000000066</c:v>
                </c:pt>
                <c:pt idx="433">
                  <c:v>0.86600000000000066</c:v>
                </c:pt>
                <c:pt idx="434">
                  <c:v>0.86800000000000066</c:v>
                </c:pt>
                <c:pt idx="435">
                  <c:v>0.87000000000000066</c:v>
                </c:pt>
                <c:pt idx="436">
                  <c:v>0.87200000000000066</c:v>
                </c:pt>
                <c:pt idx="437">
                  <c:v>0.87400000000000067</c:v>
                </c:pt>
                <c:pt idx="438">
                  <c:v>0.87600000000000067</c:v>
                </c:pt>
                <c:pt idx="439">
                  <c:v>0.87800000000000067</c:v>
                </c:pt>
                <c:pt idx="440">
                  <c:v>0.88000000000000067</c:v>
                </c:pt>
                <c:pt idx="441">
                  <c:v>0.88200000000000067</c:v>
                </c:pt>
                <c:pt idx="442">
                  <c:v>0.88400000000000067</c:v>
                </c:pt>
                <c:pt idx="443">
                  <c:v>0.88600000000000068</c:v>
                </c:pt>
                <c:pt idx="444">
                  <c:v>0.88800000000000068</c:v>
                </c:pt>
                <c:pt idx="445">
                  <c:v>0.89000000000000068</c:v>
                </c:pt>
                <c:pt idx="446">
                  <c:v>0.89200000000000068</c:v>
                </c:pt>
                <c:pt idx="447">
                  <c:v>0.89400000000000068</c:v>
                </c:pt>
                <c:pt idx="448">
                  <c:v>0.89600000000000068</c:v>
                </c:pt>
                <c:pt idx="449">
                  <c:v>0.89800000000000069</c:v>
                </c:pt>
                <c:pt idx="450">
                  <c:v>0.90000000000000069</c:v>
                </c:pt>
                <c:pt idx="451">
                  <c:v>0.90200000000000069</c:v>
                </c:pt>
                <c:pt idx="452">
                  <c:v>0.90400000000000069</c:v>
                </c:pt>
                <c:pt idx="453">
                  <c:v>0.90600000000000069</c:v>
                </c:pt>
                <c:pt idx="454">
                  <c:v>0.9080000000000007</c:v>
                </c:pt>
                <c:pt idx="455">
                  <c:v>0.9100000000000007</c:v>
                </c:pt>
                <c:pt idx="456">
                  <c:v>0.9120000000000007</c:v>
                </c:pt>
                <c:pt idx="457">
                  <c:v>0.9140000000000007</c:v>
                </c:pt>
                <c:pt idx="458">
                  <c:v>0.9160000000000007</c:v>
                </c:pt>
                <c:pt idx="459">
                  <c:v>0.9180000000000007</c:v>
                </c:pt>
                <c:pt idx="460">
                  <c:v>0.92000000000000071</c:v>
                </c:pt>
                <c:pt idx="461">
                  <c:v>0.92200000000000071</c:v>
                </c:pt>
                <c:pt idx="462">
                  <c:v>0.92400000000000071</c:v>
                </c:pt>
                <c:pt idx="463">
                  <c:v>0.92600000000000071</c:v>
                </c:pt>
                <c:pt idx="464">
                  <c:v>0.92800000000000071</c:v>
                </c:pt>
                <c:pt idx="465">
                  <c:v>0.93000000000000071</c:v>
                </c:pt>
                <c:pt idx="466">
                  <c:v>0.93200000000000072</c:v>
                </c:pt>
                <c:pt idx="467">
                  <c:v>0.93400000000000072</c:v>
                </c:pt>
                <c:pt idx="468">
                  <c:v>0.93600000000000072</c:v>
                </c:pt>
                <c:pt idx="469">
                  <c:v>0.93800000000000072</c:v>
                </c:pt>
                <c:pt idx="470">
                  <c:v>0.94000000000000072</c:v>
                </c:pt>
                <c:pt idx="471">
                  <c:v>0.94200000000000073</c:v>
                </c:pt>
                <c:pt idx="472">
                  <c:v>0.94400000000000073</c:v>
                </c:pt>
                <c:pt idx="473">
                  <c:v>0.94600000000000073</c:v>
                </c:pt>
                <c:pt idx="474">
                  <c:v>0.94800000000000073</c:v>
                </c:pt>
                <c:pt idx="475">
                  <c:v>0.95000000000000073</c:v>
                </c:pt>
                <c:pt idx="476">
                  <c:v>0.95200000000000073</c:v>
                </c:pt>
                <c:pt idx="477">
                  <c:v>0.95400000000000074</c:v>
                </c:pt>
                <c:pt idx="478">
                  <c:v>0.95600000000000074</c:v>
                </c:pt>
                <c:pt idx="479">
                  <c:v>0.95800000000000074</c:v>
                </c:pt>
                <c:pt idx="480">
                  <c:v>0.96000000000000074</c:v>
                </c:pt>
                <c:pt idx="481">
                  <c:v>0.96200000000000074</c:v>
                </c:pt>
                <c:pt idx="482">
                  <c:v>0.96400000000000075</c:v>
                </c:pt>
                <c:pt idx="483">
                  <c:v>0.96600000000000075</c:v>
                </c:pt>
                <c:pt idx="484">
                  <c:v>0.96800000000000075</c:v>
                </c:pt>
                <c:pt idx="485">
                  <c:v>0.97000000000000075</c:v>
                </c:pt>
                <c:pt idx="486">
                  <c:v>0.97200000000000075</c:v>
                </c:pt>
                <c:pt idx="487">
                  <c:v>0.97400000000000075</c:v>
                </c:pt>
                <c:pt idx="488">
                  <c:v>0.97600000000000076</c:v>
                </c:pt>
                <c:pt idx="489">
                  <c:v>0.97800000000000076</c:v>
                </c:pt>
                <c:pt idx="490">
                  <c:v>0.98000000000000076</c:v>
                </c:pt>
                <c:pt idx="491">
                  <c:v>0.98200000000000076</c:v>
                </c:pt>
                <c:pt idx="492">
                  <c:v>0.98400000000000076</c:v>
                </c:pt>
                <c:pt idx="493">
                  <c:v>0.98600000000000076</c:v>
                </c:pt>
                <c:pt idx="494">
                  <c:v>0.98800000000000077</c:v>
                </c:pt>
                <c:pt idx="495">
                  <c:v>0.99000000000000077</c:v>
                </c:pt>
                <c:pt idx="496">
                  <c:v>0.99200000000000077</c:v>
                </c:pt>
                <c:pt idx="497">
                  <c:v>0.99400000000000077</c:v>
                </c:pt>
                <c:pt idx="498">
                  <c:v>0.99600000000000077</c:v>
                </c:pt>
                <c:pt idx="499">
                  <c:v>0.99800000000000078</c:v>
                </c:pt>
                <c:pt idx="500">
                  <c:v>1.0000000000000007</c:v>
                </c:pt>
              </c:numCache>
            </c:numRef>
          </c:cat>
          <c:val>
            <c:numRef>
              <c:f>'Problem 2, Mercury'!$H$2:$H$508</c:f>
              <c:numCache>
                <c:formatCode>0.00</c:formatCode>
                <c:ptCount val="507"/>
                <c:pt idx="0">
                  <c:v>0.47</c:v>
                </c:pt>
                <c:pt idx="1">
                  <c:v>0.46956514277009381</c:v>
                </c:pt>
                <c:pt idx="2">
                  <c:v>0.46898171325825561</c:v>
                </c:pt>
                <c:pt idx="3">
                  <c:v>0.4682500426031504</c:v>
                </c:pt>
                <c:pt idx="4">
                  <c:v>0.46737055152158608</c:v>
                </c:pt>
                <c:pt idx="5">
                  <c:v>0.46634375382435705</c:v>
                </c:pt>
                <c:pt idx="6">
                  <c:v>0.46517026070548612</c:v>
                </c:pt>
                <c:pt idx="7">
                  <c:v>0.46385078583783024</c:v>
                </c:pt>
                <c:pt idx="8">
                  <c:v>0.46238615131394284</c:v>
                </c:pt>
                <c:pt idx="9">
                  <c:v>0.46077729447714216</c:v>
                </c:pt>
                <c:pt idx="10">
                  <c:v>0.45902527569392731</c:v>
                </c:pt>
                <c:pt idx="11">
                  <c:v>0.45713128712517476</c:v>
                </c:pt>
                <c:pt idx="12">
                  <c:v>0.45509666255991632</c:v>
                </c:pt>
                <c:pt idx="13">
                  <c:v>0.45292288838187139</c:v>
                </c:pt>
                <c:pt idx="14">
                  <c:v>0.45061161574519826</c:v>
                </c:pt>
                <c:pt idx="15">
                  <c:v>0.44816467404201421</c:v>
                </c:pt>
                <c:pt idx="16">
                  <c:v>0.4455840857499398</c:v>
                </c:pt>
                <c:pt idx="17">
                  <c:v>0.44287208275301831</c:v>
                </c:pt>
                <c:pt idx="18">
                  <c:v>0.4400311242335545</c:v>
                </c:pt>
                <c:pt idx="19">
                  <c:v>0.43706391623530721</c:v>
                </c:pt>
                <c:pt idx="20">
                  <c:v>0.43397343299958457</c:v>
                </c:pt>
                <c:pt idx="21">
                  <c:v>0.43076294017448385</c:v>
                </c:pt>
                <c:pt idx="22">
                  <c:v>0.42743601999303354</c:v>
                </c:pt>
                <c:pt idx="23">
                  <c:v>0.42399659850735327</c:v>
                </c:pt>
                <c:pt idx="24">
                  <c:v>0.42044897495197731</c:v>
                </c:pt>
                <c:pt idx="25">
                  <c:v>0.41679785328874969</c:v>
                </c:pt>
                <c:pt idx="26">
                  <c:v>0.41304837595647298</c:v>
                </c:pt>
                <c:pt idx="27">
                  <c:v>0.40920615980873548</c:v>
                </c:pt>
                <c:pt idx="28">
                  <c:v>0.40527733417065692</c:v>
                </c:pt>
                <c:pt idx="29">
                  <c:v>0.40126858087693684</c:v>
                </c:pt>
                <c:pt idx="30">
                  <c:v>0.39718717606645254</c:v>
                </c:pt>
                <c:pt idx="31">
                  <c:v>0.39304103339933749</c:v>
                </c:pt>
                <c:pt idx="32">
                  <c:v>0.38883874822736342</c:v>
                </c:pt>
                <c:pt idx="33">
                  <c:v>0.38458964208391694</c:v>
                </c:pt>
                <c:pt idx="34">
                  <c:v>0.38030380666252239</c:v>
                </c:pt>
                <c:pt idx="35">
                  <c:v>0.37599214622000088</c:v>
                </c:pt>
                <c:pt idx="36">
                  <c:v>0.37166641707052717</c:v>
                </c:pt>
                <c:pt idx="37">
                  <c:v>0.36733926253064303</c:v>
                </c:pt>
                <c:pt idx="38">
                  <c:v>0.36302424133640826</c:v>
                </c:pt>
                <c:pt idx="39">
                  <c:v>0.35873584719035501</c:v>
                </c:pt>
                <c:pt idx="40">
                  <c:v>0.35448951672162698</c:v>
                </c:pt>
                <c:pt idx="41">
                  <c:v>0.35030162277892662</c:v>
                </c:pt>
                <c:pt idx="42">
                  <c:v>0.34618944965287562</c:v>
                </c:pt>
                <c:pt idx="43">
                  <c:v>0.34217114658244541</c:v>
                </c:pt>
                <c:pt idx="44">
                  <c:v>0.33826565579001994</c:v>
                </c:pt>
                <c:pt idx="45">
                  <c:v>0.33449261137163788</c:v>
                </c:pt>
                <c:pt idx="46">
                  <c:v>0.33087220570967613</c:v>
                </c:pt>
                <c:pt idx="47">
                  <c:v>0.32742502074197444</c:v>
                </c:pt>
                <c:pt idx="48">
                  <c:v>0.32417182247316806</c:v>
                </c:pt>
                <c:pt idx="49">
                  <c:v>0.3211333185893695</c:v>
                </c:pt>
                <c:pt idx="50">
                  <c:v>0.31832988093979941</c:v>
                </c:pt>
                <c:pt idx="51">
                  <c:v>0.31578123693161803</c:v>
                </c:pt>
                <c:pt idx="52">
                  <c:v>0.31350613643681868</c:v>
                </c:pt>
                <c:pt idx="53">
                  <c:v>0.31152200345251002</c:v>
                </c:pt>
                <c:pt idx="54">
                  <c:v>0.30984458424252148</c:v>
                </c:pt>
                <c:pt idx="55">
                  <c:v>0.30848760572632389</c:v>
                </c:pt>
                <c:pt idx="56">
                  <c:v>0.30746245916523579</c:v>
                </c:pt>
                <c:pt idx="57">
                  <c:v>0.30677792445435365</c:v>
                </c:pt>
                <c:pt idx="58">
                  <c:v>0.30643994937682745</c:v>
                </c:pt>
                <c:pt idx="59">
                  <c:v>0.30645149596392895</c:v>
                </c:pt>
                <c:pt idx="60">
                  <c:v>0.30681246274164542</c:v>
                </c:pt>
                <c:pt idx="61">
                  <c:v>0.30751968740803692</c:v>
                </c:pt>
                <c:pt idx="62">
                  <c:v>0.30856702978377126</c:v>
                </c:pt>
                <c:pt idx="63">
                  <c:v>0.30994553019270654</c:v>
                </c:pt>
                <c:pt idx="64">
                  <c:v>0.31164363423915475</c:v>
                </c:pt>
                <c:pt idx="65">
                  <c:v>0.31364747165480156</c:v>
                </c:pt>
                <c:pt idx="66">
                  <c:v>0.31594117475672095</c:v>
                </c:pt>
                <c:pt idx="67">
                  <c:v>0.31850722118921199</c:v>
                </c:pt>
                <c:pt idx="68">
                  <c:v>0.32132678595523562</c:v>
                </c:pt>
                <c:pt idx="69">
                  <c:v>0.3243800890859791</c:v>
                </c:pt>
                <c:pt idx="70">
                  <c:v>0.32764672737422784</c:v>
                </c:pt>
                <c:pt idx="71">
                  <c:v>0.33110598110277273</c:v>
                </c:pt>
                <c:pt idx="72">
                  <c:v>0.33473708934253077</c:v>
                </c:pt>
                <c:pt idx="73">
                  <c:v>0.33851948993463704</c:v>
                </c:pt>
                <c:pt idx="74">
                  <c:v>0.34243302253097752</c:v>
                </c:pt>
                <c:pt idx="75">
                  <c:v>0.34645809494273017</c:v>
                </c:pt>
                <c:pt idx="76">
                  <c:v>0.35057581449332703</c:v>
                </c:pt>
                <c:pt idx="77">
                  <c:v>0.35476808709712981</c:v>
                </c:pt>
                <c:pt idx="78">
                  <c:v>0.35901768742836843</c:v>
                </c:pt>
                <c:pt idx="79">
                  <c:v>0.36330830386642748</c:v>
                </c:pt>
                <c:pt idx="80">
                  <c:v>0.36762456197087201</c:v>
                </c:pt>
                <c:pt idx="81">
                  <c:v>0.37195203011904288</c:v>
                </c:pt>
                <c:pt idx="82">
                  <c:v>0.37627721069030329</c:v>
                </c:pt>
                <c:pt idx="83">
                  <c:v>0.38058751985418654</c:v>
                </c:pt>
                <c:pt idx="84">
                  <c:v>0.38487125865441063</c:v>
                </c:pt>
                <c:pt idx="85">
                  <c:v>0.38911757770659178</c:v>
                </c:pt>
                <c:pt idx="86">
                  <c:v>0.3933164374652382</c:v>
                </c:pt>
                <c:pt idx="87">
                  <c:v>0.39745856567869603</c:v>
                </c:pt>
                <c:pt idx="88">
                  <c:v>0.40153541334683868</c:v>
                </c:pt>
                <c:pt idx="89">
                  <c:v>0.40553911022891365</c:v>
                </c:pt>
                <c:pt idx="90">
                  <c:v>0.40946242071850314</c:v>
                </c:pt>
                <c:pt idx="91">
                  <c:v>0.41329870070747549</c:v>
                </c:pt>
                <c:pt idx="92">
                  <c:v>0.41704185589832093</c:v>
                </c:pt>
                <c:pt idx="93">
                  <c:v>0.42068630189097483</c:v>
                </c:pt>
                <c:pt idx="94">
                  <c:v>0.42422692626248459</c:v>
                </c:pt>
                <c:pt idx="95">
                  <c:v>0.42765905277208582</c:v>
                </c:pt>
                <c:pt idx="96">
                  <c:v>0.43097840775701696</c:v>
                </c:pt>
                <c:pt idx="97">
                  <c:v>0.43418108873265726</c:v>
                </c:pt>
                <c:pt idx="98">
                  <c:v>0.43726353517157535</c:v>
                </c:pt>
                <c:pt idx="99">
                  <c:v>0.4402225014074711</c:v>
                </c:pt>
                <c:pt idx="100">
                  <c:v>0.4430550315897534</c:v>
                </c:pt>
                <c:pt idx="101">
                  <c:v>0.44575843660091513</c:v>
                </c:pt>
                <c:pt idx="102">
                  <c:v>0.44833027284053917</c:v>
                </c:pt>
                <c:pt idx="103">
                  <c:v>0.45076832277551443</c:v>
                </c:pt>
                <c:pt idx="104">
                  <c:v>0.45307057715492399</c:v>
                </c:pt>
                <c:pt idx="105">
                  <c:v>0.45523521878930906</c:v>
                </c:pt>
                <c:pt idx="106">
                  <c:v>0.457260607797008</c:v>
                </c:pt>
                <c:pt idx="107">
                  <c:v>0.45914526822453172</c:v>
                </c:pt>
                <c:pt idx="108">
                  <c:v>0.46088787595307856</c:v>
                </c:pt>
                <c:pt idx="109">
                  <c:v>0.46248724780903383</c:v>
                </c:pt>
                <c:pt idx="110">
                  <c:v>0.46394233180239669</c:v>
                </c:pt>
                <c:pt idx="111">
                  <c:v>0.46525219842338261</c:v>
                </c:pt>
                <c:pt idx="112">
                  <c:v>0.46641603293382156</c:v>
                </c:pt>
                <c:pt idx="113">
                  <c:v>0.46743312859633501</c:v>
                </c:pt>
                <c:pt idx="114">
                  <c:v>0.4683028807905652</c:v>
                </c:pt>
                <c:pt idx="115">
                  <c:v>0.46902478197190844</c:v>
                </c:pt>
                <c:pt idx="116">
                  <c:v>0.46959841743425634</c:v>
                </c:pt>
                <c:pt idx="117">
                  <c:v>0.47002346184416549</c:v>
                </c:pt>
                <c:pt idx="118">
                  <c:v>0.4702996765196612</c:v>
                </c:pt>
                <c:pt idx="119">
                  <c:v>0.4704269074325505</c:v>
                </c:pt>
                <c:pt idx="120">
                  <c:v>0.47040508391868752</c:v>
                </c:pt>
                <c:pt idx="121">
                  <c:v>0.47023421808612742</c:v>
                </c:pt>
                <c:pt idx="122">
                  <c:v>0.46991440491654307</c:v>
                </c:pt>
                <c:pt idx="123">
                  <c:v>0.46944582306070015</c:v>
                </c:pt>
                <c:pt idx="124">
                  <c:v>0.46882873633420064</c:v>
                </c:pt>
                <c:pt idx="125">
                  <c:v>0.46806349592516278</c:v>
                </c:pt>
                <c:pt idx="126">
                  <c:v>0.46715054333101602</c:v>
                </c:pt>
                <c:pt idx="127">
                  <c:v>0.46609041404718271</c:v>
                </c:pt>
                <c:pt idx="128">
                  <c:v>0.46488374203612376</c:v>
                </c:pt>
                <c:pt idx="129">
                  <c:v>0.46353126501104558</c:v>
                </c:pt>
                <c:pt idx="130">
                  <c:v>0.46203383057452291</c:v>
                </c:pt>
                <c:pt idx="131">
                  <c:v>0.46039240325838121</c:v>
                </c:pt>
                <c:pt idx="132">
                  <c:v>0.45860807251739882</c:v>
                </c:pt>
                <c:pt idx="133">
                  <c:v>0.45668206173570142</c:v>
                </c:pt>
                <c:pt idx="134">
                  <c:v>0.45461573831109792</c:v>
                </c:pt>
                <c:pt idx="135">
                  <c:v>0.45241062488896766</c:v>
                </c:pt>
                <c:pt idx="136">
                  <c:v>0.45006841182356866</c:v>
                </c:pt>
                <c:pt idx="137">
                  <c:v>0.44759097095065037</c:v>
                </c:pt>
                <c:pt idx="138">
                  <c:v>0.4449803707608454</c:v>
                </c:pt>
                <c:pt idx="139">
                  <c:v>0.44223889306823466</c:v>
                </c:pt>
                <c:pt idx="140">
                  <c:v>0.43936905127241349</c:v>
                </c:pt>
                <c:pt idx="141">
                  <c:v>0.43637361031492522</c:v>
                </c:pt>
                <c:pt idx="142">
                  <c:v>0.43325560843154842</c:v>
                </c:pt>
                <c:pt idx="143">
                  <c:v>0.43001838079997601</c:v>
                </c:pt>
                <c:pt idx="144">
                  <c:v>0.42666558517708397</c:v>
                </c:pt>
                <c:pt idx="145">
                  <c:v>0.4232012296102533</c:v>
                </c:pt>
                <c:pt idx="146">
                  <c:v>0.41962970229183533</c:v>
                </c:pt>
                <c:pt idx="147">
                  <c:v>0.41595580360335349</c:v>
                </c:pt>
                <c:pt idx="148">
                  <c:v>0.41218478036460765</c:v>
                </c:pt>
                <c:pt idx="149">
                  <c:v>0.40832236226038221</c:v>
                </c:pt>
                <c:pt idx="150">
                  <c:v>0.40437480036147477</c:v>
                </c:pt>
                <c:pt idx="151">
                  <c:v>0.40034890758442587</c:v>
                </c:pt>
                <c:pt idx="152">
                  <c:v>0.39625210084247681</c:v>
                </c:pt>
                <c:pt idx="153">
                  <c:v>0.39209244452543041</c:v>
                </c:pt>
                <c:pt idx="154">
                  <c:v>0.38787869480462706</c:v>
                </c:pt>
                <c:pt idx="155">
                  <c:v>0.38362034408755391</c:v>
                </c:pt>
                <c:pt idx="156">
                  <c:v>0.37932766474140911</c:v>
                </c:pt>
                <c:pt idx="157">
                  <c:v>0.37501175096376987</c:v>
                </c:pt>
                <c:pt idx="158">
                  <c:v>0.37068455740028161</c:v>
                </c:pt>
                <c:pt idx="159">
                  <c:v>0.36635893279521925</c:v>
                </c:pt>
                <c:pt idx="160">
                  <c:v>0.36204864661541208</c:v>
                </c:pt>
                <c:pt idx="161">
                  <c:v>0.35776840622061051</c:v>
                </c:pt>
                <c:pt idx="162">
                  <c:v>0.35353386177931301</c:v>
                </c:pt>
                <c:pt idx="163">
                  <c:v>0.34936159577155323</c:v>
                </c:pt>
                <c:pt idx="164">
                  <c:v>0.3452690936116084</c:v>
                </c:pt>
                <c:pt idx="165">
                  <c:v>0.34127469170672781</c:v>
                </c:pt>
                <c:pt idx="166">
                  <c:v>0.33739749919587725</c:v>
                </c:pt>
                <c:pt idx="167">
                  <c:v>0.33365728974718745</c:v>
                </c:pt>
                <c:pt idx="168">
                  <c:v>0.33007436020169062</c:v>
                </c:pt>
                <c:pt idx="169">
                  <c:v>0.32666935360034466</c:v>
                </c:pt>
                <c:pt idx="170">
                  <c:v>0.32346304527682829</c:v>
                </c:pt>
                <c:pt idx="171">
                  <c:v>0.32047609227210228</c:v>
                </c:pt>
                <c:pt idx="172">
                  <c:v>0.31772874832163595</c:v>
                </c:pt>
                <c:pt idx="173">
                  <c:v>0.31524054902221377</c:v>
                </c:pt>
                <c:pt idx="174">
                  <c:v>0.31302997437653474</c:v>
                </c:pt>
                <c:pt idx="175">
                  <c:v>0.31111409854456723</c:v>
                </c:pt>
                <c:pt idx="176">
                  <c:v>0.30950823904226099</c:v>
                </c:pt>
                <c:pt idx="177">
                  <c:v>0.3082256195216177</c:v>
                </c:pt>
                <c:pt idx="178">
                  <c:v>0.30727706133901495</c:v>
                </c:pt>
                <c:pt idx="179">
                  <c:v>0.30667071911469229</c:v>
                </c:pt>
                <c:pt idx="180">
                  <c:v>0.30641187424731242</c:v>
                </c:pt>
                <c:pt idx="181">
                  <c:v>0.30650279785769413</c:v>
                </c:pt>
                <c:pt idx="182">
                  <c:v>0.30694269104524186</c:v>
                </c:pt>
                <c:pt idx="183">
                  <c:v>0.30772770595900184</c:v>
                </c:pt>
                <c:pt idx="184">
                  <c:v>0.30885104644374584</c:v>
                </c:pt>
                <c:pt idx="185">
                  <c:v>0.31030314240794848</c:v>
                </c:pt>
                <c:pt idx="186">
                  <c:v>0.31207188804259323</c:v>
                </c:pt>
                <c:pt idx="187">
                  <c:v>0.31414293097207319</c:v>
                </c:pt>
                <c:pt idx="188">
                  <c:v>0.31649999757060471</c:v>
                </c:pt>
                <c:pt idx="189">
                  <c:v>0.31912523909214952</c:v>
                </c:pt>
                <c:pt idx="190">
                  <c:v>0.32199958384458144</c:v>
                </c:pt>
                <c:pt idx="191">
                  <c:v>0.32510308217422446</c:v>
                </c:pt>
                <c:pt idx="192">
                  <c:v>0.32841523322815197</c:v>
                </c:pt>
                <c:pt idx="193">
                  <c:v>0.33191528502260442</c:v>
                </c:pt>
                <c:pt idx="194">
                  <c:v>0.33558250198477108</c:v>
                </c:pt>
                <c:pt idx="195">
                  <c:v>0.33939639662424292</c:v>
                </c:pt>
                <c:pt idx="196">
                  <c:v>0.34333692417016209</c:v>
                </c:pt>
                <c:pt idx="197">
                  <c:v>0.34738464078982206</c:v>
                </c:pt>
                <c:pt idx="198">
                  <c:v>0.35152082735358942</c:v>
                </c:pt>
                <c:pt idx="199">
                  <c:v>0.35572758164487994</c:v>
                </c:pt>
                <c:pt idx="200">
                  <c:v>0.35998788247850788</c:v>
                </c:pt>
                <c:pt idx="201">
                  <c:v>0.36428562944860876</c:v>
                </c:pt>
                <c:pt idx="202">
                  <c:v>0.36860566204637879</c:v>
                </c:pt>
                <c:pt idx="203">
                  <c:v>0.37293376173331827</c:v>
                </c:pt>
                <c:pt idx="204">
                  <c:v>0.37725664028518496</c:v>
                </c:pt>
                <c:pt idx="205">
                  <c:v>0.38156191738321016</c:v>
                </c:pt>
                <c:pt idx="206">
                  <c:v>0.38583809005958047</c:v>
                </c:pt>
                <c:pt idx="207">
                  <c:v>0.39007449623122059</c:v>
                </c:pt>
                <c:pt idx="208">
                  <c:v>0.39426127419846047</c:v>
                </c:pt>
                <c:pt idx="209">
                  <c:v>0.39838931965525154</c:v>
                </c:pt>
                <c:pt idx="210">
                  <c:v>0.40245024146181929</c:v>
                </c:pt>
                <c:pt idx="211">
                  <c:v>0.40643631717168527</c:v>
                </c:pt>
                <c:pt idx="212">
                  <c:v>0.41034044908274742</c:v>
                </c:pt>
                <c:pt idx="213">
                  <c:v>0.4141561213946981</c:v>
                </c:pt>
                <c:pt idx="214">
                  <c:v>0.41787735889950955</c:v>
                </c:pt>
                <c:pt idx="215">
                  <c:v>0.42149868750453978</c:v>
                </c:pt>
                <c:pt idx="216">
                  <c:v>0.42501509678535759</c:v>
                </c:pt>
                <c:pt idx="217">
                  <c:v>0.42842200468408814</c:v>
                </c:pt>
                <c:pt idx="218">
                  <c:v>0.43171522440561921</c:v>
                </c:pt>
                <c:pt idx="219">
                  <c:v>0.43489093351537733</c:v>
                </c:pt>
                <c:pt idx="220">
                  <c:v>0.43794564520594043</c:v>
                </c:pt>
                <c:pt idx="221">
                  <c:v>0.44087618167321246</c:v>
                </c:pt>
                <c:pt idx="222">
                  <c:v>0.44367964952429023</c:v>
                </c:pt>
                <c:pt idx="223">
                  <c:v>0.4463534171268827</c:v>
                </c:pt>
                <c:pt idx="224">
                  <c:v>0.44889509380282971</c:v>
                </c:pt>
                <c:pt idx="225">
                  <c:v>0.45130251076480177</c:v>
                </c:pt>
                <c:pt idx="226">
                  <c:v>0.45357370369474115</c:v>
                </c:pt>
                <c:pt idx="227">
                  <c:v>0.45570689686429378</c:v>
                </c:pt>
                <c:pt idx="228">
                  <c:v>0.45770048870080204</c:v>
                </c:pt>
                <c:pt idx="229">
                  <c:v>0.45955303870691933</c:v>
                </c:pt>
                <c:pt idx="230">
                  <c:v>0.46126325564721116</c:v>
                </c:pt>
                <c:pt idx="231">
                  <c:v>0.46282998692094285</c:v>
                </c:pt>
                <c:pt idx="232">
                  <c:v>0.4642522090464179</c:v>
                </c:pt>
                <c:pt idx="233">
                  <c:v>0.4655290191885546</c:v>
                </c:pt>
                <c:pt idx="234">
                  <c:v>0.46665962766777014</c:v>
                </c:pt>
                <c:pt idx="235">
                  <c:v>0.46764335139458924</c:v>
                </c:pt>
                <c:pt idx="236">
                  <c:v>0.46847960818066275</c:v>
                </c:pt>
                <c:pt idx="237">
                  <c:v>0.46916791188303258</c:v>
                </c:pt>
                <c:pt idx="238">
                  <c:v>0.46970786834450085</c:v>
                </c:pt>
                <c:pt idx="239">
                  <c:v>0.47009917209884639</c:v>
                </c:pt>
                <c:pt idx="240">
                  <c:v>0.47034160381539125</c:v>
                </c:pt>
                <c:pt idx="241">
                  <c:v>0.47043502846306195</c:v>
                </c:pt>
                <c:pt idx="242">
                  <c:v>0.47037939417964131</c:v>
                </c:pt>
                <c:pt idx="243">
                  <c:v>0.47017473183738367</c:v>
                </c:pt>
                <c:pt idx="244">
                  <c:v>0.46982115530159912</c:v>
                </c:pt>
                <c:pt idx="245">
                  <c:v>0.46931886238422776</c:v>
                </c:pt>
                <c:pt idx="246">
                  <c:v>0.46866813649985029</c:v>
                </c:pt>
                <c:pt idx="247">
                  <c:v>0.46786934903704486</c:v>
                </c:pt>
                <c:pt idx="248">
                  <c:v>0.46692296246352999</c:v>
                </c:pt>
                <c:pt idx="249">
                  <c:v>0.46582953418915002</c:v>
                </c:pt>
                <c:pt idx="250">
                  <c:v>0.4645897212164885</c:v>
                </c:pt>
                <c:pt idx="251">
                  <c:v>0.4632042856147463</c:v>
                </c:pt>
                <c:pt idx="252">
                  <c:v>0.46167410085850974</c:v>
                </c:pt>
                <c:pt idx="253">
                  <c:v>0.46000015907914998</c:v>
                </c:pt>
                <c:pt idx="254">
                  <c:v>0.45818357928284031</c:v>
                </c:pt>
                <c:pt idx="255">
                  <c:v>0.45622561659550609</c:v>
                </c:pt>
                <c:pt idx="256">
                  <c:v>0.45412767260140258</c:v>
                </c:pt>
                <c:pt idx="257">
                  <c:v>0.4518913068483652</c:v>
                </c:pt>
                <c:pt idx="258">
                  <c:v>0.44951824959899161</c:v>
                </c:pt>
                <c:pt idx="259">
                  <c:v>0.44701041591295382</c:v>
                </c:pt>
                <c:pt idx="260">
                  <c:v>0.44436992115109786</c:v>
                </c:pt>
                <c:pt idx="261">
                  <c:v>0.44159909799671843</c:v>
                </c:pt>
                <c:pt idx="262">
                  <c:v>0.43870051509305125</c:v>
                </c:pt>
                <c:pt idx="263">
                  <c:v>0.43567699739817761</c:v>
                </c:pt>
                <c:pt idx="264">
                  <c:v>0.43253164835864033</c:v>
                </c:pt>
                <c:pt idx="265">
                  <c:v>0.42926787400042499</c:v>
                </c:pt>
                <c:pt idx="266">
                  <c:v>0.42588940902972477</c:v>
                </c:pt>
                <c:pt idx="267">
                  <c:v>0.42240034502500728</c:v>
                </c:pt>
                <c:pt idx="268">
                  <c:v>0.41880516078505564</c:v>
                </c:pt>
                <c:pt idx="269">
                  <c:v>0.41510875487330112</c:v>
                </c:pt>
                <c:pt idx="270">
                  <c:v>0.41131648036503399</c:v>
                </c:pt>
                <c:pt idx="271">
                  <c:v>0.40743418175877394</c:v>
                </c:pt>
                <c:pt idx="272">
                  <c:v>0.40346823395365317</c:v>
                </c:pt>
                <c:pt idx="273">
                  <c:v>0.39942558311818999</c:v>
                </c:pt>
                <c:pt idx="274">
                  <c:v>0.39531378917907167</c:v>
                </c:pt>
                <c:pt idx="275">
                  <c:v>0.39114106953800154</c:v>
                </c:pt>
                <c:pt idx="276">
                  <c:v>0.38691634347665177</c:v>
                </c:pt>
                <c:pt idx="277">
                  <c:v>0.3826492765307401</c:v>
                </c:pt>
                <c:pt idx="278">
                  <c:v>0.37835032390106965</c:v>
                </c:pt>
                <c:pt idx="279">
                  <c:v>0.3740307717198173</c:v>
                </c:pt>
                <c:pt idx="280">
                  <c:v>0.36970277470379254</c:v>
                </c:pt>
                <c:pt idx="281">
                  <c:v>0.36537938840467671</c:v>
                </c:pt>
                <c:pt idx="282">
                  <c:v>0.3610745939148875</c:v>
                </c:pt>
                <c:pt idx="283">
                  <c:v>0.35680331251718495</c:v>
                </c:pt>
                <c:pt idx="284">
                  <c:v>0.35258140739348642</c:v>
                </c:pt>
                <c:pt idx="285">
                  <c:v>0.34842566915874668</c:v>
                </c:pt>
                <c:pt idx="286">
                  <c:v>0.34435378169389297</c:v>
                </c:pt>
                <c:pt idx="287">
                  <c:v>0.34038426456276599</c:v>
                </c:pt>
                <c:pt idx="288">
                  <c:v>0.33653638826711313</c:v>
                </c:pt>
                <c:pt idx="289">
                  <c:v>0.33283005878457367</c:v>
                </c:pt>
                <c:pt idx="290">
                  <c:v>0.32928566831512274</c:v>
                </c:pt>
                <c:pt idx="291">
                  <c:v>0.32592390999644694</c:v>
                </c:pt>
                <c:pt idx="292">
                  <c:v>0.32276555558963077</c:v>
                </c:pt>
                <c:pt idx="293">
                  <c:v>0.31983119680790212</c:v>
                </c:pt>
                <c:pt idx="294">
                  <c:v>0.31714095304548584</c:v>
                </c:pt>
                <c:pt idx="295">
                  <c:v>0.31471415068654007</c:v>
                </c:pt>
                <c:pt idx="296">
                  <c:v>0.31256898179403203</c:v>
                </c:pt>
                <c:pt idx="297">
                  <c:v>0.31072215258405189</c:v>
                </c:pt>
                <c:pt idx="298">
                  <c:v>0.3091885344121913</c:v>
                </c:pt>
                <c:pt idx="299">
                  <c:v>0.30798083173159468</c:v>
                </c:pt>
                <c:pt idx="300">
                  <c:v>0.30710928233069451</c:v>
                </c:pt>
                <c:pt idx="301">
                  <c:v>0.30658140488387925</c:v>
                </c:pt>
                <c:pt idx="302">
                  <c:v>0.3064018073212495</c:v>
                </c:pt>
                <c:pt idx="303">
                  <c:v>0.30657206676491006</c:v>
                </c:pt>
                <c:pt idx="304">
                  <c:v>0.3070906879769052</c:v>
                </c:pt>
                <c:pt idx="305">
                  <c:v>0.30795314275966457</c:v>
                </c:pt>
                <c:pt idx="306">
                  <c:v>0.309151987994016</c:v>
                </c:pt>
                <c:pt idx="307">
                  <c:v>0.31067705548266378</c:v>
                </c:pt>
                <c:pt idx="308">
                  <c:v>0.31251570294089182</c:v>
                </c:pt>
                <c:pt idx="309">
                  <c:v>0.31465311268648166</c:v>
                </c:pt>
                <c:pt idx="310">
                  <c:v>0.31707262301984307</c:v>
                </c:pt>
                <c:pt idx="311">
                  <c:v>0.31975607697822722</c:v>
                </c:pt>
                <c:pt idx="312">
                  <c:v>0.32268417396901911</c:v>
                </c:pt>
                <c:pt idx="313">
                  <c:v>0.32583681150017069</c:v>
                </c:pt>
                <c:pt idx="314">
                  <c:v>0.32919340653527213</c:v>
                </c:pt>
                <c:pt idx="315">
                  <c:v>0.33273318860253109</c:v>
                </c:pt>
                <c:pt idx="316">
                  <c:v>0.33643545940947672</c:v>
                </c:pt>
                <c:pt idx="317">
                  <c:v>0.34027981614554659</c:v>
                </c:pt>
                <c:pt idx="318">
                  <c:v>0.34424633774930891</c:v>
                </c:pt>
                <c:pt idx="319">
                  <c:v>0.3483157350999202</c:v>
                </c:pt>
                <c:pt idx="320">
                  <c:v>0.35246946734465845</c:v>
                </c:pt>
                <c:pt idx="321">
                  <c:v>0.35668982741963634</c:v>
                </c:pt>
                <c:pt idx="322">
                  <c:v>0.36096000030998954</c:v>
                </c:pt>
                <c:pt idx="323">
                  <c:v>0.36526409779357311</c:v>
                </c:pt>
                <c:pt idx="324">
                  <c:v>0.36958717338636504</c:v>
                </c:pt>
                <c:pt idx="325">
                  <c:v>0.37391522102219726</c:v>
                </c:pt>
                <c:pt idx="326">
                  <c:v>0.37823516070968127</c:v>
                </c:pt>
                <c:pt idx="327">
                  <c:v>0.382534814060632</c:v>
                </c:pt>
                <c:pt idx="328">
                  <c:v>0.38680287221189213</c:v>
                </c:pt>
                <c:pt idx="329">
                  <c:v>0.39102885829161971</c:v>
                </c:pt>
                <c:pt idx="330">
                  <c:v>0.39520308622906419</c:v>
                </c:pt>
                <c:pt idx="331">
                  <c:v>0.39931661738425994</c:v>
                </c:pt>
                <c:pt idx="332">
                  <c:v>0.4033612161865277</c:v>
                </c:pt>
                <c:pt idx="333">
                  <c:v>0.4073293057201291</c:v>
                </c:pt>
                <c:pt idx="334">
                  <c:v>0.41121392398129597</c:v>
                </c:pt>
                <c:pt idx="335">
                  <c:v>0.41500868135095526</c:v>
                </c:pt>
                <c:pt idx="336">
                  <c:v>0.41870771967867493</c:v>
                </c:pt>
                <c:pt idx="337">
                  <c:v>0.42230567325210799</c:v>
                </c:pt>
                <c:pt idx="338">
                  <c:v>0.42579763182886038</c:v>
                </c:pt>
                <c:pt idx="339">
                  <c:v>0.42917910583074043</c:v>
                </c:pt>
                <c:pt idx="340">
                  <c:v>0.43244599374049647</c:v>
                </c:pt>
                <c:pt idx="341">
                  <c:v>0.43559455169550754</c:v>
                </c:pt>
                <c:pt idx="342">
                  <c:v>0.43862136523887896</c:v>
                </c:pt>
                <c:pt idx="343">
                  <c:v>0.44152332316381632</c:v>
                </c:pt>
                <c:pt idx="344">
                  <c:v>0.44429759337012487</c:v>
                </c:pt>
                <c:pt idx="345">
                  <c:v>0.44694160064064314</c:v>
                </c:pt>
                <c:pt idx="346">
                  <c:v>0.44945300623907031</c:v>
                </c:pt>
                <c:pt idx="347">
                  <c:v>0.45182968922792116</c:v>
                </c:pt>
                <c:pt idx="348">
                  <c:v>0.45406972940538237</c:v>
                </c:pt>
                <c:pt idx="349">
                  <c:v>0.45617139176194588</c:v>
                </c:pt>
                <c:pt idx="350">
                  <c:v>0.45813311236132143</c:v>
                </c:pt>
                <c:pt idx="351">
                  <c:v>0.45995348555483168</c:v>
                </c:pt>
                <c:pt idx="352">
                  <c:v>0.46163125244393999</c:v>
                </c:pt>
                <c:pt idx="353">
                  <c:v>0.46316529051148664</c:v>
                </c:pt>
                <c:pt idx="354">
                  <c:v>0.46455460434842288</c:v>
                </c:pt>
                <c:pt idx="355">
                  <c:v>0.46579831740917604</c:v>
                </c:pt>
                <c:pt idx="356">
                  <c:v>0.46689566473516014</c:v>
                </c:pt>
                <c:pt idx="357">
                  <c:v>0.46784598659227911</c:v>
                </c:pt>
                <c:pt idx="358">
                  <c:v>0.4686487229745146</c:v>
                </c:pt>
                <c:pt idx="359">
                  <c:v>0.46930340893181227</c:v>
                </c:pt>
                <c:pt idx="360">
                  <c:v>0.46980967068647078</c:v>
                </c:pt>
                <c:pt idx="361">
                  <c:v>0.47016722250809434</c:v>
                </c:pt>
                <c:pt idx="362">
                  <c:v>0.47037586432290035</c:v>
                </c:pt>
                <c:pt idx="363">
                  <c:v>0.47043548003879343</c:v>
                </c:pt>
                <c:pt idx="364">
                  <c:v>0.47034603657314955</c:v>
                </c:pt>
                <c:pt idx="365">
                  <c:v>0.47010758357571852</c:v>
                </c:pt>
                <c:pt idx="366">
                  <c:v>0.46972025384447863</c:v>
                </c:pt>
                <c:pt idx="367">
                  <c:v>0.46918426443769451</c:v>
                </c:pt>
                <c:pt idx="368">
                  <c:v>0.46849991849085731</c:v>
                </c:pt>
                <c:pt idx="369">
                  <c:v>0.46766760775266769</c:v>
                </c:pt>
                <c:pt idx="370">
                  <c:v>0.46668781585976366</c:v>
                </c:pt>
                <c:pt idx="371">
                  <c:v>0.46556112237554204</c:v>
                </c:pt>
                <c:pt idx="372">
                  <c:v>0.46428820762417194</c:v>
                </c:pt>
                <c:pt idx="373">
                  <c:v>0.46286985835678623</c:v>
                </c:pt>
                <c:pt idx="374">
                  <c:v>0.461306974292849</c:v>
                </c:pt>
                <c:pt idx="375">
                  <c:v>0.45960057558585127</c:v>
                </c:pt>
                <c:pt idx="376">
                  <c:v>0.45775181126874487</c:v>
                </c:pt>
                <c:pt idx="377">
                  <c:v>0.45576196874088004</c:v>
                </c:pt>
                <c:pt idx="378">
                  <c:v>0.45363248436458375</c:v>
                </c:pt>
                <c:pt idx="379">
                  <c:v>0.4513649552458523</c:v>
                </c:pt>
                <c:pt idx="380">
                  <c:v>0.44896115227979255</c:v>
                </c:pt>
                <c:pt idx="381">
                  <c:v>0.44642303454730003</c:v>
                </c:pt>
                <c:pt idx="382">
                  <c:v>0.44375276515477946</c:v>
                </c:pt>
                <c:pt idx="383">
                  <c:v>0.44095272861323043</c:v>
                </c:pt>
                <c:pt idx="384">
                  <c:v>0.43802554985637993</c:v>
                </c:pt>
                <c:pt idx="385">
                  <c:v>0.43497411499928273</c:v>
                </c:pt>
                <c:pt idx="386">
                  <c:v>0.43180159393835404</c:v>
                </c:pt>
                <c:pt idx="387">
                  <c:v>0.42851146489042841</c:v>
                </c:pt>
                <c:pt idx="388">
                  <c:v>0.42510754096123787</c:v>
                </c:pt>
                <c:pt idx="389">
                  <c:v>0.42159399882158199</c:v>
                </c:pt>
                <c:pt idx="390">
                  <c:v>0.41797540955105633</c:v>
                </c:pt>
                <c:pt idx="391">
                  <c:v>0.41425677168290287</c:v>
                </c:pt>
                <c:pt idx="392">
                  <c:v>0.41044354644739128</c:v>
                </c:pt>
                <c:pt idx="393">
                  <c:v>0.40654169516287159</c:v>
                </c:pt>
                <c:pt idx="394">
                  <c:v>0.40255771866061041</c:v>
                </c:pt>
                <c:pt idx="395">
                  <c:v>0.3984986985487412</c:v>
                </c:pt>
                <c:pt idx="396">
                  <c:v>0.39437234001881932</c:v>
                </c:pt>
                <c:pt idx="397">
                  <c:v>0.39018701577199988</c:v>
                </c:pt>
                <c:pt idx="398">
                  <c:v>0.38595181048711524</c:v>
                </c:pt>
                <c:pt idx="399">
                  <c:v>0.38167656506640868</c:v>
                </c:pt>
                <c:pt idx="400">
                  <c:v>0.37737191967340111</c:v>
                </c:pt>
                <c:pt idx="401">
                  <c:v>0.37304935431940195</c:v>
                </c:pt>
                <c:pt idx="402">
                  <c:v>0.36872122546036534</c:v>
                </c:pt>
                <c:pt idx="403">
                  <c:v>0.36440079673671577</c:v>
                </c:pt>
                <c:pt idx="404">
                  <c:v>0.36010226163192782</c:v>
                </c:pt>
                <c:pt idx="405">
                  <c:v>0.35584075545287314</c:v>
                </c:pt>
                <c:pt idx="406">
                  <c:v>0.35163235366499662</c:v>
                </c:pt>
                <c:pt idx="407">
                  <c:v>0.34749405327546312</c:v>
                </c:pt>
                <c:pt idx="408">
                  <c:v>0.34344373368454018</c:v>
                </c:pt>
                <c:pt idx="409">
                  <c:v>0.33950009326712183</c:v>
                </c:pt>
                <c:pt idx="410">
                  <c:v>0.33568255795988278</c:v>
                </c:pt>
                <c:pt idx="411">
                  <c:v>0.33201115838016615</c:v>
                </c:pt>
                <c:pt idx="412">
                  <c:v>0.32850637255824577</c:v>
                </c:pt>
                <c:pt idx="413">
                  <c:v>0.32518893228790086</c:v>
                </c:pt>
                <c:pt idx="414">
                  <c:v>0.32207959243789647</c:v>
                </c:pt>
                <c:pt idx="415">
                  <c:v>0.31919886433535016</c:v>
                </c:pt>
                <c:pt idx="416">
                  <c:v>0.31656671650188445</c:v>
                </c:pt>
                <c:pt idx="417">
                  <c:v>0.31420224850602213</c:v>
                </c:pt>
                <c:pt idx="418">
                  <c:v>0.31212334633284217</c:v>
                </c:pt>
                <c:pt idx="419">
                  <c:v>0.31034633023843533</c:v>
                </c:pt>
                <c:pt idx="420">
                  <c:v>0.30888560827152789</c:v>
                </c:pt>
                <c:pt idx="421">
                  <c:v>0.30775335020174188</c:v>
                </c:pt>
                <c:pt idx="422">
                  <c:v>0.30695919720538206</c:v>
                </c:pt>
                <c:pt idx="423">
                  <c:v>0.30651002210728112</c:v>
                </c:pt>
                <c:pt idx="424">
                  <c:v>0.30640975316303987</c:v>
                </c:pt>
                <c:pt idx="425">
                  <c:v>0.30665927134811971</c:v>
                </c:pt>
                <c:pt idx="426">
                  <c:v>0.30725638712391357</c:v>
                </c:pt>
                <c:pt idx="427">
                  <c:v>0.30819589804748404</c:v>
                </c:pt>
                <c:pt idx="428">
                  <c:v>0.30946972384712373</c:v>
                </c:pt>
                <c:pt idx="429">
                  <c:v>0.31106711118866442</c:v>
                </c:pt>
                <c:pt idx="430">
                  <c:v>0.31297489674108497</c:v>
                </c:pt>
                <c:pt idx="431">
                  <c:v>0.31517781462804795</c:v>
                </c:pt>
                <c:pt idx="432">
                  <c:v>0.31765883307907927</c:v>
                </c:pt>
                <c:pt idx="433">
                  <c:v>0.32039950505864184</c:v>
                </c:pt>
                <c:pt idx="434">
                  <c:v>0.32338031869849093</c:v>
                </c:pt>
                <c:pt idx="435">
                  <c:v>0.32658103523401966</c:v>
                </c:pt>
                <c:pt idx="436">
                  <c:v>0.32998100454709911</c:v>
                </c:pt>
                <c:pt idx="437">
                  <c:v>0.33355945104641871</c:v>
                </c:pt>
                <c:pt idx="438">
                  <c:v>0.33729572521153656</c:v>
                </c:pt>
                <c:pt idx="439">
                  <c:v>0.34116951849109456</c:v>
                </c:pt>
                <c:pt idx="440">
                  <c:v>0.34516104125125874</c:v>
                </c:pt>
                <c:pt idx="441">
                  <c:v>0.34925116505550441</c:v>
                </c:pt>
                <c:pt idx="442">
                  <c:v>0.35342153171350343</c:v>
                </c:pt>
                <c:pt idx="443">
                  <c:v>0.35765463229622096</c:v>
                </c:pt>
                <c:pt idx="444">
                  <c:v>0.36193385973147923</c:v>
                </c:pt>
                <c:pt idx="445">
                  <c:v>0.36624353873537563</c:v>
                </c:pt>
                <c:pt idx="446">
                  <c:v>0.37056893676752278</c:v>
                </c:pt>
                <c:pt idx="447">
                  <c:v>0.37489625948434674</c:v>
                </c:pt>
                <c:pt idx="448">
                  <c:v>0.37921263385798915</c:v>
                </c:pt>
                <c:pt idx="449">
                  <c:v>0.38350608177168116</c:v>
                </c:pt>
                <c:pt idx="450">
                  <c:v>0.38776548652850218</c:v>
                </c:pt>
                <c:pt idx="451">
                  <c:v>0.39198055434261125</c:v>
                </c:pt>
                <c:pt idx="452">
                  <c:v>0.39614177253594912</c:v>
                </c:pt>
                <c:pt idx="453">
                  <c:v>0.40024036584842682</c:v>
                </c:pt>
                <c:pt idx="454">
                  <c:v>0.40426825199040395</c:v>
                </c:pt>
                <c:pt idx="455">
                  <c:v>0.40821799732409875</c:v>
                </c:pt>
                <c:pt idx="456">
                  <c:v>0.41208277335444443</c:v>
                </c:pt>
                <c:pt idx="457">
                  <c:v>0.41585631453735877</c:v>
                </c:pt>
                <c:pt idx="458">
                  <c:v>0.41953287777116516</c:v>
                </c:pt>
                <c:pt idx="459">
                  <c:v>0.42310720382139444</c:v>
                </c:pt>
                <c:pt idx="460">
                  <c:v>0.42657448083677019</c:v>
                </c:pt>
                <c:pt idx="461">
                  <c:v>0.42993031004136634</c:v>
                </c:pt>
                <c:pt idx="462">
                  <c:v>0.43317067363154566</c:v>
                </c:pt>
                <c:pt idx="463">
                  <c:v>0.43629190486349156</c:v>
                </c:pt>
                <c:pt idx="464">
                  <c:v>0.43929066028545632</c:v>
                </c:pt>
                <c:pt idx="465">
                  <c:v>0.44216389404613582</c:v>
                </c:pt>
                <c:pt idx="466">
                  <c:v>0.44490883419503835</c:v>
                </c:pt>
                <c:pt idx="467">
                  <c:v>0.44752296088084859</c:v>
                </c:pt>
                <c:pt idx="468">
                  <c:v>0.45000398634834166</c:v>
                </c:pt>
                <c:pt idx="469">
                  <c:v>0.45234983663237821</c:v>
                </c:pt>
                <c:pt idx="470">
                  <c:v>0.45455863484806791</c:v>
                </c:pt>
                <c:pt idx="471">
                  <c:v>0.45662868597868778</c:v>
                </c:pt>
                <c:pt idx="472">
                  <c:v>0.45855846306683984</c:v>
                </c:pt>
                <c:pt idx="473">
                  <c:v>0.4603465947192335</c:v>
                </c:pt>
                <c:pt idx="474">
                  <c:v>0.46199185384105218</c:v>
                </c:pt>
                <c:pt idx="475">
                  <c:v>0.46349314752187121</c:v>
                </c:pt>
                <c:pt idx="476">
                  <c:v>0.46484950800134728</c:v>
                </c:pt>
                <c:pt idx="477">
                  <c:v>0.46606008464925974</c:v>
                </c:pt>
                <c:pt idx="478">
                  <c:v>0.46712413690086207</c:v>
                </c:pt>
                <c:pt idx="479">
                  <c:v>0.46804102809481551</c:v>
                </c:pt>
                <c:pt idx="480">
                  <c:v>0.4688102201671967</c:v>
                </c:pt>
                <c:pt idx="481">
                  <c:v>0.4694312691611639</c:v>
                </c:pt>
                <c:pt idx="482">
                  <c:v>0.46990382151782634</c:v>
                </c:pt>
                <c:pt idx="483">
                  <c:v>0.47022761111968742</c:v>
                </c:pt>
                <c:pt idx="484">
                  <c:v>0.47040245706373757</c:v>
                </c:pt>
                <c:pt idx="485">
                  <c:v>0.47042826214686961</c:v>
                </c:pt>
                <c:pt idx="486">
                  <c:v>0.47030501205180486</c:v>
                </c:pt>
                <c:pt idx="487">
                  <c:v>0.47003277522717107</c:v>
                </c:pt>
                <c:pt idx="488">
                  <c:v>0.46961170346079523</c:v>
                </c:pt>
                <c:pt idx="489">
                  <c:v>0.46904203315069082</c:v>
                </c:pt>
                <c:pt idx="490">
                  <c:v>0.46832408728365643</c:v>
                </c:pt>
                <c:pt idx="491">
                  <c:v>0.46745827813689755</c:v>
                </c:pt>
                <c:pt idx="492">
                  <c:v>0.46644511072364397</c:v>
                </c:pt>
                <c:pt idx="493">
                  <c:v>0.46528518700940552</c:v>
                </c:pt>
                <c:pt idx="494">
                  <c:v>0.4639792109312893</c:v>
                </c:pt>
                <c:pt idx="495">
                  <c:v>0.46252799425871494</c:v>
                </c:pt>
                <c:pt idx="496">
                  <c:v>0.46093246333991139</c:v>
                </c:pt>
                <c:pt idx="497">
                  <c:v>0.45919366678475748</c:v>
                </c:pt>
                <c:pt idx="498">
                  <c:v>0.457312784140812</c:v>
                </c:pt>
                <c:pt idx="499">
                  <c:v>0.45529113562574347</c:v>
                </c:pt>
                <c:pt idx="500">
                  <c:v>0.45313019298574242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2-F143-B853-9EAD2F3C4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291760"/>
        <c:axId val="348318143"/>
      </c:lineChart>
      <c:catAx>
        <c:axId val="187029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(Earth</a:t>
                </a:r>
                <a:r>
                  <a:rPr lang="en-US" baseline="0"/>
                  <a:t> 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18143"/>
        <c:crosses val="autoZero"/>
        <c:auto val="1"/>
        <c:lblAlgn val="ctr"/>
        <c:lblOffset val="100"/>
        <c:tickLblSkip val="50"/>
        <c:tickMarkSkip val="25"/>
        <c:noMultiLvlLbl val="0"/>
      </c:catAx>
      <c:valAx>
        <c:axId val="34831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coordinate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9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116417</xdr:colOff>
      <xdr:row>3</xdr:row>
      <xdr:rowOff>141813</xdr:rowOff>
    </xdr:from>
    <xdr:to>
      <xdr:col>10</xdr:col>
      <xdr:colOff>359834</xdr:colOff>
      <xdr:row>16</xdr:row>
      <xdr:rowOff>84664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AED16-789C-1311-28DD-87AD79FEC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99483</xdr:colOff>
      <xdr:row>17</xdr:row>
      <xdr:rowOff>114296</xdr:rowOff>
    </xdr:from>
    <xdr:to>
      <xdr:col>10</xdr:col>
      <xdr:colOff>342900</xdr:colOff>
      <xdr:row>30</xdr:row>
      <xdr:rowOff>57147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51EE94-E039-DB7A-7462-A72B1FDBC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103717</xdr:colOff>
      <xdr:row>31</xdr:row>
      <xdr:rowOff>86780</xdr:rowOff>
    </xdr:from>
    <xdr:to>
      <xdr:col>10</xdr:col>
      <xdr:colOff>347134</xdr:colOff>
      <xdr:row>44</xdr:row>
      <xdr:rowOff>29630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AAEA6A-C58D-1B8B-BDD6-EE74D9B9D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79375</xdr:colOff>
      <xdr:row>6</xdr:row>
      <xdr:rowOff>78316</xdr:rowOff>
    </xdr:from>
    <xdr:to>
      <xdr:col>18</xdr:col>
      <xdr:colOff>116417</xdr:colOff>
      <xdr:row>35</xdr:row>
      <xdr:rowOff>113154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F5616E-231D-AFD2-28AD-4834063FB90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68792</xdr:colOff>
      <xdr:row>36</xdr:row>
      <xdr:rowOff>99482</xdr:rowOff>
    </xdr:from>
    <xdr:to>
      <xdr:col>18</xdr:col>
      <xdr:colOff>201083</xdr:colOff>
      <xdr:row>53</xdr:row>
      <xdr:rowOff>137582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97085-A465-6350-5ACC-95439D1C0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CB113-CC08-224A-B8ED-2FA3E2349923}">
  <dimension ref="A1:I42"/>
  <sheetViews>
    <sheetView zoomScale="120" zoomScaleNormal="120" workbookViewId="0">
      <pane ySplit="1" topLeftCell="A2" activePane="bottomLeft" state="frozen"/>
      <selection pane="bottomLeft" activeCell="F1" sqref="F1:G2"/>
    </sheetView>
  </sheetViews>
  <sheetFormatPr baseColWidth="10" defaultRowHeight="16" x14ac:dyDescent="0.2"/>
  <cols>
    <col min="1" max="1" width="5.1640625" customWidth="1"/>
    <col min="2" max="4" width="9" customWidth="1"/>
    <col min="5" max="5" width="3" customWidth="1"/>
    <col min="6" max="6" width="9.83203125" bestFit="1" customWidth="1"/>
    <col min="7" max="7" width="5.5" bestFit="1" customWidth="1"/>
    <col min="8" max="8" width="3.83203125" customWidth="1"/>
    <col min="9" max="9" width="71.33203125" customWidth="1"/>
  </cols>
  <sheetData>
    <row r="1" spans="1:9" s="1" customFormat="1" x14ac:dyDescent="0.2">
      <c r="A1" s="1" t="s">
        <v>0</v>
      </c>
      <c r="B1" s="1" t="s">
        <v>5</v>
      </c>
      <c r="C1" s="1" t="s">
        <v>6</v>
      </c>
      <c r="D1" s="1" t="s">
        <v>7</v>
      </c>
      <c r="F1" s="1" t="s">
        <v>1</v>
      </c>
      <c r="G1" s="1" t="s">
        <v>2</v>
      </c>
    </row>
    <row r="2" spans="1:9" x14ac:dyDescent="0.2">
      <c r="A2" s="7">
        <v>0</v>
      </c>
      <c r="B2" s="3">
        <f>A2^2 *EXP(-(A2^2))</f>
        <v>0</v>
      </c>
      <c r="C2">
        <v>0</v>
      </c>
      <c r="D2">
        <v>0</v>
      </c>
      <c r="F2" s="2" t="s">
        <v>3</v>
      </c>
      <c r="G2" s="4">
        <v>0.1</v>
      </c>
      <c r="I2" s="10" t="s">
        <v>4</v>
      </c>
    </row>
    <row r="3" spans="1:9" x14ac:dyDescent="0.2">
      <c r="A3" s="7">
        <f t="shared" ref="A3:A41" si="0">A2+$G$2</f>
        <v>0.1</v>
      </c>
      <c r="B3" s="3">
        <f>A3^2 *EXP(-(A3^2))</f>
        <v>9.9004983374916828E-3</v>
      </c>
      <c r="C3" s="5">
        <f>C2+B2*$G$2</f>
        <v>0</v>
      </c>
      <c r="D3" s="5">
        <f>D2+C3*$G$2</f>
        <v>0</v>
      </c>
      <c r="I3" s="10"/>
    </row>
    <row r="4" spans="1:9" x14ac:dyDescent="0.2">
      <c r="A4" s="7">
        <f t="shared" si="0"/>
        <v>0.2</v>
      </c>
      <c r="B4" s="3">
        <f>A4^2 *EXP(-(A4^2))</f>
        <v>3.8431577566092938E-2</v>
      </c>
      <c r="C4" s="5">
        <f>C3+B3*$G$2</f>
        <v>9.9004983374916824E-4</v>
      </c>
      <c r="D4" s="5">
        <f t="shared" ref="D4:D42" si="1">D3+C4*$G$2</f>
        <v>9.9004983374916832E-5</v>
      </c>
    </row>
    <row r="5" spans="1:9" x14ac:dyDescent="0.2">
      <c r="A5" s="7">
        <f t="shared" si="0"/>
        <v>0.30000000000000004</v>
      </c>
      <c r="B5" s="3">
        <f t="shared" ref="B5:B42" si="2">A5^2 *EXP(-(A5^2))</f>
        <v>8.2253806674410554E-2</v>
      </c>
      <c r="C5" s="5">
        <f t="shared" ref="C5:C42" si="3">C4+B4*$G$2</f>
        <v>4.8332075903584626E-3</v>
      </c>
      <c r="D5" s="5">
        <f t="shared" si="1"/>
        <v>5.8232574241076315E-4</v>
      </c>
    </row>
    <row r="6" spans="1:9" x14ac:dyDescent="0.2">
      <c r="A6" s="7">
        <f t="shared" si="0"/>
        <v>0.4</v>
      </c>
      <c r="B6" s="3">
        <f t="shared" si="2"/>
        <v>0.13634300623459383</v>
      </c>
      <c r="C6" s="5">
        <f t="shared" si="3"/>
        <v>1.3058588257799519E-2</v>
      </c>
      <c r="D6" s="5">
        <f t="shared" si="1"/>
        <v>1.8881845681907152E-3</v>
      </c>
    </row>
    <row r="7" spans="1:9" x14ac:dyDescent="0.2">
      <c r="A7" s="7">
        <f t="shared" si="0"/>
        <v>0.5</v>
      </c>
      <c r="B7" s="3">
        <f t="shared" si="2"/>
        <v>0.19470019576785122</v>
      </c>
      <c r="C7" s="5">
        <f t="shared" si="3"/>
        <v>2.6692888881258904E-2</v>
      </c>
      <c r="D7" s="5">
        <f t="shared" si="1"/>
        <v>4.5574734563166054E-3</v>
      </c>
    </row>
    <row r="8" spans="1:9" x14ac:dyDescent="0.2">
      <c r="A8" s="7">
        <f t="shared" si="0"/>
        <v>0.6</v>
      </c>
      <c r="B8" s="3">
        <f t="shared" si="2"/>
        <v>0.25116347738557115</v>
      </c>
      <c r="C8" s="5">
        <f t="shared" si="3"/>
        <v>4.6162908458044029E-2</v>
      </c>
      <c r="D8" s="5">
        <f t="shared" si="1"/>
        <v>9.1737643021210097E-3</v>
      </c>
    </row>
    <row r="9" spans="1:9" x14ac:dyDescent="0.2">
      <c r="A9" s="7">
        <f t="shared" si="0"/>
        <v>0.7</v>
      </c>
      <c r="B9" s="3">
        <f t="shared" si="2"/>
        <v>0.30018693315036388</v>
      </c>
      <c r="C9" s="5">
        <f t="shared" si="3"/>
        <v>7.1279256196601137E-2</v>
      </c>
      <c r="D9" s="5">
        <f t="shared" si="1"/>
        <v>1.6301689921781125E-2</v>
      </c>
    </row>
    <row r="10" spans="1:9" x14ac:dyDescent="0.2">
      <c r="A10" s="7">
        <f t="shared" si="0"/>
        <v>0.79999999999999993</v>
      </c>
      <c r="B10" s="3">
        <f t="shared" si="2"/>
        <v>0.33746715138755107</v>
      </c>
      <c r="C10" s="5">
        <f t="shared" si="3"/>
        <v>0.10129794951163752</v>
      </c>
      <c r="D10" s="5">
        <f t="shared" si="1"/>
        <v>2.6431484872944878E-2</v>
      </c>
    </row>
    <row r="11" spans="1:9" x14ac:dyDescent="0.2">
      <c r="A11" s="7">
        <f t="shared" si="0"/>
        <v>0.89999999999999991</v>
      </c>
      <c r="B11" s="3">
        <f t="shared" si="2"/>
        <v>0.36033503364058234</v>
      </c>
      <c r="C11" s="5">
        <f t="shared" si="3"/>
        <v>0.13504466465039264</v>
      </c>
      <c r="D11" s="5">
        <f t="shared" si="1"/>
        <v>3.9935951337984138E-2</v>
      </c>
    </row>
    <row r="12" spans="1:9" x14ac:dyDescent="0.2">
      <c r="A12" s="7">
        <f t="shared" si="0"/>
        <v>0.99999999999999989</v>
      </c>
      <c r="B12" s="3">
        <f t="shared" si="2"/>
        <v>0.36787944117144233</v>
      </c>
      <c r="C12" s="5">
        <f t="shared" si="3"/>
        <v>0.17107816801445086</v>
      </c>
      <c r="D12" s="5">
        <f t="shared" si="1"/>
        <v>5.7043768139429227E-2</v>
      </c>
    </row>
    <row r="13" spans="1:9" x14ac:dyDescent="0.2">
      <c r="A13" s="7">
        <f t="shared" si="0"/>
        <v>1.0999999999999999</v>
      </c>
      <c r="B13" s="3">
        <f t="shared" si="2"/>
        <v>0.3608187081101637</v>
      </c>
      <c r="C13" s="5">
        <f t="shared" si="3"/>
        <v>0.20786611213159509</v>
      </c>
      <c r="D13" s="5">
        <f t="shared" si="1"/>
        <v>7.7830379352588741E-2</v>
      </c>
    </row>
    <row r="14" spans="1:9" x14ac:dyDescent="0.2">
      <c r="A14" s="7">
        <f t="shared" si="0"/>
        <v>1.2</v>
      </c>
      <c r="B14" s="3">
        <f t="shared" si="2"/>
        <v>0.34117597250225534</v>
      </c>
      <c r="C14" s="5">
        <f t="shared" si="3"/>
        <v>0.24394798294261147</v>
      </c>
      <c r="D14" s="5">
        <f t="shared" si="1"/>
        <v>0.10222517764684989</v>
      </c>
    </row>
    <row r="15" spans="1:9" x14ac:dyDescent="0.2">
      <c r="A15" s="7">
        <f t="shared" si="0"/>
        <v>1.3</v>
      </c>
      <c r="B15" s="3">
        <f t="shared" si="2"/>
        <v>0.31183799554815184</v>
      </c>
      <c r="C15" s="5">
        <f t="shared" si="3"/>
        <v>0.278065580192837</v>
      </c>
      <c r="D15" s="5">
        <f t="shared" si="1"/>
        <v>0.1300317356661336</v>
      </c>
    </row>
    <row r="16" spans="1:9" x14ac:dyDescent="0.2">
      <c r="A16" s="7">
        <f t="shared" si="0"/>
        <v>1.4000000000000001</v>
      </c>
      <c r="B16" s="3">
        <f t="shared" si="2"/>
        <v>0.27608250500524817</v>
      </c>
      <c r="C16" s="5">
        <f t="shared" si="3"/>
        <v>0.30924937974765221</v>
      </c>
      <c r="D16" s="5">
        <f t="shared" si="1"/>
        <v>0.16095667364089883</v>
      </c>
    </row>
    <row r="17" spans="1:4" x14ac:dyDescent="0.2">
      <c r="A17" s="7">
        <f t="shared" si="0"/>
        <v>1.5000000000000002</v>
      </c>
      <c r="B17" s="3">
        <f t="shared" si="2"/>
        <v>0.23714825526419464</v>
      </c>
      <c r="C17" s="5">
        <f t="shared" si="3"/>
        <v>0.33685763024817705</v>
      </c>
      <c r="D17" s="5">
        <f t="shared" si="1"/>
        <v>0.19464243666571654</v>
      </c>
    </row>
    <row r="18" spans="1:4" x14ac:dyDescent="0.2">
      <c r="A18" s="7">
        <f t="shared" si="0"/>
        <v>1.6000000000000003</v>
      </c>
      <c r="B18" s="3">
        <f t="shared" si="2"/>
        <v>0.19790013553484723</v>
      </c>
      <c r="C18" s="5">
        <f t="shared" si="3"/>
        <v>0.36057245577459651</v>
      </c>
      <c r="D18" s="5">
        <f t="shared" si="1"/>
        <v>0.23069968224317619</v>
      </c>
    </row>
    <row r="19" spans="1:4" x14ac:dyDescent="0.2">
      <c r="A19" s="7">
        <f t="shared" si="0"/>
        <v>1.7000000000000004</v>
      </c>
      <c r="B19" s="3">
        <f t="shared" si="2"/>
        <v>0.16061525444718591</v>
      </c>
      <c r="C19" s="5">
        <f t="shared" si="3"/>
        <v>0.38036246932808127</v>
      </c>
      <c r="D19" s="5">
        <f t="shared" si="1"/>
        <v>0.26873592917598432</v>
      </c>
    </row>
    <row r="20" spans="1:4" x14ac:dyDescent="0.2">
      <c r="A20" s="7">
        <f t="shared" si="0"/>
        <v>1.8000000000000005</v>
      </c>
      <c r="B20" s="3">
        <f t="shared" si="2"/>
        <v>0.12689102012071798</v>
      </c>
      <c r="C20" s="5">
        <f t="shared" si="3"/>
        <v>0.39642399477279988</v>
      </c>
      <c r="D20" s="5">
        <f t="shared" si="1"/>
        <v>0.30837832865326431</v>
      </c>
    </row>
    <row r="21" spans="1:4" x14ac:dyDescent="0.2">
      <c r="A21" s="7">
        <f t="shared" si="0"/>
        <v>1.9000000000000006</v>
      </c>
      <c r="B21" s="3">
        <f t="shared" si="2"/>
        <v>9.7657167187524832E-2</v>
      </c>
      <c r="C21" s="5">
        <f t="shared" si="3"/>
        <v>0.40911309678487168</v>
      </c>
      <c r="D21" s="5">
        <f t="shared" si="1"/>
        <v>0.34928963833175147</v>
      </c>
    </row>
    <row r="22" spans="1:4" x14ac:dyDescent="0.2">
      <c r="A22" s="7">
        <f t="shared" si="0"/>
        <v>2.0000000000000004</v>
      </c>
      <c r="B22" s="3">
        <f t="shared" si="2"/>
        <v>7.3262555554936618E-2</v>
      </c>
      <c r="C22" s="5">
        <f t="shared" si="3"/>
        <v>0.41887881350362416</v>
      </c>
      <c r="D22" s="5">
        <f t="shared" si="1"/>
        <v>0.39117751968211389</v>
      </c>
    </row>
    <row r="23" spans="1:4" x14ac:dyDescent="0.2">
      <c r="A23" s="7">
        <f t="shared" si="0"/>
        <v>2.1000000000000005</v>
      </c>
      <c r="B23" s="3">
        <f t="shared" si="2"/>
        <v>5.3604336434924793E-2</v>
      </c>
      <c r="C23" s="5">
        <f t="shared" si="3"/>
        <v>0.42620506905911781</v>
      </c>
      <c r="D23" s="5">
        <f t="shared" si="1"/>
        <v>0.43379802658802569</v>
      </c>
    </row>
    <row r="24" spans="1:4" x14ac:dyDescent="0.2">
      <c r="A24" s="7">
        <f t="shared" si="0"/>
        <v>2.2000000000000006</v>
      </c>
      <c r="B24" s="3">
        <f t="shared" si="2"/>
        <v>3.8270141609712177E-2</v>
      </c>
      <c r="C24" s="5">
        <f t="shared" si="3"/>
        <v>0.43156550270261029</v>
      </c>
      <c r="D24" s="5">
        <f t="shared" si="1"/>
        <v>0.47695457685828674</v>
      </c>
    </row>
    <row r="25" spans="1:4" x14ac:dyDescent="0.2">
      <c r="A25" s="7">
        <f t="shared" si="0"/>
        <v>2.3000000000000007</v>
      </c>
      <c r="B25" s="3">
        <f t="shared" si="2"/>
        <v>2.66709117737652E-2</v>
      </c>
      <c r="C25" s="5">
        <f t="shared" si="3"/>
        <v>0.43539251686358149</v>
      </c>
      <c r="D25" s="5">
        <f t="shared" si="1"/>
        <v>0.52049382854464488</v>
      </c>
    </row>
    <row r="26" spans="1:4" x14ac:dyDescent="0.2">
      <c r="A26" s="7">
        <f t="shared" si="0"/>
        <v>2.4000000000000008</v>
      </c>
      <c r="B26" s="3">
        <f t="shared" si="2"/>
        <v>1.8150402807039914E-2</v>
      </c>
      <c r="C26" s="5">
        <f t="shared" si="3"/>
        <v>0.438059608040958</v>
      </c>
      <c r="D26" s="5">
        <f t="shared" si="1"/>
        <v>0.5642997893487407</v>
      </c>
    </row>
    <row r="27" spans="1:4" x14ac:dyDescent="0.2">
      <c r="A27" s="7">
        <f t="shared" si="0"/>
        <v>2.5000000000000009</v>
      </c>
      <c r="B27" s="3">
        <f t="shared" si="2"/>
        <v>1.2065338351423137E-2</v>
      </c>
      <c r="C27" s="5">
        <f t="shared" si="3"/>
        <v>0.43987464832166201</v>
      </c>
      <c r="D27" s="5">
        <f t="shared" si="1"/>
        <v>0.6082872541809069</v>
      </c>
    </row>
    <row r="28" spans="1:4" x14ac:dyDescent="0.2">
      <c r="A28" s="7">
        <f t="shared" si="0"/>
        <v>2.600000000000001</v>
      </c>
      <c r="B28" s="3">
        <f t="shared" si="2"/>
        <v>7.8363892155950028E-3</v>
      </c>
      <c r="C28" s="5">
        <f t="shared" si="3"/>
        <v>0.44108118215680431</v>
      </c>
      <c r="D28" s="5">
        <f t="shared" si="1"/>
        <v>0.65239537239658729</v>
      </c>
    </row>
    <row r="29" spans="1:4" x14ac:dyDescent="0.2">
      <c r="A29" s="7">
        <f t="shared" si="0"/>
        <v>2.7000000000000011</v>
      </c>
      <c r="B29" s="3">
        <f t="shared" si="2"/>
        <v>4.9741715045939633E-3</v>
      </c>
      <c r="C29" s="5">
        <f t="shared" si="3"/>
        <v>0.44186482107836383</v>
      </c>
      <c r="D29" s="5">
        <f t="shared" si="1"/>
        <v>0.69658185450442367</v>
      </c>
    </row>
    <row r="30" spans="1:4" x14ac:dyDescent="0.2">
      <c r="A30" s="7">
        <f t="shared" si="0"/>
        <v>2.8000000000000012</v>
      </c>
      <c r="B30" s="3">
        <f t="shared" si="2"/>
        <v>3.0863652787357968E-3</v>
      </c>
      <c r="C30" s="5">
        <f t="shared" si="3"/>
        <v>0.44236223822882326</v>
      </c>
      <c r="D30" s="5">
        <f t="shared" si="1"/>
        <v>0.74081807832730595</v>
      </c>
    </row>
    <row r="31" spans="1:4" x14ac:dyDescent="0.2">
      <c r="A31" s="7">
        <f t="shared" si="0"/>
        <v>2.9000000000000012</v>
      </c>
      <c r="B31" s="3">
        <f t="shared" si="2"/>
        <v>1.8723170966878447E-3</v>
      </c>
      <c r="C31" s="5">
        <f t="shared" si="3"/>
        <v>0.44267087475669686</v>
      </c>
      <c r="D31" s="5">
        <f t="shared" si="1"/>
        <v>0.7850851658029756</v>
      </c>
    </row>
    <row r="32" spans="1:4" x14ac:dyDescent="0.2">
      <c r="A32" s="7">
        <f t="shared" si="0"/>
        <v>3.0000000000000013</v>
      </c>
      <c r="B32" s="3">
        <f t="shared" si="2"/>
        <v>1.1106882367801071E-3</v>
      </c>
      <c r="C32" s="5">
        <f t="shared" si="3"/>
        <v>0.44285810646636564</v>
      </c>
      <c r="D32" s="5">
        <f t="shared" si="1"/>
        <v>0.82937097644961222</v>
      </c>
    </row>
    <row r="33" spans="1:4" x14ac:dyDescent="0.2">
      <c r="A33" s="7">
        <f t="shared" si="0"/>
        <v>3.1000000000000014</v>
      </c>
      <c r="B33" s="3">
        <f t="shared" si="2"/>
        <v>6.4439686155000982E-4</v>
      </c>
      <c r="C33" s="5">
        <f t="shared" si="3"/>
        <v>0.44296917529004365</v>
      </c>
      <c r="D33" s="5">
        <f t="shared" si="1"/>
        <v>0.87366789397861655</v>
      </c>
    </row>
    <row r="34" spans="1:4" x14ac:dyDescent="0.2">
      <c r="A34" s="7">
        <f t="shared" si="0"/>
        <v>3.2000000000000015</v>
      </c>
      <c r="B34" s="3">
        <f t="shared" si="2"/>
        <v>3.6569958033034165E-4</v>
      </c>
      <c r="C34" s="5">
        <f t="shared" si="3"/>
        <v>0.44303361497619864</v>
      </c>
      <c r="D34" s="5">
        <f t="shared" si="1"/>
        <v>0.91797125547623637</v>
      </c>
    </row>
    <row r="35" spans="1:4" x14ac:dyDescent="0.2">
      <c r="A35" s="7">
        <f t="shared" si="0"/>
        <v>3.3000000000000016</v>
      </c>
      <c r="B35" s="3">
        <f t="shared" si="2"/>
        <v>2.0303035399021622E-4</v>
      </c>
      <c r="C35" s="5">
        <f t="shared" si="3"/>
        <v>0.44307018493423167</v>
      </c>
      <c r="D35" s="5">
        <f t="shared" si="1"/>
        <v>0.96227827396965959</v>
      </c>
    </row>
    <row r="36" spans="1:4" x14ac:dyDescent="0.2">
      <c r="A36" s="7">
        <f t="shared" si="0"/>
        <v>3.4000000000000017</v>
      </c>
      <c r="B36" s="3">
        <f t="shared" si="2"/>
        <v>1.1028428281279483E-4</v>
      </c>
      <c r="C36" s="5">
        <f t="shared" si="3"/>
        <v>0.44309048796963069</v>
      </c>
      <c r="D36" s="5">
        <f t="shared" si="1"/>
        <v>1.0065873227666227</v>
      </c>
    </row>
    <row r="37" spans="1:4" x14ac:dyDescent="0.2">
      <c r="A37" s="7">
        <f t="shared" si="0"/>
        <v>3.5000000000000018</v>
      </c>
      <c r="B37" s="3">
        <f t="shared" si="2"/>
        <v>5.8617688053579693E-5</v>
      </c>
      <c r="C37" s="5">
        <f t="shared" si="3"/>
        <v>0.44310151639791195</v>
      </c>
      <c r="D37" s="5">
        <f t="shared" si="1"/>
        <v>1.0508974744064139</v>
      </c>
    </row>
    <row r="38" spans="1:4" x14ac:dyDescent="0.2">
      <c r="A38" s="7">
        <f t="shared" si="0"/>
        <v>3.6000000000000019</v>
      </c>
      <c r="B38" s="3">
        <f t="shared" si="2"/>
        <v>3.0489374592126285E-5</v>
      </c>
      <c r="C38" s="5">
        <f t="shared" si="3"/>
        <v>0.4431073781667173</v>
      </c>
      <c r="D38" s="5">
        <f t="shared" si="1"/>
        <v>1.0952082122230857</v>
      </c>
    </row>
    <row r="39" spans="1:4" x14ac:dyDescent="0.2">
      <c r="A39" s="7">
        <f t="shared" si="0"/>
        <v>3.700000000000002</v>
      </c>
      <c r="B39" s="3">
        <f t="shared" si="2"/>
        <v>1.5520724529459453E-5</v>
      </c>
      <c r="C39" s="5">
        <f t="shared" si="3"/>
        <v>0.44311042710417653</v>
      </c>
      <c r="D39" s="5">
        <f t="shared" si="1"/>
        <v>1.1395192549335034</v>
      </c>
    </row>
    <row r="40" spans="1:4" x14ac:dyDescent="0.2">
      <c r="A40" s="7">
        <f t="shared" si="0"/>
        <v>3.800000000000002</v>
      </c>
      <c r="B40" s="3">
        <f t="shared" si="2"/>
        <v>7.7331222272331331E-6</v>
      </c>
      <c r="C40" s="5">
        <f t="shared" si="3"/>
        <v>0.44311197917662948</v>
      </c>
      <c r="D40" s="5">
        <f t="shared" si="1"/>
        <v>1.1838304528511663</v>
      </c>
    </row>
    <row r="41" spans="1:4" x14ac:dyDescent="0.2">
      <c r="A41" s="7">
        <f t="shared" si="0"/>
        <v>3.9000000000000021</v>
      </c>
      <c r="B41" s="3">
        <f t="shared" si="2"/>
        <v>3.7714655434464311E-6</v>
      </c>
      <c r="C41" s="5">
        <f t="shared" si="3"/>
        <v>0.44311275248885218</v>
      </c>
      <c r="D41" s="5">
        <f t="shared" si="1"/>
        <v>1.2281417281000515</v>
      </c>
    </row>
    <row r="42" spans="1:4" x14ac:dyDescent="0.2">
      <c r="A42" s="7">
        <f t="shared" ref="A42" si="4">A41+$G$2</f>
        <v>4.0000000000000018</v>
      </c>
      <c r="B42" s="3">
        <f t="shared" si="2"/>
        <v>1.8005627955081219E-6</v>
      </c>
      <c r="C42" s="5">
        <f t="shared" si="3"/>
        <v>0.4431131296354065</v>
      </c>
      <c r="D42" s="5">
        <f t="shared" si="1"/>
        <v>1.2724530410635921</v>
      </c>
    </row>
  </sheetData>
  <mergeCells count="1">
    <mergeCell ref="I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C7A61-6753-D94C-A2BF-F16C090053BD}">
  <dimension ref="A1:M508"/>
  <sheetViews>
    <sheetView tabSelected="1" zoomScale="120" zoomScaleNormal="120" workbookViewId="0">
      <pane ySplit="1" topLeftCell="A2" activePane="bottomLeft" state="frozen"/>
      <selection pane="bottomLeft" activeCell="N2" sqref="N2"/>
    </sheetView>
  </sheetViews>
  <sheetFormatPr baseColWidth="10" defaultRowHeight="16" x14ac:dyDescent="0.2"/>
  <cols>
    <col min="1" max="9" width="7.6640625" customWidth="1"/>
    <col min="10" max="10" width="2.5" customWidth="1"/>
    <col min="11" max="11" width="9.83203125" bestFit="1" customWidth="1"/>
    <col min="12" max="12" width="6.5" customWidth="1"/>
    <col min="13" max="13" width="9.5" bestFit="1" customWidth="1"/>
  </cols>
  <sheetData>
    <row r="1" spans="1:13" x14ac:dyDescent="0.2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/>
      <c r="K1" s="1" t="s">
        <v>1</v>
      </c>
      <c r="L1" s="1" t="s">
        <v>2</v>
      </c>
      <c r="M1" s="8" t="s">
        <v>17</v>
      </c>
    </row>
    <row r="2" spans="1:13" x14ac:dyDescent="0.2">
      <c r="A2" s="5">
        <v>0</v>
      </c>
      <c r="B2" s="9"/>
      <c r="C2" s="9"/>
      <c r="D2" s="6">
        <f>0</f>
        <v>0</v>
      </c>
      <c r="E2" s="6">
        <f>v_0</f>
        <v>8.1999999999999993</v>
      </c>
      <c r="F2" s="6">
        <f>r_0</f>
        <v>0.47</v>
      </c>
      <c r="G2" s="6">
        <v>0</v>
      </c>
      <c r="H2" s="6">
        <f>SQRT(F2^2+G2^2)</f>
        <v>0.47</v>
      </c>
      <c r="I2" s="6">
        <f>DEGREES(ATAN2(F2,G2))</f>
        <v>0</v>
      </c>
      <c r="K2" s="2" t="s">
        <v>3</v>
      </c>
      <c r="L2" s="4">
        <v>2E-3</v>
      </c>
      <c r="M2" t="s">
        <v>18</v>
      </c>
    </row>
    <row r="3" spans="1:13" x14ac:dyDescent="0.2">
      <c r="A3" s="5">
        <f>A2+$L$2</f>
        <v>2E-3</v>
      </c>
      <c r="B3" s="6">
        <f t="shared" ref="B3:B66" si="0">-GM * (1 + alpha/H2^2) * F2 / (H2^3)</f>
        <v>-180.33431455890809</v>
      </c>
      <c r="C3" s="6">
        <f t="shared" ref="C3:C66" si="1">-GM * (1 + alpha/H2^2) * G2 / (H2^3)</f>
        <v>0</v>
      </c>
      <c r="D3" s="6">
        <f t="shared" ref="D3:D66" si="2">D2+B3*dT</f>
        <v>-0.36066862911781616</v>
      </c>
      <c r="E3" s="6">
        <f t="shared" ref="E3:E66" si="3">E2+C3*dT</f>
        <v>8.1999999999999993</v>
      </c>
      <c r="F3" s="6">
        <f t="shared" ref="F3:F66" si="4">F2+D3*dT</f>
        <v>0.46927866274176433</v>
      </c>
      <c r="G3" s="6">
        <f t="shared" ref="G3:G66" si="5">G2+E3*dT</f>
        <v>1.6399999999999998E-2</v>
      </c>
      <c r="H3" s="6">
        <f>SQRT(F3^2+G3^2)</f>
        <v>0.46956514277009381</v>
      </c>
      <c r="I3" s="6">
        <f t="shared" ref="I3:I66" si="6">DEGREES(ATAN2(F3,G3))</f>
        <v>2.0015155248817877</v>
      </c>
      <c r="K3" s="2" t="s">
        <v>19</v>
      </c>
      <c r="L3" s="4">
        <f>4*PI()^2</f>
        <v>39.478417604357432</v>
      </c>
      <c r="M3" t="s">
        <v>24</v>
      </c>
    </row>
    <row r="4" spans="1:13" x14ac:dyDescent="0.2">
      <c r="A4" s="5">
        <f>A3+$L$2</f>
        <v>4.0000000000000001E-3</v>
      </c>
      <c r="B4" s="6">
        <f t="shared" si="0"/>
        <v>-180.56125588320103</v>
      </c>
      <c r="C4" s="6">
        <f t="shared" si="1"/>
        <v>-6.3101198319643066</v>
      </c>
      <c r="D4" s="6">
        <f t="shared" si="2"/>
        <v>-0.72179114088421825</v>
      </c>
      <c r="E4" s="6">
        <f t="shared" si="3"/>
        <v>8.1873797603360714</v>
      </c>
      <c r="F4" s="6">
        <f t="shared" si="4"/>
        <v>0.46783508045999589</v>
      </c>
      <c r="G4" s="6">
        <f t="shared" si="5"/>
        <v>3.2774759520672145E-2</v>
      </c>
      <c r="H4" s="6">
        <f>SQRT(F4^2+G4^2)</f>
        <v>0.46898171325825561</v>
      </c>
      <c r="I4" s="6">
        <f t="shared" si="6"/>
        <v>4.0073786582619801</v>
      </c>
      <c r="K4" s="2" t="s">
        <v>16</v>
      </c>
      <c r="L4" s="4">
        <v>2E-3</v>
      </c>
    </row>
    <row r="5" spans="1:13" x14ac:dyDescent="0.2">
      <c r="A5" s="5">
        <f t="shared" ref="A5:A32" si="7">A4+$L$2</f>
        <v>6.0000000000000001E-3</v>
      </c>
      <c r="B5" s="6">
        <f t="shared" si="0"/>
        <v>-180.68249825978432</v>
      </c>
      <c r="C5" s="6">
        <f t="shared" si="1"/>
        <v>-12.657933697994808</v>
      </c>
      <c r="D5" s="6">
        <f t="shared" si="2"/>
        <v>-1.0831561374037868</v>
      </c>
      <c r="E5" s="6">
        <f t="shared" si="3"/>
        <v>8.1620638929400826</v>
      </c>
      <c r="F5" s="6">
        <f t="shared" si="4"/>
        <v>0.46566876818518832</v>
      </c>
      <c r="G5" s="6">
        <f t="shared" si="5"/>
        <v>4.9098887306552312E-2</v>
      </c>
      <c r="H5" s="6">
        <f t="shared" ref="H5:H32" si="8">SQRT(F5^2+G5^2)</f>
        <v>0.4682500426031504</v>
      </c>
      <c r="I5" s="6">
        <f t="shared" si="6"/>
        <v>6.0188776559793284</v>
      </c>
      <c r="K5" s="2" t="s">
        <v>20</v>
      </c>
      <c r="L5" s="4">
        <v>0.47</v>
      </c>
      <c r="M5" t="s">
        <v>22</v>
      </c>
    </row>
    <row r="6" spans="1:13" x14ac:dyDescent="0.2">
      <c r="A6" s="5">
        <f t="shared" si="7"/>
        <v>8.0000000000000002E-3</v>
      </c>
      <c r="B6" s="6">
        <f t="shared" si="0"/>
        <v>-180.69531963337121</v>
      </c>
      <c r="C6" s="6">
        <f t="shared" si="1"/>
        <v>-19.052038147364286</v>
      </c>
      <c r="D6" s="6">
        <f t="shared" si="2"/>
        <v>-1.4445467766705291</v>
      </c>
      <c r="E6" s="6">
        <f t="shared" si="3"/>
        <v>8.1239598166453533</v>
      </c>
      <c r="F6" s="6">
        <f t="shared" si="4"/>
        <v>0.46277967463184727</v>
      </c>
      <c r="G6" s="6">
        <f t="shared" si="5"/>
        <v>6.5346806939843016E-2</v>
      </c>
      <c r="H6" s="6">
        <f t="shared" si="8"/>
        <v>0.46737055152158608</v>
      </c>
      <c r="I6" s="6">
        <f t="shared" si="6"/>
        <v>8.0373137387102762</v>
      </c>
      <c r="K6" s="2" t="s">
        <v>21</v>
      </c>
      <c r="L6" s="4">
        <v>8.1999999999999993</v>
      </c>
      <c r="M6" t="s">
        <v>23</v>
      </c>
    </row>
    <row r="7" spans="1:13" x14ac:dyDescent="0.2">
      <c r="A7" s="5">
        <f t="shared" si="7"/>
        <v>0.01</v>
      </c>
      <c r="B7" s="6">
        <f t="shared" si="0"/>
        <v>-180.59607197798445</v>
      </c>
      <c r="C7" s="6">
        <f t="shared" si="1"/>
        <v>-25.501069507920008</v>
      </c>
      <c r="D7" s="6">
        <f t="shared" si="2"/>
        <v>-1.805738920626498</v>
      </c>
      <c r="E7" s="6">
        <f t="shared" si="3"/>
        <v>8.072957677629514</v>
      </c>
      <c r="F7" s="6">
        <f t="shared" si="4"/>
        <v>0.45916819679059429</v>
      </c>
      <c r="G7" s="6">
        <f t="shared" si="5"/>
        <v>8.1492722295102044E-2</v>
      </c>
      <c r="H7" s="6">
        <f t="shared" si="8"/>
        <v>0.46634375382435705</v>
      </c>
      <c r="I7" s="6">
        <f t="shared" si="6"/>
        <v>10.064004085214112</v>
      </c>
    </row>
    <row r="8" spans="1:13" x14ac:dyDescent="0.2">
      <c r="A8" s="5">
        <f t="shared" si="7"/>
        <v>1.2E-2</v>
      </c>
      <c r="B8" s="6">
        <f t="shared" si="0"/>
        <v>-180.38014637800947</v>
      </c>
      <c r="C8" s="6">
        <f t="shared" si="1"/>
        <v>-32.013691886933607</v>
      </c>
      <c r="D8" s="6">
        <f t="shared" si="2"/>
        <v>-2.1664992133825169</v>
      </c>
      <c r="E8" s="6">
        <f t="shared" si="3"/>
        <v>8.0089302938556468</v>
      </c>
      <c r="F8" s="6">
        <f t="shared" si="4"/>
        <v>0.45483519836382924</v>
      </c>
      <c r="G8" s="6">
        <f t="shared" si="5"/>
        <v>9.7510582882813335E-2</v>
      </c>
      <c r="H8" s="6">
        <f t="shared" si="8"/>
        <v>0.46517026070548612</v>
      </c>
      <c r="I8" s="6">
        <f t="shared" si="6"/>
        <v>12.100284860295648</v>
      </c>
    </row>
    <row r="9" spans="1:13" x14ac:dyDescent="0.2">
      <c r="A9" s="5">
        <f t="shared" si="7"/>
        <v>1.4E-2</v>
      </c>
      <c r="B9" s="6">
        <f t="shared" si="0"/>
        <v>-180.04193058952563</v>
      </c>
      <c r="C9" s="6">
        <f t="shared" si="1"/>
        <v>-38.598581768265817</v>
      </c>
      <c r="D9" s="6">
        <f t="shared" si="2"/>
        <v>-2.5265830745615681</v>
      </c>
      <c r="E9" s="6">
        <f t="shared" si="3"/>
        <v>7.931733130319115</v>
      </c>
      <c r="F9" s="6">
        <f t="shared" si="4"/>
        <v>0.44978203221470608</v>
      </c>
      <c r="G9" s="6">
        <f t="shared" si="5"/>
        <v>0.11337404914345156</v>
      </c>
      <c r="H9" s="6">
        <f t="shared" si="8"/>
        <v>0.46385078583783024</v>
      </c>
      <c r="I9" s="6">
        <f t="shared" si="6"/>
        <v>14.147514282207116</v>
      </c>
    </row>
    <row r="10" spans="1:13" x14ac:dyDescent="0.2">
      <c r="A10" s="5">
        <f t="shared" si="7"/>
        <v>1.6E-2</v>
      </c>
      <c r="B10" s="6">
        <f t="shared" si="0"/>
        <v>-179.57475883780918</v>
      </c>
      <c r="C10" s="6">
        <f t="shared" si="1"/>
        <v>-45.264408258270969</v>
      </c>
      <c r="D10" s="6">
        <f t="shared" si="2"/>
        <v>-2.8857325922371864</v>
      </c>
      <c r="E10" s="6">
        <f t="shared" si="3"/>
        <v>7.8412043138025727</v>
      </c>
      <c r="F10" s="6">
        <f t="shared" si="4"/>
        <v>0.44401056703023173</v>
      </c>
      <c r="G10" s="6">
        <f t="shared" si="5"/>
        <v>0.1290564577710567</v>
      </c>
      <c r="H10" s="6">
        <f t="shared" si="8"/>
        <v>0.46238615131394284</v>
      </c>
      <c r="I10" s="6">
        <f t="shared" si="6"/>
        <v>16.207075733232628</v>
      </c>
    </row>
    <row r="11" spans="1:13" x14ac:dyDescent="0.2">
      <c r="A11" s="5">
        <f t="shared" si="7"/>
        <v>1.8000000000000002E-2</v>
      </c>
      <c r="B11" s="6">
        <f t="shared" si="0"/>
        <v>-178.97085359204871</v>
      </c>
      <c r="C11" s="6">
        <f t="shared" si="1"/>
        <v>-52.019807914345328</v>
      </c>
      <c r="D11" s="6">
        <f t="shared" si="2"/>
        <v>-3.2436742994212837</v>
      </c>
      <c r="E11" s="6">
        <f t="shared" si="3"/>
        <v>7.7371646979738822</v>
      </c>
      <c r="F11" s="6">
        <f t="shared" si="4"/>
        <v>0.43752321843138914</v>
      </c>
      <c r="G11" s="6">
        <f t="shared" si="5"/>
        <v>0.14453078716700446</v>
      </c>
      <c r="H11" s="6">
        <f t="shared" si="8"/>
        <v>0.46077729447714216</v>
      </c>
      <c r="I11" s="6">
        <f t="shared" si="6"/>
        <v>18.280380915965861</v>
      </c>
    </row>
    <row r="12" spans="1:13" x14ac:dyDescent="0.2">
      <c r="A12" s="5">
        <f t="shared" si="7"/>
        <v>2.0000000000000004E-2</v>
      </c>
      <c r="B12" s="6">
        <f t="shared" si="0"/>
        <v>-178.22125905470435</v>
      </c>
      <c r="C12" s="6">
        <f t="shared" si="1"/>
        <v>-58.873352946662848</v>
      </c>
      <c r="D12" s="6">
        <f t="shared" si="2"/>
        <v>-3.6001168175306923</v>
      </c>
      <c r="E12" s="6">
        <f t="shared" si="3"/>
        <v>7.6194179920805567</v>
      </c>
      <c r="F12" s="6">
        <f t="shared" si="4"/>
        <v>0.43032298479632775</v>
      </c>
      <c r="G12" s="6">
        <f t="shared" si="5"/>
        <v>0.15976962315116558</v>
      </c>
      <c r="H12" s="6">
        <f t="shared" si="8"/>
        <v>0.45902527569392731</v>
      </c>
      <c r="I12" s="6">
        <f t="shared" si="6"/>
        <v>20.368873056253641</v>
      </c>
    </row>
    <row r="13" spans="1:13" x14ac:dyDescent="0.2">
      <c r="A13" s="5">
        <f t="shared" si="7"/>
        <v>2.2000000000000006E-2</v>
      </c>
      <c r="B13" s="6">
        <f t="shared" si="0"/>
        <v>-177.31576611438092</v>
      </c>
      <c r="C13" s="6">
        <f t="shared" si="1"/>
        <v>-65.833511412975795</v>
      </c>
      <c r="D13" s="6">
        <f t="shared" si="2"/>
        <v>-3.9547483497594542</v>
      </c>
      <c r="E13" s="6">
        <f t="shared" si="3"/>
        <v>7.4877509692546047</v>
      </c>
      <c r="F13" s="6">
        <f t="shared" si="4"/>
        <v>0.42241348809680884</v>
      </c>
      <c r="G13" s="6">
        <f t="shared" si="5"/>
        <v>0.1747451250896748</v>
      </c>
      <c r="H13" s="6">
        <f t="shared" si="8"/>
        <v>0.45713128712517476</v>
      </c>
      <c r="I13" s="6">
        <f t="shared" si="6"/>
        <v>22.474030151875564</v>
      </c>
    </row>
    <row r="14" spans="1:13" x14ac:dyDescent="0.2">
      <c r="A14" s="5">
        <f t="shared" si="7"/>
        <v>2.4000000000000007E-2</v>
      </c>
      <c r="B14" s="6">
        <f t="shared" si="0"/>
        <v>-176.2428285423743</v>
      </c>
      <c r="C14" s="6">
        <f t="shared" si="1"/>
        <v>-72.908597825685689</v>
      </c>
      <c r="D14" s="6">
        <f t="shared" si="2"/>
        <v>-4.3072340068442028</v>
      </c>
      <c r="E14" s="6">
        <f t="shared" si="3"/>
        <v>7.3419337736032331</v>
      </c>
      <c r="F14" s="6">
        <f t="shared" si="4"/>
        <v>0.41379902008312042</v>
      </c>
      <c r="G14" s="6">
        <f t="shared" si="5"/>
        <v>0.18942899263688126</v>
      </c>
      <c r="H14" s="6">
        <f t="shared" si="8"/>
        <v>0.45509666255991632</v>
      </c>
      <c r="I14" s="6">
        <f t="shared" si="6"/>
        <v>24.597368263688658</v>
      </c>
    </row>
    <row r="15" spans="1:13" x14ac:dyDescent="0.2">
      <c r="A15" s="5">
        <f t="shared" si="7"/>
        <v>2.6000000000000009E-2</v>
      </c>
      <c r="B15" s="6">
        <f t="shared" si="0"/>
        <v>-174.98947027020566</v>
      </c>
      <c r="C15" s="6">
        <f t="shared" si="1"/>
        <v>-80.106712356853919</v>
      </c>
      <c r="D15" s="6">
        <f t="shared" si="2"/>
        <v>-4.6572129473846138</v>
      </c>
      <c r="E15" s="6">
        <f t="shared" si="3"/>
        <v>7.1817203488895256</v>
      </c>
      <c r="F15" s="6">
        <f t="shared" si="4"/>
        <v>0.4044845941883512</v>
      </c>
      <c r="G15" s="6">
        <f t="shared" si="5"/>
        <v>0.20379243333466032</v>
      </c>
      <c r="H15" s="6">
        <f t="shared" si="8"/>
        <v>0.45292288838187139</v>
      </c>
      <c r="I15" s="6">
        <f t="shared" si="6"/>
        <v>26.740444843100917</v>
      </c>
    </row>
    <row r="16" spans="1:13" x14ac:dyDescent="0.2">
      <c r="A16" s="5">
        <f t="shared" si="7"/>
        <v>2.8000000000000011E-2</v>
      </c>
      <c r="B16" s="6">
        <f t="shared" si="0"/>
        <v>-173.54118367602496</v>
      </c>
      <c r="C16" s="6">
        <f t="shared" si="1"/>
        <v>-87.435666557539534</v>
      </c>
      <c r="D16" s="6">
        <f t="shared" si="2"/>
        <v>-5.0042953147366633</v>
      </c>
      <c r="E16" s="6">
        <f t="shared" si="3"/>
        <v>7.0068490157744465</v>
      </c>
      <c r="F16" s="6">
        <f t="shared" si="4"/>
        <v>0.39447600355887785</v>
      </c>
      <c r="G16" s="6">
        <f t="shared" si="5"/>
        <v>0.21780613136620922</v>
      </c>
      <c r="H16" s="6">
        <f t="shared" si="8"/>
        <v>0.45061161574519826</v>
      </c>
      <c r="I16" s="6">
        <f t="shared" si="6"/>
        <v>28.904862086245039</v>
      </c>
    </row>
    <row r="17" spans="1:9" x14ac:dyDescent="0.2">
      <c r="A17" s="5">
        <f t="shared" si="7"/>
        <v>3.0000000000000013E-2</v>
      </c>
      <c r="B17" s="6">
        <f t="shared" si="0"/>
        <v>-171.88181894112091</v>
      </c>
      <c r="C17" s="6">
        <f t="shared" si="1"/>
        <v>-94.902893200105865</v>
      </c>
      <c r="D17" s="6">
        <f t="shared" si="2"/>
        <v>-5.3480589526189055</v>
      </c>
      <c r="E17" s="6">
        <f t="shared" si="3"/>
        <v>6.8170432293742351</v>
      </c>
      <c r="F17" s="6">
        <f t="shared" si="4"/>
        <v>0.38377988565364002</v>
      </c>
      <c r="G17" s="6">
        <f t="shared" si="5"/>
        <v>0.23144021782495769</v>
      </c>
      <c r="H17" s="6">
        <f t="shared" si="8"/>
        <v>0.44816467404201421</v>
      </c>
      <c r="I17" s="6">
        <f t="shared" si="6"/>
        <v>31.092270300983561</v>
      </c>
    </row>
    <row r="18" spans="1:9" x14ac:dyDescent="0.2">
      <c r="A18" s="5">
        <f t="shared" si="7"/>
        <v>3.2000000000000015E-2</v>
      </c>
      <c r="B18" s="6">
        <f t="shared" si="0"/>
        <v>-169.99346472553498</v>
      </c>
      <c r="C18" s="6">
        <f t="shared" si="1"/>
        <v>-102.51533750365512</v>
      </c>
      <c r="D18" s="6">
        <f t="shared" si="2"/>
        <v>-5.6880458820699751</v>
      </c>
      <c r="E18" s="6">
        <f t="shared" si="3"/>
        <v>6.6120125543669248</v>
      </c>
      <c r="F18" s="6">
        <f t="shared" si="4"/>
        <v>0.37240379388950007</v>
      </c>
      <c r="G18" s="6">
        <f t="shared" si="5"/>
        <v>0.24466424293369154</v>
      </c>
      <c r="H18" s="6">
        <f t="shared" si="8"/>
        <v>0.4455840857499398</v>
      </c>
      <c r="I18" s="6">
        <f t="shared" si="6"/>
        <v>33.304371267747896</v>
      </c>
    </row>
    <row r="19" spans="1:9" x14ac:dyDescent="0.2">
      <c r="A19" s="5">
        <f t="shared" si="7"/>
        <v>3.4000000000000016E-2</v>
      </c>
      <c r="B19" s="6">
        <f t="shared" si="0"/>
        <v>-167.85632066821819</v>
      </c>
      <c r="C19" s="6">
        <f t="shared" si="1"/>
        <v>-110.2793266120979</v>
      </c>
      <c r="D19" s="6">
        <f t="shared" si="2"/>
        <v>-6.0237585234064115</v>
      </c>
      <c r="E19" s="6">
        <f t="shared" si="3"/>
        <v>6.3914539011427287</v>
      </c>
      <c r="F19" s="6">
        <f t="shared" si="4"/>
        <v>0.36035627684268723</v>
      </c>
      <c r="G19" s="6">
        <f t="shared" si="5"/>
        <v>0.25744715073597702</v>
      </c>
      <c r="H19" s="6">
        <f t="shared" si="8"/>
        <v>0.44287208275301831</v>
      </c>
      <c r="I19" s="6">
        <f t="shared" si="6"/>
        <v>35.542921569032302</v>
      </c>
    </row>
    <row r="20" spans="1:9" x14ac:dyDescent="0.2">
      <c r="A20" s="5">
        <f t="shared" si="7"/>
        <v>3.6000000000000018E-2</v>
      </c>
      <c r="B20" s="6">
        <f t="shared" si="0"/>
        <v>-165.448562559734</v>
      </c>
      <c r="C20" s="6">
        <f t="shared" si="1"/>
        <v>-118.20041376152022</v>
      </c>
      <c r="D20" s="6">
        <f t="shared" si="2"/>
        <v>-6.3546556485258794</v>
      </c>
      <c r="E20" s="6">
        <f t="shared" si="3"/>
        <v>6.1550530736196887</v>
      </c>
      <c r="F20" s="6">
        <f t="shared" si="4"/>
        <v>0.34764696554563546</v>
      </c>
      <c r="G20" s="6">
        <f t="shared" si="5"/>
        <v>0.26975725688321639</v>
      </c>
      <c r="H20" s="6">
        <f t="shared" si="8"/>
        <v>0.4400311242335545</v>
      </c>
      <c r="I20" s="6">
        <f t="shared" si="6"/>
        <v>37.80973585494187</v>
      </c>
    </row>
    <row r="21" spans="1:9" x14ac:dyDescent="0.2">
      <c r="A21" s="5">
        <f t="shared" si="7"/>
        <v>3.800000000000002E-2</v>
      </c>
      <c r="B21" s="6">
        <f t="shared" si="0"/>
        <v>-162.74620148528751</v>
      </c>
      <c r="C21" s="6">
        <f t="shared" si="1"/>
        <v>-126.28319310059217</v>
      </c>
      <c r="D21" s="6">
        <f t="shared" si="2"/>
        <v>-6.6801480514964542</v>
      </c>
      <c r="E21" s="6">
        <f t="shared" si="3"/>
        <v>5.902486687418504</v>
      </c>
      <c r="F21" s="6">
        <f t="shared" si="4"/>
        <v>0.33428666944264257</v>
      </c>
      <c r="G21" s="6">
        <f t="shared" si="5"/>
        <v>0.28156223025805338</v>
      </c>
      <c r="H21" s="6">
        <f t="shared" si="8"/>
        <v>0.43706391623530721</v>
      </c>
      <c r="I21" s="6">
        <f t="shared" si="6"/>
        <v>40.106690003314348</v>
      </c>
    </row>
    <row r="22" spans="1:9" x14ac:dyDescent="0.2">
      <c r="A22" s="5">
        <f t="shared" si="7"/>
        <v>4.0000000000000022E-2</v>
      </c>
      <c r="B22" s="6">
        <f t="shared" si="0"/>
        <v>-159.72293881818192</v>
      </c>
      <c r="C22" s="6">
        <f t="shared" si="1"/>
        <v>-134.53108062011509</v>
      </c>
      <c r="D22" s="6">
        <f t="shared" si="2"/>
        <v>-6.9995939291328177</v>
      </c>
      <c r="E22" s="6">
        <f t="shared" si="3"/>
        <v>5.633424526178274</v>
      </c>
      <c r="F22" s="6">
        <f t="shared" si="4"/>
        <v>0.32028748158437692</v>
      </c>
      <c r="G22" s="6">
        <f t="shared" si="5"/>
        <v>0.29282907931040991</v>
      </c>
      <c r="H22" s="6">
        <f t="shared" si="8"/>
        <v>0.43397343299958457</v>
      </c>
      <c r="I22" s="6">
        <f t="shared" si="6"/>
        <v>42.435724122356895</v>
      </c>
    </row>
    <row r="23" spans="1:9" x14ac:dyDescent="0.2">
      <c r="A23" s="5">
        <f t="shared" si="7"/>
        <v>4.2000000000000023E-2</v>
      </c>
      <c r="B23" s="6">
        <f t="shared" si="0"/>
        <v>-156.35001968864989</v>
      </c>
      <c r="C23" s="6">
        <f t="shared" si="1"/>
        <v>-142.94605611531045</v>
      </c>
      <c r="D23" s="6">
        <f t="shared" si="2"/>
        <v>-7.3122939685101178</v>
      </c>
      <c r="E23" s="6">
        <f t="shared" si="3"/>
        <v>5.3475324139476532</v>
      </c>
      <c r="F23" s="6">
        <f t="shared" si="4"/>
        <v>0.30566289364735666</v>
      </c>
      <c r="G23" s="6">
        <f t="shared" si="5"/>
        <v>0.3035241441383052</v>
      </c>
      <c r="H23" s="6">
        <f t="shared" si="8"/>
        <v>0.43076294017448385</v>
      </c>
      <c r="I23" s="6">
        <f t="shared" si="6"/>
        <v>44.798845331187223</v>
      </c>
    </row>
    <row r="24" spans="1:9" x14ac:dyDescent="0.2">
      <c r="A24" s="5">
        <f t="shared" si="7"/>
        <v>4.4000000000000025E-2</v>
      </c>
      <c r="B24" s="6">
        <f t="shared" si="0"/>
        <v>-152.59608849551483</v>
      </c>
      <c r="C24" s="6">
        <f t="shared" si="1"/>
        <v>-151.52836056341761</v>
      </c>
      <c r="D24" s="6">
        <f t="shared" si="2"/>
        <v>-7.6174861455011476</v>
      </c>
      <c r="E24" s="6">
        <f t="shared" si="3"/>
        <v>5.0444756928208179</v>
      </c>
      <c r="F24" s="6">
        <f t="shared" si="4"/>
        <v>0.29042792135635437</v>
      </c>
      <c r="G24" s="6">
        <f t="shared" si="5"/>
        <v>0.31361309552394684</v>
      </c>
      <c r="H24" s="6">
        <f t="shared" si="8"/>
        <v>0.42743601999303354</v>
      </c>
      <c r="I24" s="6">
        <f t="shared" si="6"/>
        <v>47.198130238847881</v>
      </c>
    </row>
    <row r="25" spans="1:9" x14ac:dyDescent="0.2">
      <c r="A25" s="5">
        <f t="shared" si="7"/>
        <v>4.6000000000000027E-2</v>
      </c>
      <c r="B25" s="6">
        <f t="shared" si="0"/>
        <v>-148.42705120865111</v>
      </c>
      <c r="C25" s="6">
        <f t="shared" si="1"/>
        <v>-160.27614277458309</v>
      </c>
      <c r="D25" s="6">
        <f t="shared" si="2"/>
        <v>-7.9143402479184495</v>
      </c>
      <c r="E25" s="6">
        <f t="shared" si="3"/>
        <v>4.7239234072716521</v>
      </c>
      <c r="F25" s="6">
        <f t="shared" si="4"/>
        <v>0.27459924086051746</v>
      </c>
      <c r="G25" s="6">
        <f t="shared" si="5"/>
        <v>0.32306094233849014</v>
      </c>
      <c r="H25" s="6">
        <f t="shared" si="8"/>
        <v>0.42399659850735327</v>
      </c>
      <c r="I25" s="6">
        <f t="shared" si="6"/>
        <v>49.635727024949652</v>
      </c>
    </row>
    <row r="26" spans="1:9" x14ac:dyDescent="0.2">
      <c r="A26" s="5">
        <f t="shared" si="7"/>
        <v>4.8000000000000029E-2</v>
      </c>
      <c r="B26" s="6">
        <f t="shared" si="0"/>
        <v>-143.805950674212</v>
      </c>
      <c r="C26" s="6">
        <f t="shared" si="1"/>
        <v>-169.18504870263541</v>
      </c>
      <c r="D26" s="6">
        <f t="shared" si="2"/>
        <v>-8.201952149266873</v>
      </c>
      <c r="E26" s="6">
        <f t="shared" si="3"/>
        <v>4.3855533098663813</v>
      </c>
      <c r="F26" s="6">
        <f t="shared" si="4"/>
        <v>0.25819533656198373</v>
      </c>
      <c r="G26" s="6">
        <f t="shared" si="5"/>
        <v>0.33183204895822288</v>
      </c>
      <c r="H26" s="6">
        <f t="shared" si="8"/>
        <v>0.42044897495197731</v>
      </c>
      <c r="I26" s="6">
        <f t="shared" si="6"/>
        <v>52.113857004763254</v>
      </c>
    </row>
    <row r="27" spans="1:9" x14ac:dyDescent="0.2">
      <c r="A27" s="5">
        <f t="shared" si="7"/>
        <v>5.0000000000000031E-2</v>
      </c>
      <c r="B27" s="6">
        <f t="shared" si="0"/>
        <v>-138.6928629317828</v>
      </c>
      <c r="C27" s="6">
        <f t="shared" si="1"/>
        <v>-178.24774643629931</v>
      </c>
      <c r="D27" s="6">
        <f t="shared" si="2"/>
        <v>-8.4793378751304385</v>
      </c>
      <c r="E27" s="6">
        <f t="shared" si="3"/>
        <v>4.0290578169937827</v>
      </c>
      <c r="F27" s="6">
        <f t="shared" si="4"/>
        <v>0.24123666081172285</v>
      </c>
      <c r="G27" s="6">
        <f t="shared" si="5"/>
        <v>0.33989016459221044</v>
      </c>
      <c r="H27" s="6">
        <f t="shared" si="8"/>
        <v>0.41679785328874969</v>
      </c>
      <c r="I27" s="6">
        <f t="shared" si="6"/>
        <v>54.634815537982291</v>
      </c>
    </row>
    <row r="28" spans="1:9" x14ac:dyDescent="0.2">
      <c r="A28" s="5">
        <f t="shared" si="7"/>
        <v>5.2000000000000032E-2</v>
      </c>
      <c r="B28" s="6">
        <f t="shared" si="0"/>
        <v>-133.04482473523731</v>
      </c>
      <c r="C28" s="6">
        <f t="shared" si="1"/>
        <v>-187.45337970290839</v>
      </c>
      <c r="D28" s="6">
        <f t="shared" si="2"/>
        <v>-8.7454275246009132</v>
      </c>
      <c r="E28" s="6">
        <f t="shared" si="3"/>
        <v>3.6541510575879661</v>
      </c>
      <c r="F28" s="6">
        <f t="shared" si="4"/>
        <v>0.22374580576252101</v>
      </c>
      <c r="G28" s="6">
        <f t="shared" si="5"/>
        <v>0.34719846670738636</v>
      </c>
      <c r="H28" s="6">
        <f t="shared" si="8"/>
        <v>0.41304837595647298</v>
      </c>
      <c r="I28" s="6">
        <f t="shared" si="6"/>
        <v>57.200972113211506</v>
      </c>
    </row>
    <row r="29" spans="1:9" x14ac:dyDescent="0.2">
      <c r="A29" s="5">
        <f t="shared" si="7"/>
        <v>5.4000000000000034E-2</v>
      </c>
      <c r="B29" s="6">
        <f t="shared" si="0"/>
        <v>-126.81580508874704</v>
      </c>
      <c r="C29" s="6">
        <f t="shared" si="1"/>
        <v>-196.78694280333684</v>
      </c>
      <c r="D29" s="6">
        <f t="shared" si="2"/>
        <v>-8.9990591347784079</v>
      </c>
      <c r="E29" s="6">
        <f t="shared" si="3"/>
        <v>3.2605771719812924</v>
      </c>
      <c r="F29" s="6">
        <f t="shared" si="4"/>
        <v>0.20574768749296418</v>
      </c>
      <c r="G29" s="6">
        <f t="shared" si="5"/>
        <v>0.35371962105134896</v>
      </c>
      <c r="H29" s="6">
        <f t="shared" si="8"/>
        <v>0.40920615980873548</v>
      </c>
      <c r="I29" s="6">
        <f t="shared" si="6"/>
        <v>59.814769409234337</v>
      </c>
    </row>
    <row r="30" spans="1:9" x14ac:dyDescent="0.2">
      <c r="A30" s="5">
        <f t="shared" si="7"/>
        <v>5.6000000000000036E-2</v>
      </c>
      <c r="B30" s="6">
        <f t="shared" si="0"/>
        <v>-119.95673671195834</v>
      </c>
      <c r="C30" s="6">
        <f t="shared" si="1"/>
        <v>-206.22857038799685</v>
      </c>
      <c r="D30" s="6">
        <f t="shared" si="2"/>
        <v>-9.2389726082023245</v>
      </c>
      <c r="E30" s="6">
        <f t="shared" si="3"/>
        <v>2.8481200312052986</v>
      </c>
      <c r="F30" s="6">
        <f t="shared" si="4"/>
        <v>0.18726974227655954</v>
      </c>
      <c r="G30" s="6">
        <f t="shared" si="5"/>
        <v>0.35941586111375956</v>
      </c>
      <c r="H30" s="6">
        <f t="shared" si="8"/>
        <v>0.40527733417065692</v>
      </c>
      <c r="I30" s="6">
        <f t="shared" si="6"/>
        <v>62.478721099119618</v>
      </c>
    </row>
    <row r="31" spans="1:9" x14ac:dyDescent="0.2">
      <c r="A31" s="5">
        <f t="shared" si="7"/>
        <v>5.8000000000000038E-2</v>
      </c>
      <c r="B31" s="6">
        <f t="shared" si="0"/>
        <v>-112.415626966047</v>
      </c>
      <c r="C31" s="6">
        <f t="shared" si="1"/>
        <v>-215.75273654713783</v>
      </c>
      <c r="D31" s="6">
        <f t="shared" si="2"/>
        <v>-9.4638038621344176</v>
      </c>
      <c r="E31" s="6">
        <f t="shared" si="3"/>
        <v>2.4166145581110228</v>
      </c>
      <c r="F31" s="6">
        <f t="shared" si="4"/>
        <v>0.16834213455229072</v>
      </c>
      <c r="G31" s="6">
        <f t="shared" si="5"/>
        <v>0.36424909022998159</v>
      </c>
      <c r="H31" s="6">
        <f t="shared" si="8"/>
        <v>0.40126858087693684</v>
      </c>
      <c r="I31" s="6">
        <f t="shared" si="6"/>
        <v>65.195408124239265</v>
      </c>
    </row>
    <row r="32" spans="1:9" x14ac:dyDescent="0.2">
      <c r="A32" s="5">
        <f t="shared" si="7"/>
        <v>6.0000000000000039E-2</v>
      </c>
      <c r="B32" s="6">
        <f t="shared" si="0"/>
        <v>-104.13777191213629</v>
      </c>
      <c r="C32" s="6">
        <f t="shared" si="1"/>
        <v>-225.32735953749264</v>
      </c>
      <c r="D32" s="6">
        <f t="shared" si="2"/>
        <v>-9.6720794059586908</v>
      </c>
      <c r="E32" s="6">
        <f t="shared" si="3"/>
        <v>1.9659598390360375</v>
      </c>
      <c r="F32" s="6">
        <f t="shared" si="4"/>
        <v>0.14899797574037332</v>
      </c>
      <c r="G32" s="6">
        <f t="shared" si="5"/>
        <v>0.36818100990805364</v>
      </c>
      <c r="H32" s="6">
        <f t="shared" si="8"/>
        <v>0.39718717606645254</v>
      </c>
      <c r="I32" s="6">
        <f t="shared" si="6"/>
        <v>67.967473122530379</v>
      </c>
    </row>
    <row r="33" spans="1:9" x14ac:dyDescent="0.2">
      <c r="A33" s="5">
        <f t="shared" ref="A33:A60" si="9">A32+$L$2</f>
        <v>6.2000000000000041E-2</v>
      </c>
      <c r="B33" s="6">
        <f t="shared" si="0"/>
        <v>-95.066101800775542</v>
      </c>
      <c r="C33" s="6">
        <f t="shared" si="1"/>
        <v>-234.91281136611553</v>
      </c>
      <c r="D33" s="6">
        <f t="shared" si="2"/>
        <v>-9.8622116095602426</v>
      </c>
      <c r="E33" s="6">
        <f t="shared" si="3"/>
        <v>1.4961342163038065</v>
      </c>
      <c r="F33" s="6">
        <f t="shared" si="4"/>
        <v>0.12927355252125283</v>
      </c>
      <c r="G33" s="6">
        <f t="shared" si="5"/>
        <v>0.37117327834066127</v>
      </c>
      <c r="H33" s="6">
        <f t="shared" ref="H33:H60" si="10">SQRT(F33^2+G33^2)</f>
        <v>0.39304103339933749</v>
      </c>
      <c r="I33" s="6">
        <f t="shared" si="6"/>
        <v>70.797612649447132</v>
      </c>
    </row>
    <row r="34" spans="1:9" x14ac:dyDescent="0.2">
      <c r="A34" s="5">
        <f t="shared" si="9"/>
        <v>6.4000000000000043E-2</v>
      </c>
      <c r="B34" s="6">
        <f t="shared" si="0"/>
        <v>-85.141691307088522</v>
      </c>
      <c r="C34" s="6">
        <f t="shared" si="1"/>
        <v>-244.46083572063316</v>
      </c>
      <c r="D34" s="6">
        <f t="shared" si="2"/>
        <v>-10.032494992174419</v>
      </c>
      <c r="E34" s="6">
        <f t="shared" si="3"/>
        <v>1.0072125448625402</v>
      </c>
      <c r="F34" s="6">
        <f t="shared" si="4"/>
        <v>0.109208562536904</v>
      </c>
      <c r="G34" s="6">
        <f t="shared" si="5"/>
        <v>0.37318770343038637</v>
      </c>
      <c r="H34" s="6">
        <f t="shared" si="10"/>
        <v>0.38883874822736342</v>
      </c>
      <c r="I34" s="6">
        <f t="shared" si="6"/>
        <v>73.68856678210588</v>
      </c>
    </row>
    <row r="35" spans="1:9" x14ac:dyDescent="0.2">
      <c r="A35" s="5">
        <f t="shared" si="9"/>
        <v>6.6000000000000045E-2</v>
      </c>
      <c r="B35" s="6">
        <f t="shared" si="0"/>
        <v>-74.304473038516946</v>
      </c>
      <c r="C35" s="6">
        <f t="shared" si="1"/>
        <v>-253.91338374661589</v>
      </c>
      <c r="D35" s="6">
        <f t="shared" si="2"/>
        <v>-10.181103938251454</v>
      </c>
      <c r="E35" s="6">
        <f t="shared" si="3"/>
        <v>0.49938577736930845</v>
      </c>
      <c r="F35" s="6">
        <f t="shared" si="4"/>
        <v>8.8846354660401097E-2</v>
      </c>
      <c r="G35" s="6">
        <f t="shared" si="5"/>
        <v>0.37418647498512497</v>
      </c>
      <c r="H35" s="6">
        <f t="shared" si="10"/>
        <v>0.38458964208391694</v>
      </c>
      <c r="I35" s="6">
        <f t="shared" si="6"/>
        <v>76.643105648900942</v>
      </c>
    </row>
    <row r="36" spans="1:9" x14ac:dyDescent="0.2">
      <c r="A36" s="5">
        <f t="shared" si="9"/>
        <v>6.8000000000000047E-2</v>
      </c>
      <c r="B36" s="6">
        <f t="shared" si="0"/>
        <v>-62.494197927498035</v>
      </c>
      <c r="C36" s="6">
        <f t="shared" si="1"/>
        <v>-263.20138534547749</v>
      </c>
      <c r="D36" s="6">
        <f t="shared" si="2"/>
        <v>-10.306092334106451</v>
      </c>
      <c r="E36" s="6">
        <f t="shared" si="3"/>
        <v>-2.7016993321646532E-2</v>
      </c>
      <c r="F36" s="6">
        <f t="shared" si="4"/>
        <v>6.8234169992188204E-2</v>
      </c>
      <c r="G36" s="6">
        <f t="shared" si="5"/>
        <v>0.3741324409984817</v>
      </c>
      <c r="H36" s="6">
        <f t="shared" si="10"/>
        <v>0.38030380666252239</v>
      </c>
      <c r="I36" s="6">
        <f t="shared" si="6"/>
        <v>79.664012381008916</v>
      </c>
    </row>
    <row r="37" spans="1:9" x14ac:dyDescent="0.2">
      <c r="A37" s="5">
        <f t="shared" si="9"/>
        <v>7.0000000000000048E-2</v>
      </c>
      <c r="B37" s="6">
        <f t="shared" si="0"/>
        <v>-49.651690580501977</v>
      </c>
      <c r="C37" s="6">
        <f t="shared" si="1"/>
        <v>-272.24348444058506</v>
      </c>
      <c r="D37" s="6">
        <f t="shared" si="2"/>
        <v>-10.405395715267455</v>
      </c>
      <c r="E37" s="6">
        <f t="shared" si="3"/>
        <v>-0.57150396220281663</v>
      </c>
      <c r="F37" s="6">
        <f t="shared" si="4"/>
        <v>4.7423378561653295E-2</v>
      </c>
      <c r="G37" s="6">
        <f t="shared" si="5"/>
        <v>0.37298943307407606</v>
      </c>
      <c r="H37" s="6">
        <f t="shared" si="10"/>
        <v>0.37599214622000088</v>
      </c>
      <c r="I37" s="6">
        <f t="shared" si="6"/>
        <v>82.754061942478103</v>
      </c>
    </row>
    <row r="38" spans="1:9" x14ac:dyDescent="0.2">
      <c r="A38" s="5">
        <f t="shared" si="9"/>
        <v>7.200000000000005E-2</v>
      </c>
      <c r="B38" s="6">
        <f t="shared" si="0"/>
        <v>-35.720450760970778</v>
      </c>
      <c r="C38" s="6">
        <f t="shared" si="1"/>
        <v>-280.94478045598896</v>
      </c>
      <c r="D38" s="6">
        <f t="shared" si="2"/>
        <v>-10.476836616789397</v>
      </c>
      <c r="E38" s="6">
        <f t="shared" si="3"/>
        <v>-1.1333935231147945</v>
      </c>
      <c r="F38" s="6">
        <f t="shared" si="4"/>
        <v>2.6469705328074501E-2</v>
      </c>
      <c r="G38" s="6">
        <f t="shared" si="5"/>
        <v>0.37072264602784649</v>
      </c>
      <c r="H38" s="6">
        <f t="shared" si="10"/>
        <v>0.37166641707052717</v>
      </c>
      <c r="I38" s="6">
        <f t="shared" si="6"/>
        <v>85.915995267167929</v>
      </c>
    </row>
    <row r="39" spans="1:9" x14ac:dyDescent="0.2">
      <c r="A39" s="5">
        <f t="shared" si="9"/>
        <v>7.4000000000000052E-2</v>
      </c>
      <c r="B39" s="6">
        <f t="shared" si="0"/>
        <v>-20.64865293051438</v>
      </c>
      <c r="C39" s="6">
        <f t="shared" si="1"/>
        <v>-289.19563540406756</v>
      </c>
      <c r="D39" s="6">
        <f t="shared" si="2"/>
        <v>-10.518133922650426</v>
      </c>
      <c r="E39" s="6">
        <f t="shared" si="3"/>
        <v>-1.7117847939229296</v>
      </c>
      <c r="F39" s="6">
        <f t="shared" si="4"/>
        <v>5.4334374827736502E-3</v>
      </c>
      <c r="G39" s="6">
        <f t="shared" si="5"/>
        <v>0.36729907644000065</v>
      </c>
      <c r="H39" s="6">
        <f t="shared" si="10"/>
        <v>0.36733926253064303</v>
      </c>
      <c r="I39" s="6">
        <f t="shared" si="6"/>
        <v>89.152488120439671</v>
      </c>
    </row>
    <row r="40" spans="1:9" x14ac:dyDescent="0.2">
      <c r="A40" s="5">
        <f t="shared" si="9"/>
        <v>7.6000000000000054E-2</v>
      </c>
      <c r="B40" s="6">
        <f t="shared" si="0"/>
        <v>-4.3915928291378332</v>
      </c>
      <c r="C40" s="6">
        <f t="shared" si="1"/>
        <v>-296.87062662575079</v>
      </c>
      <c r="D40" s="6">
        <f t="shared" si="2"/>
        <v>-10.526917108308702</v>
      </c>
      <c r="E40" s="6">
        <f t="shared" si="3"/>
        <v>-2.305526047174431</v>
      </c>
      <c r="F40" s="6">
        <f t="shared" si="4"/>
        <v>-1.5620396733843755E-2</v>
      </c>
      <c r="G40" s="6">
        <f t="shared" si="5"/>
        <v>0.36268802434565178</v>
      </c>
      <c r="H40" s="6">
        <f t="shared" si="10"/>
        <v>0.36302424133640826</v>
      </c>
      <c r="I40" s="6">
        <f t="shared" si="6"/>
        <v>92.466114119812516</v>
      </c>
    </row>
    <row r="41" spans="1:9" x14ac:dyDescent="0.2">
      <c r="A41" s="5">
        <f t="shared" si="9"/>
        <v>7.8000000000000055E-2</v>
      </c>
      <c r="B41" s="6">
        <f t="shared" si="0"/>
        <v>13.085378237544187</v>
      </c>
      <c r="C41" s="6">
        <f t="shared" si="1"/>
        <v>-303.82774917027655</v>
      </c>
      <c r="D41" s="6">
        <f t="shared" si="2"/>
        <v>-10.500746351833612</v>
      </c>
      <c r="E41" s="6">
        <f t="shared" si="3"/>
        <v>-2.9131815455149841</v>
      </c>
      <c r="F41" s="6">
        <f t="shared" si="4"/>
        <v>-3.6621889437510977E-2</v>
      </c>
      <c r="G41" s="6">
        <f t="shared" si="5"/>
        <v>0.35686166125462182</v>
      </c>
      <c r="H41" s="6">
        <f t="shared" si="10"/>
        <v>0.35873584719035501</v>
      </c>
      <c r="I41" s="6">
        <f t="shared" si="6"/>
        <v>95.859301402313349</v>
      </c>
    </row>
    <row r="42" spans="1:9" x14ac:dyDescent="0.2">
      <c r="A42" s="5">
        <f t="shared" si="9"/>
        <v>8.0000000000000057E-2</v>
      </c>
      <c r="B42" s="6">
        <f t="shared" si="0"/>
        <v>31.803406423261237</v>
      </c>
      <c r="C42" s="6">
        <f t="shared" si="1"/>
        <v>-309.90799830595205</v>
      </c>
      <c r="D42" s="6">
        <f t="shared" si="2"/>
        <v>-10.43713953898709</v>
      </c>
      <c r="E42" s="6">
        <f t="shared" si="3"/>
        <v>-3.5329975421268882</v>
      </c>
      <c r="F42" s="6">
        <f t="shared" si="4"/>
        <v>-5.7496168515485155E-2</v>
      </c>
      <c r="G42" s="6">
        <f t="shared" si="5"/>
        <v>0.34979566617036806</v>
      </c>
      <c r="H42" s="6">
        <f t="shared" si="10"/>
        <v>0.35448951672162698</v>
      </c>
      <c r="I42" s="6">
        <f t="shared" si="6"/>
        <v>99.334282529283399</v>
      </c>
    </row>
    <row r="43" spans="1:9" x14ac:dyDescent="0.2">
      <c r="A43" s="5">
        <f t="shared" si="9"/>
        <v>8.2000000000000059E-2</v>
      </c>
      <c r="B43" s="6">
        <f t="shared" si="0"/>
        <v>51.766175993100113</v>
      </c>
      <c r="C43" s="6">
        <f t="shared" si="1"/>
        <v>-314.93549020961541</v>
      </c>
      <c r="D43" s="6">
        <f t="shared" si="2"/>
        <v>-10.33360718700089</v>
      </c>
      <c r="E43" s="6">
        <f t="shared" si="3"/>
        <v>-4.1628685225461188</v>
      </c>
      <c r="F43" s="6">
        <f t="shared" si="4"/>
        <v>-7.8163382889486932E-2</v>
      </c>
      <c r="G43" s="6">
        <f t="shared" si="5"/>
        <v>0.3414699291252758</v>
      </c>
      <c r="H43" s="6">
        <f t="shared" si="10"/>
        <v>0.35030162277892662</v>
      </c>
      <c r="I43" s="6">
        <f t="shared" si="6"/>
        <v>102.8930373856347</v>
      </c>
    </row>
    <row r="44" spans="1:9" x14ac:dyDescent="0.2">
      <c r="A44" s="5">
        <f t="shared" si="9"/>
        <v>8.4000000000000061E-2</v>
      </c>
      <c r="B44" s="6">
        <f t="shared" si="0"/>
        <v>72.955475074123086</v>
      </c>
      <c r="C44" s="6">
        <f t="shared" si="1"/>
        <v>-318.71830493933675</v>
      </c>
      <c r="D44" s="6">
        <f t="shared" si="2"/>
        <v>-10.187696236852643</v>
      </c>
      <c r="E44" s="6">
        <f t="shared" si="3"/>
        <v>-4.8003051324247927</v>
      </c>
      <c r="F44" s="6">
        <f t="shared" si="4"/>
        <v>-9.8538775363192221E-2</v>
      </c>
      <c r="G44" s="6">
        <f t="shared" si="5"/>
        <v>0.3318693188604262</v>
      </c>
      <c r="H44" s="6">
        <f t="shared" si="10"/>
        <v>0.34618944965287562</v>
      </c>
      <c r="I44" s="6">
        <f t="shared" si="6"/>
        <v>106.53722907406976</v>
      </c>
    </row>
    <row r="45" spans="1:9" x14ac:dyDescent="0.2">
      <c r="A45" s="5">
        <f t="shared" si="9"/>
        <v>8.6000000000000063E-2</v>
      </c>
      <c r="B45" s="6">
        <f t="shared" si="0"/>
        <v>95.3263748958543</v>
      </c>
      <c r="C45" s="6">
        <f t="shared" si="1"/>
        <v>-321.05025650580535</v>
      </c>
      <c r="D45" s="6">
        <f t="shared" si="2"/>
        <v>-9.9970434870609353</v>
      </c>
      <c r="E45" s="6">
        <f t="shared" si="3"/>
        <v>-5.4424056454364038</v>
      </c>
      <c r="F45" s="6">
        <f t="shared" si="4"/>
        <v>-0.1185328623373141</v>
      </c>
      <c r="G45" s="6">
        <f t="shared" si="5"/>
        <v>0.32098450756955338</v>
      </c>
      <c r="H45" s="6">
        <f t="shared" si="10"/>
        <v>0.34217114658244541</v>
      </c>
      <c r="I45" s="6">
        <f t="shared" si="6"/>
        <v>110.26813313857051</v>
      </c>
    </row>
    <row r="46" spans="1:9" x14ac:dyDescent="0.2">
      <c r="A46" s="5">
        <f t="shared" si="9"/>
        <v>8.8000000000000064E-2</v>
      </c>
      <c r="B46" s="6">
        <f t="shared" si="0"/>
        <v>118.80217658531127</v>
      </c>
      <c r="C46" s="6">
        <f t="shared" si="1"/>
        <v>-321.71380491014099</v>
      </c>
      <c r="D46" s="6">
        <f t="shared" si="2"/>
        <v>-9.7594391338903126</v>
      </c>
      <c r="E46" s="6">
        <f t="shared" si="3"/>
        <v>-6.0858332552566861</v>
      </c>
      <c r="F46" s="6">
        <f t="shared" si="4"/>
        <v>-0.13805174060509473</v>
      </c>
      <c r="G46" s="6">
        <f t="shared" si="5"/>
        <v>0.30881284105904</v>
      </c>
      <c r="H46" s="6">
        <f t="shared" si="10"/>
        <v>0.33826565579001994</v>
      </c>
      <c r="I46" s="6">
        <f t="shared" si="6"/>
        <v>114.08656088506072</v>
      </c>
    </row>
    <row r="47" spans="1:9" x14ac:dyDescent="0.2">
      <c r="A47" s="5">
        <f t="shared" si="9"/>
        <v>9.0000000000000066E-2</v>
      </c>
      <c r="B47" s="6">
        <f t="shared" si="0"/>
        <v>143.26935932012088</v>
      </c>
      <c r="C47" s="6">
        <f t="shared" si="1"/>
        <v>-320.48431765098803</v>
      </c>
      <c r="D47" s="6">
        <f t="shared" si="2"/>
        <v>-9.47290041525007</v>
      </c>
      <c r="E47" s="6">
        <f t="shared" si="3"/>
        <v>-6.7268018905586624</v>
      </c>
      <c r="F47" s="6">
        <f t="shared" si="4"/>
        <v>-0.15699754143559486</v>
      </c>
      <c r="G47" s="6">
        <f t="shared" si="5"/>
        <v>0.29535923727792268</v>
      </c>
      <c r="H47" s="6">
        <f t="shared" si="10"/>
        <v>0.33449261137163788</v>
      </c>
      <c r="I47" s="6">
        <f t="shared" si="6"/>
        <v>117.99277810350581</v>
      </c>
    </row>
    <row r="48" spans="1:9" x14ac:dyDescent="0.2">
      <c r="A48" s="5">
        <f t="shared" si="9"/>
        <v>9.2000000000000068E-2</v>
      </c>
      <c r="B48" s="6">
        <f t="shared" si="0"/>
        <v>168.5728541439785</v>
      </c>
      <c r="C48" s="6">
        <f t="shared" si="1"/>
        <v>-317.13585557104528</v>
      </c>
      <c r="D48" s="6">
        <f t="shared" si="2"/>
        <v>-9.1357547069621123</v>
      </c>
      <c r="E48" s="6">
        <f t="shared" si="3"/>
        <v>-7.3610736017007525</v>
      </c>
      <c r="F48" s="6">
        <f t="shared" si="4"/>
        <v>-0.17526905084951908</v>
      </c>
      <c r="G48" s="6">
        <f t="shared" si="5"/>
        <v>0.2806370900745212</v>
      </c>
      <c r="H48" s="6">
        <f t="shared" si="10"/>
        <v>0.33087220570967613</v>
      </c>
      <c r="I48" s="6">
        <f t="shared" si="6"/>
        <v>121.98642112732082</v>
      </c>
    </row>
    <row r="49" spans="1:9" x14ac:dyDescent="0.2">
      <c r="A49" s="5">
        <f t="shared" si="9"/>
        <v>9.400000000000007E-2</v>
      </c>
      <c r="B49" s="6">
        <f t="shared" si="0"/>
        <v>194.51206210578047</v>
      </c>
      <c r="C49" s="6">
        <f t="shared" si="1"/>
        <v>-311.44859191727949</v>
      </c>
      <c r="D49" s="6">
        <f t="shared" si="2"/>
        <v>-8.7467305827505513</v>
      </c>
      <c r="E49" s="6">
        <f t="shared" si="3"/>
        <v>-7.9839707855353117</v>
      </c>
      <c r="F49" s="6">
        <f t="shared" si="4"/>
        <v>-0.19276251201502018</v>
      </c>
      <c r="G49" s="6">
        <f t="shared" si="5"/>
        <v>0.26466914850345058</v>
      </c>
      <c r="H49" s="6">
        <f t="shared" si="10"/>
        <v>0.32742502074197444</v>
      </c>
      <c r="I49" s="6">
        <f t="shared" si="6"/>
        <v>126.06641287055146</v>
      </c>
    </row>
    <row r="50" spans="1:9" x14ac:dyDescent="0.2">
      <c r="A50" s="5">
        <f t="shared" si="9"/>
        <v>9.6000000000000071E-2</v>
      </c>
      <c r="B50" s="6">
        <f t="shared" si="0"/>
        <v>220.83812228549704</v>
      </c>
      <c r="C50" s="6">
        <f t="shared" si="1"/>
        <v>-303.21786726793124</v>
      </c>
      <c r="D50" s="6">
        <f t="shared" si="2"/>
        <v>-8.3050543381795574</v>
      </c>
      <c r="E50" s="6">
        <f t="shared" si="3"/>
        <v>-8.5904065200711734</v>
      </c>
      <c r="F50" s="6">
        <f t="shared" si="4"/>
        <v>-0.2093726206913793</v>
      </c>
      <c r="G50" s="6">
        <f t="shared" si="5"/>
        <v>0.24748833546330823</v>
      </c>
      <c r="H50" s="6">
        <f t="shared" si="10"/>
        <v>0.32417182247316806</v>
      </c>
      <c r="I50" s="6">
        <f t="shared" si="6"/>
        <v>130.23088221982459</v>
      </c>
    </row>
    <row r="51" spans="1:9" x14ac:dyDescent="0.2">
      <c r="A51" s="5">
        <f t="shared" si="9"/>
        <v>9.8000000000000073E-2</v>
      </c>
      <c r="B51" s="6">
        <f t="shared" si="0"/>
        <v>247.2529987355245</v>
      </c>
      <c r="C51" s="6">
        <f t="shared" si="1"/>
        <v>-292.264733054879</v>
      </c>
      <c r="D51" s="6">
        <f t="shared" si="2"/>
        <v>-7.8105483407085083</v>
      </c>
      <c r="E51" s="6">
        <f t="shared" si="3"/>
        <v>-9.1749359861809321</v>
      </c>
      <c r="F51" s="6">
        <f t="shared" si="4"/>
        <v>-0.2249937173727963</v>
      </c>
      <c r="G51" s="6">
        <f t="shared" si="5"/>
        <v>0.22913846349094635</v>
      </c>
      <c r="H51" s="6">
        <f t="shared" si="10"/>
        <v>0.3211333185893695</v>
      </c>
      <c r="I51" s="6">
        <f t="shared" si="6"/>
        <v>134.47709086398754</v>
      </c>
    </row>
    <row r="52" spans="1:9" x14ac:dyDescent="0.2">
      <c r="A52" s="5">
        <f t="shared" si="9"/>
        <v>0.10000000000000007</v>
      </c>
      <c r="B52" s="6">
        <f t="shared" si="0"/>
        <v>273.41097548265378</v>
      </c>
      <c r="C52" s="6">
        <f t="shared" si="1"/>
        <v>-278.44764536181174</v>
      </c>
      <c r="D52" s="6">
        <f t="shared" si="2"/>
        <v>-7.2637263897432005</v>
      </c>
      <c r="E52" s="6">
        <f t="shared" si="3"/>
        <v>-9.7318312769045558</v>
      </c>
      <c r="F52" s="6">
        <f t="shared" si="4"/>
        <v>-0.23952117015228269</v>
      </c>
      <c r="G52" s="6">
        <f t="shared" si="5"/>
        <v>0.20967480093713725</v>
      </c>
      <c r="H52" s="6">
        <f t="shared" si="10"/>
        <v>0.31832988093979941</v>
      </c>
      <c r="I52" s="6">
        <f t="shared" si="6"/>
        <v>138.8013722355588</v>
      </c>
    </row>
    <row r="53" spans="1:9" x14ac:dyDescent="0.2">
      <c r="A53" s="5">
        <f t="shared" si="9"/>
        <v>0.10200000000000008</v>
      </c>
      <c r="B53" s="6">
        <f t="shared" si="0"/>
        <v>298.92310385413504</v>
      </c>
      <c r="C53" s="6">
        <f t="shared" si="1"/>
        <v>-261.67474990322751</v>
      </c>
      <c r="D53" s="6">
        <f t="shared" si="2"/>
        <v>-6.6658801820349307</v>
      </c>
      <c r="E53" s="6">
        <f t="shared" si="3"/>
        <v>-10.255180776711011</v>
      </c>
      <c r="F53" s="6">
        <f t="shared" si="4"/>
        <v>-0.25285293051635255</v>
      </c>
      <c r="G53" s="6">
        <f t="shared" si="5"/>
        <v>0.18916443938371524</v>
      </c>
      <c r="H53" s="6">
        <f t="shared" si="10"/>
        <v>0.31578123693161803</v>
      </c>
      <c r="I53" s="6">
        <f t="shared" si="6"/>
        <v>143.19908761312777</v>
      </c>
    </row>
    <row r="54" spans="1:9" x14ac:dyDescent="0.2">
      <c r="A54" s="5">
        <f t="shared" si="9"/>
        <v>0.10400000000000008</v>
      </c>
      <c r="B54" s="6">
        <f t="shared" si="0"/>
        <v>323.365017066029</v>
      </c>
      <c r="C54" s="6">
        <f t="shared" si="1"/>
        <v>-241.91597085581313</v>
      </c>
      <c r="D54" s="6">
        <f t="shared" si="2"/>
        <v>-6.0191501479028728</v>
      </c>
      <c r="E54" s="6">
        <f t="shared" si="3"/>
        <v>-10.739012718422638</v>
      </c>
      <c r="F54" s="6">
        <f t="shared" si="4"/>
        <v>-0.26489123081215832</v>
      </c>
      <c r="G54" s="6">
        <f t="shared" si="5"/>
        <v>0.16768641394686998</v>
      </c>
      <c r="H54" s="6">
        <f t="shared" si="10"/>
        <v>0.31350613643681868</v>
      </c>
      <c r="I54" s="6">
        <f t="shared" si="6"/>
        <v>147.66460448346211</v>
      </c>
    </row>
    <row r="55" spans="1:9" x14ac:dyDescent="0.2">
      <c r="A55" s="5">
        <f t="shared" si="9"/>
        <v>0.10600000000000008</v>
      </c>
      <c r="B55" s="6">
        <f t="shared" si="0"/>
        <v>346.28830153549262</v>
      </c>
      <c r="C55" s="6">
        <f t="shared" si="1"/>
        <v>-219.21391394574576</v>
      </c>
      <c r="D55" s="6">
        <f t="shared" si="2"/>
        <v>-5.3265735448318878</v>
      </c>
      <c r="E55" s="6">
        <f t="shared" si="3"/>
        <v>-11.177440546314129</v>
      </c>
      <c r="F55" s="6">
        <f t="shared" si="4"/>
        <v>-0.27554437790182207</v>
      </c>
      <c r="G55" s="6">
        <f t="shared" si="5"/>
        <v>0.14533153285424172</v>
      </c>
      <c r="H55" s="6">
        <f t="shared" si="10"/>
        <v>0.31152200345251002</v>
      </c>
      <c r="I55" s="6">
        <f t="shared" si="6"/>
        <v>152.19130188497422</v>
      </c>
    </row>
    <row r="56" spans="1:9" x14ac:dyDescent="0.2">
      <c r="A56" s="5">
        <f t="shared" si="9"/>
        <v>0.10800000000000008</v>
      </c>
      <c r="B56" s="6">
        <f t="shared" si="0"/>
        <v>367.23529508965674</v>
      </c>
      <c r="C56" s="6">
        <f t="shared" si="1"/>
        <v>-193.69245984970138</v>
      </c>
      <c r="D56" s="6">
        <f t="shared" si="2"/>
        <v>-4.5921029546525745</v>
      </c>
      <c r="E56" s="6">
        <f t="shared" si="3"/>
        <v>-11.564825466013531</v>
      </c>
      <c r="F56" s="6">
        <f t="shared" si="4"/>
        <v>-0.2847285838111272</v>
      </c>
      <c r="G56" s="6">
        <f t="shared" si="5"/>
        <v>0.12220188192221465</v>
      </c>
      <c r="H56" s="6">
        <f t="shared" si="10"/>
        <v>0.30984458424252148</v>
      </c>
      <c r="I56" s="6">
        <f t="shared" si="6"/>
        <v>156.77160657735371</v>
      </c>
    </row>
    <row r="57" spans="1:9" x14ac:dyDescent="0.2">
      <c r="A57" s="5">
        <f t="shared" si="9"/>
        <v>0.11000000000000008</v>
      </c>
      <c r="B57" s="6">
        <f t="shared" si="0"/>
        <v>385.75679100266137</v>
      </c>
      <c r="C57" s="6">
        <f t="shared" si="1"/>
        <v>-165.56190177263619</v>
      </c>
      <c r="D57" s="6">
        <f t="shared" si="2"/>
        <v>-3.8205893726472517</v>
      </c>
      <c r="E57" s="6">
        <f t="shared" si="3"/>
        <v>-11.895949269558804</v>
      </c>
      <c r="F57" s="6">
        <f t="shared" si="4"/>
        <v>-0.29236976255642172</v>
      </c>
      <c r="G57" s="6">
        <f t="shared" si="5"/>
        <v>9.8409983383097047E-2</v>
      </c>
      <c r="H57" s="6">
        <f t="shared" si="10"/>
        <v>0.30848760572632389</v>
      </c>
      <c r="I57" s="6">
        <f t="shared" si="6"/>
        <v>161.39706248329361</v>
      </c>
    </row>
    <row r="58" spans="1:9" x14ac:dyDescent="0.2">
      <c r="A58" s="5">
        <f t="shared" si="9"/>
        <v>0.11200000000000009</v>
      </c>
      <c r="B58" s="6">
        <f t="shared" si="0"/>
        <v>401.4317074197005</v>
      </c>
      <c r="C58" s="6">
        <f t="shared" si="1"/>
        <v>-135.11960782537255</v>
      </c>
      <c r="D58" s="6">
        <f t="shared" si="2"/>
        <v>-3.0177259578078508</v>
      </c>
      <c r="E58" s="6">
        <f t="shared" si="3"/>
        <v>-12.166188485209549</v>
      </c>
      <c r="F58" s="6">
        <f t="shared" si="4"/>
        <v>-0.29840521447203744</v>
      </c>
      <c r="G58" s="6">
        <f t="shared" si="5"/>
        <v>7.4077606412677952E-2</v>
      </c>
      <c r="H58" s="6">
        <f t="shared" si="10"/>
        <v>0.30746245916523579</v>
      </c>
      <c r="I58" s="6">
        <f t="shared" si="6"/>
        <v>166.05843397514937</v>
      </c>
    </row>
    <row r="59" spans="1:9" x14ac:dyDescent="0.2">
      <c r="A59" s="5">
        <f t="shared" si="9"/>
        <v>0.11400000000000009</v>
      </c>
      <c r="B59" s="6">
        <f t="shared" si="0"/>
        <v>413.88739720707207</v>
      </c>
      <c r="C59" s="6">
        <f t="shared" si="1"/>
        <v>-102.74548239285616</v>
      </c>
      <c r="D59" s="6">
        <f t="shared" si="2"/>
        <v>-2.1899511633937068</v>
      </c>
      <c r="E59" s="6">
        <f t="shared" si="3"/>
        <v>-12.371679449995261</v>
      </c>
      <c r="F59" s="6">
        <f t="shared" si="4"/>
        <v>-0.30278511679882486</v>
      </c>
      <c r="G59" s="6">
        <f t="shared" si="5"/>
        <v>4.9334247512687432E-2</v>
      </c>
      <c r="H59" s="6">
        <f t="shared" si="10"/>
        <v>0.30677792445435365</v>
      </c>
      <c r="I59" s="6">
        <f t="shared" si="6"/>
        <v>170.74584136038061</v>
      </c>
    </row>
    <row r="60" spans="1:9" x14ac:dyDescent="0.2">
      <c r="A60" s="5">
        <f t="shared" si="9"/>
        <v>0.11600000000000009</v>
      </c>
      <c r="B60" s="6">
        <f t="shared" si="0"/>
        <v>422.81899647673475</v>
      </c>
      <c r="C60" s="6">
        <f t="shared" si="1"/>
        <v>-68.891949663129225</v>
      </c>
      <c r="D60" s="6">
        <f t="shared" si="2"/>
        <v>-1.3443131704402371</v>
      </c>
      <c r="E60" s="6">
        <f t="shared" si="3"/>
        <v>-12.509463349321519</v>
      </c>
      <c r="F60" s="6">
        <f t="shared" si="4"/>
        <v>-0.30547374313970532</v>
      </c>
      <c r="G60" s="6">
        <f t="shared" si="5"/>
        <v>2.4315320814044392E-2</v>
      </c>
      <c r="H60" s="6">
        <f t="shared" si="10"/>
        <v>0.30643994937682745</v>
      </c>
      <c r="I60" s="6">
        <f t="shared" si="6"/>
        <v>175.44892455934456</v>
      </c>
    </row>
    <row r="61" spans="1:9" x14ac:dyDescent="0.2">
      <c r="A61" s="5">
        <f t="shared" ref="A61:A102" si="11">A60+$L$2</f>
        <v>0.11800000000000009</v>
      </c>
      <c r="B61" s="6">
        <f t="shared" si="0"/>
        <v>428.00610869639496</v>
      </c>
      <c r="C61" s="6">
        <f t="shared" si="1"/>
        <v>-34.068741019630011</v>
      </c>
      <c r="D61" s="6">
        <f t="shared" si="2"/>
        <v>-0.48830095304744714</v>
      </c>
      <c r="E61" s="6">
        <f t="shared" si="3"/>
        <v>-12.57760083136078</v>
      </c>
      <c r="F61" s="6">
        <f t="shared" si="4"/>
        <v>-0.30645034504580021</v>
      </c>
      <c r="G61" s="6">
        <f t="shared" si="5"/>
        <v>-8.3988084867716792E-4</v>
      </c>
      <c r="H61" s="6">
        <f t="shared" ref="H61:H102" si="12">SQRT(F61^2+G61^2)</f>
        <v>0.30645149596392895</v>
      </c>
      <c r="I61" s="6">
        <f t="shared" si="6"/>
        <v>-179.8429712734339</v>
      </c>
    </row>
    <row r="62" spans="1:9" x14ac:dyDescent="0.2">
      <c r="A62" s="5">
        <f t="shared" si="11"/>
        <v>0.12000000000000009</v>
      </c>
      <c r="B62" s="6">
        <f t="shared" si="0"/>
        <v>429.32524031843849</v>
      </c>
      <c r="C62" s="6">
        <f t="shared" si="1"/>
        <v>1.1766410220334025</v>
      </c>
      <c r="D62" s="6">
        <f t="shared" si="2"/>
        <v>0.37034952758942985</v>
      </c>
      <c r="E62" s="6">
        <f t="shared" si="3"/>
        <v>-12.575247549316712</v>
      </c>
      <c r="F62" s="6">
        <f t="shared" si="4"/>
        <v>-0.30570964599062134</v>
      </c>
      <c r="G62" s="6">
        <f t="shared" si="5"/>
        <v>-2.5990375947310594E-2</v>
      </c>
      <c r="H62" s="6">
        <f t="shared" si="12"/>
        <v>0.30681246274164542</v>
      </c>
      <c r="I62" s="6">
        <f t="shared" si="6"/>
        <v>-175.14059628222813</v>
      </c>
    </row>
    <row r="63" spans="1:9" x14ac:dyDescent="0.2">
      <c r="A63" s="5">
        <f t="shared" si="11"/>
        <v>0.12200000000000009</v>
      </c>
      <c r="B63" s="6">
        <f t="shared" si="0"/>
        <v>426.75675017364028</v>
      </c>
      <c r="C63" s="6">
        <f t="shared" si="1"/>
        <v>36.281381763811559</v>
      </c>
      <c r="D63" s="6">
        <f t="shared" si="2"/>
        <v>1.2238630279367104</v>
      </c>
      <c r="E63" s="6">
        <f t="shared" si="3"/>
        <v>-12.502684785789089</v>
      </c>
      <c r="F63" s="6">
        <f t="shared" si="4"/>
        <v>-0.30326191993474794</v>
      </c>
      <c r="G63" s="6">
        <f t="shared" si="5"/>
        <v>-5.0995745518888774E-2</v>
      </c>
      <c r="H63" s="6">
        <f t="shared" si="12"/>
        <v>0.30751968740803692</v>
      </c>
      <c r="I63" s="6">
        <f t="shared" si="6"/>
        <v>-170.45459190525185</v>
      </c>
    </row>
    <row r="64" spans="1:9" x14ac:dyDescent="0.2">
      <c r="A64" s="5">
        <f t="shared" si="11"/>
        <v>0.1240000000000001</v>
      </c>
      <c r="B64" s="6">
        <f t="shared" si="0"/>
        <v>420.38561027794327</v>
      </c>
      <c r="C64" s="6">
        <f t="shared" si="1"/>
        <v>70.690964451288451</v>
      </c>
      <c r="D64" s="6">
        <f t="shared" si="2"/>
        <v>2.064634248492597</v>
      </c>
      <c r="E64" s="6">
        <f t="shared" si="3"/>
        <v>-12.361302856886512</v>
      </c>
      <c r="F64" s="6">
        <f t="shared" si="4"/>
        <v>-0.29913265143776274</v>
      </c>
      <c r="G64" s="6">
        <f t="shared" si="5"/>
        <v>-7.5718351232661796E-2</v>
      </c>
      <c r="H64" s="6">
        <f t="shared" si="12"/>
        <v>0.30856702978377126</v>
      </c>
      <c r="I64" s="6">
        <f t="shared" si="6"/>
        <v>-165.79529204363425</v>
      </c>
    </row>
    <row r="65" spans="1:9" x14ac:dyDescent="0.2">
      <c r="A65" s="5">
        <f t="shared" si="11"/>
        <v>0.12600000000000008</v>
      </c>
      <c r="B65" s="6">
        <f t="shared" si="0"/>
        <v>410.39592135289683</v>
      </c>
      <c r="C65" s="6">
        <f t="shared" si="1"/>
        <v>103.88201477870369</v>
      </c>
      <c r="D65" s="6">
        <f t="shared" si="2"/>
        <v>2.8854260911983909</v>
      </c>
      <c r="E65" s="6">
        <f t="shared" si="3"/>
        <v>-12.153538827329104</v>
      </c>
      <c r="F65" s="6">
        <f t="shared" si="4"/>
        <v>-0.29336179925536598</v>
      </c>
      <c r="G65" s="6">
        <f t="shared" si="5"/>
        <v>-0.10002542888732001</v>
      </c>
      <c r="H65" s="6">
        <f t="shared" si="12"/>
        <v>0.30994553019270654</v>
      </c>
      <c r="I65" s="6">
        <f t="shared" si="6"/>
        <v>-161.17253865586017</v>
      </c>
    </row>
    <row r="66" spans="1:9" x14ac:dyDescent="0.2">
      <c r="A66" s="5">
        <f t="shared" si="11"/>
        <v>0.12800000000000009</v>
      </c>
      <c r="B66" s="6">
        <f t="shared" si="0"/>
        <v>397.05977884446173</v>
      </c>
      <c r="C66" s="6">
        <f t="shared" si="1"/>
        <v>135.38257119240538</v>
      </c>
      <c r="D66" s="6">
        <f t="shared" si="2"/>
        <v>3.6795456488873146</v>
      </c>
      <c r="E66" s="6">
        <f t="shared" si="3"/>
        <v>-11.882773684944294</v>
      </c>
      <c r="F66" s="6">
        <f t="shared" si="4"/>
        <v>-0.28600270795759136</v>
      </c>
      <c r="G66" s="6">
        <f t="shared" si="5"/>
        <v>-0.1237909762572086</v>
      </c>
      <c r="H66" s="6">
        <f t="shared" si="12"/>
        <v>0.31164363423915475</v>
      </c>
      <c r="I66" s="6">
        <f t="shared" si="6"/>
        <v>-156.59551977070652</v>
      </c>
    </row>
    <row r="67" spans="1:9" x14ac:dyDescent="0.2">
      <c r="A67" s="5">
        <f t="shared" si="11"/>
        <v>0.13000000000000009</v>
      </c>
      <c r="B67" s="6">
        <f t="shared" ref="B67:B130" si="13">-GM * (1 + alpha/H66^2) * F66 / (H66^3)</f>
        <v>380.72163992383406</v>
      </c>
      <c r="C67" s="6">
        <f t="shared" ref="C67:C130" si="14">-GM * (1 + alpha/H66^2) * G66 / (H66^3)</f>
        <v>164.78831205823866</v>
      </c>
      <c r="D67" s="6">
        <f t="shared" ref="D67:D130" si="15">D66+B67*dT</f>
        <v>4.4409889287349831</v>
      </c>
      <c r="E67" s="6">
        <f t="shared" ref="E67:E130" si="16">E66+C67*dT</f>
        <v>-11.553197060827817</v>
      </c>
      <c r="F67" s="6">
        <f t="shared" ref="F67:F130" si="17">F66+D67*dT</f>
        <v>-0.27712073010012139</v>
      </c>
      <c r="G67" s="6">
        <f t="shared" ref="G67:G130" si="18">G66+E67*dT</f>
        <v>-0.14689737037886424</v>
      </c>
      <c r="H67" s="6">
        <f t="shared" si="12"/>
        <v>0.31364747165480156</v>
      </c>
      <c r="I67" s="6">
        <f t="shared" ref="I67:I102" si="19">DEGREES(ATAN2(F67,G67))</f>
        <v>-152.07263602875054</v>
      </c>
    </row>
    <row r="68" spans="1:9" x14ac:dyDescent="0.2">
      <c r="A68" s="5">
        <f t="shared" si="11"/>
        <v>0.13200000000000009</v>
      </c>
      <c r="B68" s="6">
        <f t="shared" si="13"/>
        <v>361.77971671672441</v>
      </c>
      <c r="C68" s="6">
        <f t="shared" si="14"/>
        <v>191.77377680441515</v>
      </c>
      <c r="D68" s="6">
        <f t="shared" si="15"/>
        <v>5.164548362168432</v>
      </c>
      <c r="E68" s="6">
        <f t="shared" si="16"/>
        <v>-11.169649507218987</v>
      </c>
      <c r="F68" s="6">
        <f t="shared" si="17"/>
        <v>-0.26679163337578454</v>
      </c>
      <c r="G68" s="6">
        <f t="shared" si="18"/>
        <v>-0.16923666939330223</v>
      </c>
      <c r="H68" s="6">
        <f t="shared" si="12"/>
        <v>0.31594117475672095</v>
      </c>
      <c r="I68" s="6">
        <f t="shared" si="19"/>
        <v>-147.61139960375047</v>
      </c>
    </row>
    <row r="69" spans="1:9" x14ac:dyDescent="0.2">
      <c r="A69" s="5">
        <f t="shared" si="11"/>
        <v>0.13400000000000009</v>
      </c>
      <c r="B69" s="6">
        <f t="shared" si="13"/>
        <v>340.66607297879699</v>
      </c>
      <c r="C69" s="6">
        <f t="shared" si="14"/>
        <v>216.09819932029455</v>
      </c>
      <c r="D69" s="6">
        <f t="shared" si="15"/>
        <v>5.8458805081260259</v>
      </c>
      <c r="E69" s="6">
        <f t="shared" si="16"/>
        <v>-10.737453108578398</v>
      </c>
      <c r="F69" s="6">
        <f t="shared" si="17"/>
        <v>-0.25509987235953246</v>
      </c>
      <c r="G69" s="6">
        <f t="shared" si="18"/>
        <v>-0.19071157561045904</v>
      </c>
      <c r="H69" s="6">
        <f t="shared" si="12"/>
        <v>0.31850722118921199</v>
      </c>
      <c r="I69" s="6">
        <f t="shared" si="19"/>
        <v>-143.21836699668214</v>
      </c>
    </row>
    <row r="70" spans="1:9" x14ac:dyDescent="0.2">
      <c r="A70" s="5">
        <f t="shared" si="11"/>
        <v>0.13600000000000009</v>
      </c>
      <c r="B70" s="6">
        <f t="shared" si="13"/>
        <v>317.82703256947718</v>
      </c>
      <c r="C70" s="6">
        <f t="shared" si="14"/>
        <v>237.60613281489438</v>
      </c>
      <c r="D70" s="6">
        <f t="shared" si="15"/>
        <v>6.4815345732649803</v>
      </c>
      <c r="E70" s="6">
        <f t="shared" si="16"/>
        <v>-10.262240842948609</v>
      </c>
      <c r="F70" s="6">
        <f t="shared" si="17"/>
        <v>-0.24213680321300252</v>
      </c>
      <c r="G70" s="6">
        <f t="shared" si="18"/>
        <v>-0.21123605729635625</v>
      </c>
      <c r="H70" s="6">
        <f t="shared" si="12"/>
        <v>0.32132678595523562</v>
      </c>
      <c r="I70" s="6">
        <f t="shared" si="19"/>
        <v>-138.89910499350546</v>
      </c>
    </row>
    <row r="71" spans="1:9" x14ac:dyDescent="0.2">
      <c r="A71" s="5">
        <f t="shared" si="11"/>
        <v>0.13800000000000009</v>
      </c>
      <c r="B71" s="6">
        <f t="shared" si="13"/>
        <v>293.70525897415627</v>
      </c>
      <c r="C71" s="6">
        <f t="shared" si="14"/>
        <v>256.22350708219176</v>
      </c>
      <c r="D71" s="6">
        <f t="shared" si="15"/>
        <v>7.0689450912132932</v>
      </c>
      <c r="E71" s="6">
        <f t="shared" si="16"/>
        <v>-9.7497938287842256</v>
      </c>
      <c r="F71" s="6">
        <f t="shared" si="17"/>
        <v>-0.22799891303057593</v>
      </c>
      <c r="G71" s="6">
        <f t="shared" si="18"/>
        <v>-0.23073564495392471</v>
      </c>
      <c r="H71" s="6">
        <f t="shared" si="12"/>
        <v>0.3243800890859791</v>
      </c>
      <c r="I71" s="6">
        <f t="shared" si="19"/>
        <v>-134.65818723287722</v>
      </c>
    </row>
    <row r="72" spans="1:9" x14ac:dyDescent="0.2">
      <c r="A72" s="5">
        <f t="shared" si="11"/>
        <v>0.1400000000000001</v>
      </c>
      <c r="B72" s="6">
        <f t="shared" si="13"/>
        <v>268.72450058388961</v>
      </c>
      <c r="C72" s="6">
        <f t="shared" si="14"/>
        <v>271.95007262525831</v>
      </c>
      <c r="D72" s="6">
        <f t="shared" si="15"/>
        <v>7.6063940923810724</v>
      </c>
      <c r="E72" s="6">
        <f t="shared" si="16"/>
        <v>-9.2058936835337093</v>
      </c>
      <c r="F72" s="6">
        <f t="shared" si="17"/>
        <v>-0.21278612484581377</v>
      </c>
      <c r="G72" s="6">
        <f t="shared" si="18"/>
        <v>-0.24914743232099212</v>
      </c>
      <c r="H72" s="6">
        <f t="shared" si="12"/>
        <v>0.32764672737422784</v>
      </c>
      <c r="I72" s="6">
        <f t="shared" si="19"/>
        <v>-130.49921746496773</v>
      </c>
    </row>
    <row r="73" spans="1:9" x14ac:dyDescent="0.2">
      <c r="A73" s="5">
        <f t="shared" si="11"/>
        <v>0.1420000000000001</v>
      </c>
      <c r="B73" s="6">
        <f t="shared" si="13"/>
        <v>243.27758809574996</v>
      </c>
      <c r="C73" s="6">
        <f t="shared" si="14"/>
        <v>284.84933620187832</v>
      </c>
      <c r="D73" s="6">
        <f t="shared" si="15"/>
        <v>8.092949268572573</v>
      </c>
      <c r="E73" s="6">
        <f t="shared" si="16"/>
        <v>-8.6361950111299528</v>
      </c>
      <c r="F73" s="6">
        <f t="shared" si="17"/>
        <v>-0.19660022630866864</v>
      </c>
      <c r="G73" s="6">
        <f t="shared" si="18"/>
        <v>-0.26641982234325201</v>
      </c>
      <c r="H73" s="6">
        <f t="shared" si="12"/>
        <v>0.33110598110277273</v>
      </c>
      <c r="I73" s="6">
        <f t="shared" si="19"/>
        <v>-126.42487474002863</v>
      </c>
    </row>
    <row r="74" spans="1:9" x14ac:dyDescent="0.2">
      <c r="A74" s="5">
        <f t="shared" si="11"/>
        <v>0.1440000000000001</v>
      </c>
      <c r="B74" s="6">
        <f t="shared" si="13"/>
        <v>217.71788156635361</v>
      </c>
      <c r="C74" s="6">
        <f t="shared" si="14"/>
        <v>295.03709337947765</v>
      </c>
      <c r="D74" s="6">
        <f t="shared" si="15"/>
        <v>8.5283850317052803</v>
      </c>
      <c r="E74" s="6">
        <f t="shared" si="16"/>
        <v>-8.0461208243709983</v>
      </c>
      <c r="F74" s="6">
        <f t="shared" si="17"/>
        <v>-0.17954345624525808</v>
      </c>
      <c r="G74" s="6">
        <f t="shared" si="18"/>
        <v>-0.28251206399199402</v>
      </c>
      <c r="H74" s="6">
        <f t="shared" si="12"/>
        <v>0.33473708934253077</v>
      </c>
      <c r="I74" s="6">
        <f t="shared" si="19"/>
        <v>-122.43697541908438</v>
      </c>
    </row>
    <row r="75" spans="1:9" x14ac:dyDescent="0.2">
      <c r="A75" s="5">
        <f t="shared" si="11"/>
        <v>0.1460000000000001</v>
      </c>
      <c r="B75" s="6">
        <f t="shared" si="13"/>
        <v>192.35404067080827</v>
      </c>
      <c r="C75" s="6">
        <f t="shared" si="14"/>
        <v>302.66954966533484</v>
      </c>
      <c r="D75" s="6">
        <f t="shared" si="15"/>
        <v>8.9130931130468962</v>
      </c>
      <c r="E75" s="6">
        <f t="shared" si="16"/>
        <v>-7.4407817250403285</v>
      </c>
      <c r="F75" s="6">
        <f t="shared" si="17"/>
        <v>-0.16171727001916428</v>
      </c>
      <c r="G75" s="6">
        <f t="shared" si="18"/>
        <v>-0.2973936274420747</v>
      </c>
      <c r="H75" s="6">
        <f t="shared" si="12"/>
        <v>0.33851948993463704</v>
      </c>
      <c r="I75" s="6">
        <f t="shared" si="19"/>
        <v>-118.53654697352373</v>
      </c>
    </row>
    <row r="76" spans="1:9" x14ac:dyDescent="0.2">
      <c r="A76" s="5">
        <f t="shared" si="11"/>
        <v>0.1480000000000001</v>
      </c>
      <c r="B76" s="6">
        <f t="shared" si="13"/>
        <v>167.44775660898017</v>
      </c>
      <c r="C76" s="6">
        <f t="shared" si="14"/>
        <v>307.93183522749899</v>
      </c>
      <c r="D76" s="6">
        <f t="shared" si="15"/>
        <v>9.2479886262648563</v>
      </c>
      <c r="E76" s="6">
        <f t="shared" si="16"/>
        <v>-6.8249180545853303</v>
      </c>
      <c r="F76" s="6">
        <f t="shared" si="17"/>
        <v>-0.14322129276663456</v>
      </c>
      <c r="G76" s="6">
        <f t="shared" si="18"/>
        <v>-0.31104346355124535</v>
      </c>
      <c r="H76" s="6">
        <f t="shared" si="12"/>
        <v>0.34243302253097752</v>
      </c>
      <c r="I76" s="6">
        <f t="shared" si="19"/>
        <v>-114.72390893299395</v>
      </c>
    </row>
    <row r="77" spans="1:9" x14ac:dyDescent="0.2">
      <c r="A77" s="5">
        <f t="shared" si="11"/>
        <v>0.15000000000000011</v>
      </c>
      <c r="B77" s="6">
        <f t="shared" si="13"/>
        <v>143.21394248729288</v>
      </c>
      <c r="C77" s="6">
        <f t="shared" si="14"/>
        <v>311.02750044757312</v>
      </c>
      <c r="D77" s="6">
        <f t="shared" si="15"/>
        <v>9.5344165112394421</v>
      </c>
      <c r="E77" s="6">
        <f t="shared" si="16"/>
        <v>-6.2028630536901836</v>
      </c>
      <c r="F77" s="6">
        <f t="shared" si="17"/>
        <v>-0.12415245974415567</v>
      </c>
      <c r="G77" s="6">
        <f t="shared" si="18"/>
        <v>-0.32344918965862574</v>
      </c>
      <c r="H77" s="6">
        <f t="shared" si="12"/>
        <v>0.34645809494273017</v>
      </c>
      <c r="I77" s="6">
        <f t="shared" si="19"/>
        <v>-110.99875694275173</v>
      </c>
    </row>
    <row r="78" spans="1:9" x14ac:dyDescent="0.2">
      <c r="A78" s="5">
        <f t="shared" si="11"/>
        <v>0.15200000000000011</v>
      </c>
      <c r="B78" s="6">
        <f t="shared" si="13"/>
        <v>119.82282120269129</v>
      </c>
      <c r="C78" s="6">
        <f t="shared" si="14"/>
        <v>312.16936418728761</v>
      </c>
      <c r="D78" s="6">
        <f t="shared" si="15"/>
        <v>9.7740621536448256</v>
      </c>
      <c r="E78" s="6">
        <f t="shared" si="16"/>
        <v>-5.578524325315608</v>
      </c>
      <c r="F78" s="6">
        <f t="shared" si="17"/>
        <v>-0.10460433543686602</v>
      </c>
      <c r="G78" s="6">
        <f t="shared" si="18"/>
        <v>-0.33460623830925695</v>
      </c>
      <c r="H78" s="6">
        <f t="shared" si="12"/>
        <v>0.35057581449332703</v>
      </c>
      <c r="I78" s="6">
        <f t="shared" si="19"/>
        <v>-107.36024660193098</v>
      </c>
    </row>
    <row r="79" spans="1:9" x14ac:dyDescent="0.2">
      <c r="A79" s="5">
        <f t="shared" si="11"/>
        <v>0.15400000000000011</v>
      </c>
      <c r="B79" s="6">
        <f t="shared" si="13"/>
        <v>97.403357950665949</v>
      </c>
      <c r="C79" s="6">
        <f t="shared" si="14"/>
        <v>311.57189677126877</v>
      </c>
      <c r="D79" s="6">
        <f t="shared" si="15"/>
        <v>9.9688688695461583</v>
      </c>
      <c r="E79" s="6">
        <f t="shared" si="16"/>
        <v>-4.9553805317730708</v>
      </c>
      <c r="F79" s="6">
        <f t="shared" si="17"/>
        <v>-8.466659769777371E-2</v>
      </c>
      <c r="G79" s="6">
        <f t="shared" si="18"/>
        <v>-0.34451699937280311</v>
      </c>
      <c r="H79" s="6">
        <f t="shared" si="12"/>
        <v>0.35476808709712981</v>
      </c>
      <c r="I79" s="6">
        <f t="shared" si="19"/>
        <v>-103.80707449029934</v>
      </c>
    </row>
    <row r="80" spans="1:9" x14ac:dyDescent="0.2">
      <c r="A80" s="5">
        <f t="shared" si="11"/>
        <v>0.15600000000000011</v>
      </c>
      <c r="B80" s="6">
        <f t="shared" si="13"/>
        <v>76.047537788824386</v>
      </c>
      <c r="C80" s="6">
        <f t="shared" si="14"/>
        <v>309.44516776519231</v>
      </c>
      <c r="D80" s="6">
        <f t="shared" si="15"/>
        <v>10.120963945123806</v>
      </c>
      <c r="E80" s="6">
        <f t="shared" si="16"/>
        <v>-4.3364901962426865</v>
      </c>
      <c r="F80" s="6">
        <f t="shared" si="17"/>
        <v>-6.4424669807526092E-2</v>
      </c>
      <c r="G80" s="6">
        <f t="shared" si="18"/>
        <v>-0.35318997976528849</v>
      </c>
      <c r="H80" s="6">
        <f t="shared" si="12"/>
        <v>0.35901768742836843</v>
      </c>
      <c r="I80" s="6">
        <f t="shared" si="19"/>
        <v>-100.33755449189074</v>
      </c>
    </row>
    <row r="81" spans="1:9" x14ac:dyDescent="0.2">
      <c r="A81" s="5">
        <f t="shared" si="11"/>
        <v>0.15800000000000011</v>
      </c>
      <c r="B81" s="6">
        <f t="shared" si="13"/>
        <v>55.815067746167813</v>
      </c>
      <c r="C81" s="6">
        <f t="shared" si="14"/>
        <v>305.99027836327855</v>
      </c>
      <c r="D81" s="6">
        <f t="shared" si="15"/>
        <v>10.232594080616142</v>
      </c>
      <c r="E81" s="6">
        <f t="shared" si="16"/>
        <v>-3.7245096395161292</v>
      </c>
      <c r="F81" s="6">
        <f t="shared" si="17"/>
        <v>-4.3959481646293805E-2</v>
      </c>
      <c r="G81" s="6">
        <f t="shared" si="18"/>
        <v>-0.36063899904432073</v>
      </c>
      <c r="H81" s="6">
        <f t="shared" si="12"/>
        <v>0.36330830386642748</v>
      </c>
      <c r="I81" s="6">
        <f t="shared" si="19"/>
        <v>-96.949688149728289</v>
      </c>
    </row>
    <row r="82" spans="1:9" x14ac:dyDescent="0.2">
      <c r="A82" s="5">
        <f t="shared" si="11"/>
        <v>0.16000000000000011</v>
      </c>
      <c r="B82" s="6">
        <f t="shared" si="13"/>
        <v>36.738171836967368</v>
      </c>
      <c r="C82" s="6">
        <f t="shared" si="14"/>
        <v>301.39612711104837</v>
      </c>
      <c r="D82" s="6">
        <f t="shared" si="15"/>
        <v>10.306070424290077</v>
      </c>
      <c r="E82" s="6">
        <f t="shared" si="16"/>
        <v>-3.1217173852940325</v>
      </c>
      <c r="F82" s="6">
        <f t="shared" si="17"/>
        <v>-2.334734079771365E-2</v>
      </c>
      <c r="G82" s="6">
        <f t="shared" si="18"/>
        <v>-0.36688243381490881</v>
      </c>
      <c r="H82" s="6">
        <f t="shared" si="12"/>
        <v>0.36762456197087201</v>
      </c>
      <c r="I82" s="6">
        <f t="shared" si="19"/>
        <v>-93.641228315522781</v>
      </c>
    </row>
    <row r="83" spans="1:9" x14ac:dyDescent="0.2">
      <c r="A83" s="5">
        <f t="shared" si="11"/>
        <v>0.16200000000000012</v>
      </c>
      <c r="B83" s="6">
        <f t="shared" si="13"/>
        <v>18.826234475019405</v>
      </c>
      <c r="C83" s="6">
        <f t="shared" si="14"/>
        <v>295.83731970202143</v>
      </c>
      <c r="D83" s="6">
        <f t="shared" si="15"/>
        <v>10.343722893240116</v>
      </c>
      <c r="E83" s="6">
        <f t="shared" si="16"/>
        <v>-2.5300427458899897</v>
      </c>
      <c r="F83" s="6">
        <f t="shared" si="17"/>
        <v>-2.6598950112334159E-3</v>
      </c>
      <c r="G83" s="6">
        <f t="shared" si="18"/>
        <v>-0.37194251930668881</v>
      </c>
      <c r="H83" s="6">
        <f t="shared" si="12"/>
        <v>0.37195203011904288</v>
      </c>
      <c r="I83" s="6">
        <f t="shared" si="19"/>
        <v>-90.409735785064555</v>
      </c>
    </row>
    <row r="84" spans="1:9" x14ac:dyDescent="0.2">
      <c r="A84" s="5">
        <f t="shared" si="11"/>
        <v>0.16400000000000012</v>
      </c>
      <c r="B84" s="6">
        <f t="shared" si="13"/>
        <v>2.0701259062625827</v>
      </c>
      <c r="C84" s="6">
        <f t="shared" si="14"/>
        <v>289.47302115518715</v>
      </c>
      <c r="D84" s="6">
        <f t="shared" si="15"/>
        <v>10.347863145052642</v>
      </c>
      <c r="E84" s="6">
        <f t="shared" si="16"/>
        <v>-1.9510967035796154</v>
      </c>
      <c r="F84" s="6">
        <f t="shared" si="17"/>
        <v>1.8035831278871869E-2</v>
      </c>
      <c r="G84" s="6">
        <f t="shared" si="18"/>
        <v>-0.37584471271384806</v>
      </c>
      <c r="H84" s="6">
        <f t="shared" si="12"/>
        <v>0.37627721069030329</v>
      </c>
      <c r="I84" s="6">
        <f t="shared" si="19"/>
        <v>-87.252628937514814</v>
      </c>
    </row>
    <row r="85" spans="1:9" x14ac:dyDescent="0.2">
      <c r="A85" s="5">
        <f t="shared" si="11"/>
        <v>0.16600000000000012</v>
      </c>
      <c r="B85" s="6">
        <f t="shared" si="13"/>
        <v>-13.553891344146104</v>
      </c>
      <c r="C85" s="6">
        <f t="shared" si="14"/>
        <v>282.44655428568308</v>
      </c>
      <c r="D85" s="6">
        <f t="shared" si="15"/>
        <v>10.32075536236435</v>
      </c>
      <c r="E85" s="6">
        <f t="shared" si="16"/>
        <v>-1.3862035950082492</v>
      </c>
      <c r="F85" s="6">
        <f t="shared" si="17"/>
        <v>3.8677342003600568E-2</v>
      </c>
      <c r="G85" s="6">
        <f t="shared" si="18"/>
        <v>-0.37861711990386454</v>
      </c>
      <c r="H85" s="6">
        <f t="shared" si="12"/>
        <v>0.38058751985418654</v>
      </c>
      <c r="I85" s="6">
        <f t="shared" si="19"/>
        <v>-84.167226634801523</v>
      </c>
    </row>
    <row r="86" spans="1:9" x14ac:dyDescent="0.2">
      <c r="A86" s="5">
        <f t="shared" si="11"/>
        <v>0.16800000000000012</v>
      </c>
      <c r="B86" s="6">
        <f t="shared" si="13"/>
        <v>-28.080724475394902</v>
      </c>
      <c r="C86" s="6">
        <f t="shared" si="14"/>
        <v>274.88556542221107</v>
      </c>
      <c r="D86" s="6">
        <f t="shared" si="15"/>
        <v>10.26459391341356</v>
      </c>
      <c r="E86" s="6">
        <f t="shared" si="16"/>
        <v>-0.83643246416382699</v>
      </c>
      <c r="F86" s="6">
        <f t="shared" si="17"/>
        <v>5.9206529830427686E-2</v>
      </c>
      <c r="G86" s="6">
        <f t="shared" si="18"/>
        <v>-0.38028998483219217</v>
      </c>
      <c r="H86" s="6">
        <f t="shared" si="12"/>
        <v>0.38487125865441063</v>
      </c>
      <c r="I86" s="6">
        <f t="shared" si="19"/>
        <v>-81.150784798947527</v>
      </c>
    </row>
    <row r="87" spans="1:9" x14ac:dyDescent="0.2">
      <c r="A87" s="5">
        <f t="shared" si="11"/>
        <v>0.17000000000000012</v>
      </c>
      <c r="B87" s="6">
        <f t="shared" si="13"/>
        <v>-41.553491989848595</v>
      </c>
      <c r="C87" s="6">
        <f t="shared" si="14"/>
        <v>266.90260151715415</v>
      </c>
      <c r="D87" s="6">
        <f t="shared" si="15"/>
        <v>10.181486929433863</v>
      </c>
      <c r="E87" s="6">
        <f t="shared" si="16"/>
        <v>-0.30262726112951865</v>
      </c>
      <c r="F87" s="6">
        <f t="shared" si="17"/>
        <v>7.9569503689295412E-2</v>
      </c>
      <c r="G87" s="6">
        <f t="shared" si="18"/>
        <v>-0.38089523935445119</v>
      </c>
      <c r="H87" s="6">
        <f t="shared" si="12"/>
        <v>0.38911757770659178</v>
      </c>
      <c r="I87" s="6">
        <f t="shared" si="19"/>
        <v>-78.200527184516545</v>
      </c>
    </row>
    <row r="88" spans="1:9" x14ac:dyDescent="0.2">
      <c r="A88" s="5">
        <f t="shared" si="11"/>
        <v>0.17200000000000013</v>
      </c>
      <c r="B88" s="6">
        <f t="shared" si="13"/>
        <v>-54.021029203826089</v>
      </c>
      <c r="C88" s="6">
        <f t="shared" si="14"/>
        <v>258.59596823818441</v>
      </c>
      <c r="D88" s="6">
        <f t="shared" si="15"/>
        <v>10.073444871026211</v>
      </c>
      <c r="E88" s="6">
        <f t="shared" si="16"/>
        <v>0.2145646753468502</v>
      </c>
      <c r="F88" s="6">
        <f t="shared" si="17"/>
        <v>9.9716393431347833E-2</v>
      </c>
      <c r="G88" s="6">
        <f t="shared" si="18"/>
        <v>-0.38046611000375746</v>
      </c>
      <c r="H88" s="6">
        <f t="shared" si="12"/>
        <v>0.3933164374652382</v>
      </c>
      <c r="I88" s="6">
        <f t="shared" si="19"/>
        <v>-75.31367091406004</v>
      </c>
    </row>
    <row r="89" spans="1:9" x14ac:dyDescent="0.2">
      <c r="A89" s="5">
        <f t="shared" si="11"/>
        <v>0.17400000000000013</v>
      </c>
      <c r="B89" s="6">
        <f t="shared" si="13"/>
        <v>-65.53582480159595</v>
      </c>
      <c r="C89" s="6">
        <f t="shared" si="14"/>
        <v>250.05076367224925</v>
      </c>
      <c r="D89" s="6">
        <f t="shared" si="15"/>
        <v>9.9423732214230203</v>
      </c>
      <c r="E89" s="6">
        <f t="shared" si="16"/>
        <v>0.71466620269134873</v>
      </c>
      <c r="F89" s="6">
        <f t="shared" si="17"/>
        <v>0.11960113987419388</v>
      </c>
      <c r="G89" s="6">
        <f t="shared" si="18"/>
        <v>-0.37903677759837479</v>
      </c>
      <c r="H89" s="6">
        <f t="shared" si="12"/>
        <v>0.39745856567869603</v>
      </c>
      <c r="I89" s="6">
        <f t="shared" si="19"/>
        <v>-72.487447358697722</v>
      </c>
    </row>
    <row r="90" spans="1:9" x14ac:dyDescent="0.2">
      <c r="A90" s="5">
        <f t="shared" si="11"/>
        <v>0.17600000000000013</v>
      </c>
      <c r="B90" s="6">
        <f t="shared" si="13"/>
        <v>-76.152345723210317</v>
      </c>
      <c r="C90" s="6">
        <f t="shared" si="14"/>
        <v>241.34000528627956</v>
      </c>
      <c r="D90" s="6">
        <f t="shared" si="15"/>
        <v>9.7900685299765993</v>
      </c>
      <c r="E90" s="6">
        <f t="shared" si="16"/>
        <v>1.1973462132639079</v>
      </c>
      <c r="F90" s="6">
        <f t="shared" si="17"/>
        <v>0.13918127693414709</v>
      </c>
      <c r="G90" s="6">
        <f t="shared" si="18"/>
        <v>-0.376642085171847</v>
      </c>
      <c r="H90" s="6">
        <f t="shared" si="12"/>
        <v>0.40153541334683868</v>
      </c>
      <c r="I90" s="6">
        <f t="shared" si="19"/>
        <v>-69.71911893416393</v>
      </c>
    </row>
    <row r="91" spans="1:9" x14ac:dyDescent="0.2">
      <c r="A91" s="5">
        <f t="shared" si="11"/>
        <v>0.17800000000000013</v>
      </c>
      <c r="B91" s="6">
        <f t="shared" si="13"/>
        <v>-85.925703358881137</v>
      </c>
      <c r="C91" s="6">
        <f t="shared" si="14"/>
        <v>232.52578792087866</v>
      </c>
      <c r="D91" s="6">
        <f t="shared" si="15"/>
        <v>9.6182171232588374</v>
      </c>
      <c r="E91" s="6">
        <f t="shared" si="16"/>
        <v>1.6623977891056652</v>
      </c>
      <c r="F91" s="6">
        <f t="shared" si="17"/>
        <v>0.15841771118066475</v>
      </c>
      <c r="G91" s="6">
        <f t="shared" si="18"/>
        <v>-0.37331728959363569</v>
      </c>
      <c r="H91" s="6">
        <f t="shared" si="12"/>
        <v>0.40553911022891365</v>
      </c>
      <c r="I91" s="6">
        <f t="shared" si="19"/>
        <v>-67.005992353285748</v>
      </c>
    </row>
    <row r="92" spans="1:9" x14ac:dyDescent="0.2">
      <c r="A92" s="5">
        <f t="shared" si="11"/>
        <v>0.18000000000000013</v>
      </c>
      <c r="B92" s="6">
        <f t="shared" si="13"/>
        <v>-94.9106135711516</v>
      </c>
      <c r="C92" s="6">
        <f t="shared" si="14"/>
        <v>223.66042753668935</v>
      </c>
      <c r="D92" s="6">
        <f t="shared" si="15"/>
        <v>9.4283958961165339</v>
      </c>
      <c r="E92" s="6">
        <f t="shared" si="16"/>
        <v>2.1097186441790439</v>
      </c>
      <c r="F92" s="6">
        <f t="shared" si="17"/>
        <v>0.17727450297289782</v>
      </c>
      <c r="G92" s="6">
        <f t="shared" si="18"/>
        <v>-0.36909785230527759</v>
      </c>
      <c r="H92" s="6">
        <f t="shared" si="12"/>
        <v>0.40946242071850314</v>
      </c>
      <c r="I92" s="6">
        <f t="shared" si="19"/>
        <v>-64.345428835590042</v>
      </c>
    </row>
    <row r="93" spans="1:9" x14ac:dyDescent="0.2">
      <c r="A93" s="5">
        <f t="shared" si="11"/>
        <v>0.18200000000000013</v>
      </c>
      <c r="B93" s="6">
        <f t="shared" si="13"/>
        <v>-103.16060516404379</v>
      </c>
      <c r="C93" s="6">
        <f t="shared" si="14"/>
        <v>214.78755923733999</v>
      </c>
      <c r="D93" s="6">
        <f t="shared" si="15"/>
        <v>9.2220746857884457</v>
      </c>
      <c r="E93" s="6">
        <f t="shared" si="16"/>
        <v>2.539293762653724</v>
      </c>
      <c r="F93" s="6">
        <f t="shared" si="17"/>
        <v>0.19571865234447472</v>
      </c>
      <c r="G93" s="6">
        <f t="shared" si="18"/>
        <v>-0.36401926477997015</v>
      </c>
      <c r="H93" s="6">
        <f t="shared" si="12"/>
        <v>0.41329870070747549</v>
      </c>
      <c r="I93" s="6">
        <f t="shared" si="19"/>
        <v>-61.734851728618679</v>
      </c>
    </row>
    <row r="94" spans="1:9" x14ac:dyDescent="0.2">
      <c r="A94" s="5">
        <f t="shared" si="11"/>
        <v>0.18400000000000014</v>
      </c>
      <c r="B94" s="6">
        <f t="shared" si="13"/>
        <v>-110.72743505465574</v>
      </c>
      <c r="C94" s="6">
        <f t="shared" si="14"/>
        <v>205.94316901705139</v>
      </c>
      <c r="D94" s="6">
        <f t="shared" si="15"/>
        <v>9.0006198156791335</v>
      </c>
      <c r="E94" s="6">
        <f t="shared" si="16"/>
        <v>2.9511801006878269</v>
      </c>
      <c r="F94" s="6">
        <f t="shared" si="17"/>
        <v>0.21371989197583299</v>
      </c>
      <c r="G94" s="6">
        <f t="shared" si="18"/>
        <v>-0.35811690457859452</v>
      </c>
      <c r="H94" s="6">
        <f t="shared" si="12"/>
        <v>0.41704185589832093</v>
      </c>
      <c r="I94" s="6">
        <f t="shared" si="19"/>
        <v>-59.17175194725241</v>
      </c>
    </row>
    <row r="95" spans="1:9" x14ac:dyDescent="0.2">
      <c r="A95" s="5">
        <f t="shared" si="11"/>
        <v>0.18600000000000014</v>
      </c>
      <c r="B95" s="6">
        <f t="shared" si="13"/>
        <v>-117.66067283494803</v>
      </c>
      <c r="C95" s="6">
        <f t="shared" si="14"/>
        <v>197.15654708945385</v>
      </c>
      <c r="D95" s="6">
        <f t="shared" si="15"/>
        <v>8.7652984700092382</v>
      </c>
      <c r="E95" s="6">
        <f t="shared" si="16"/>
        <v>3.3454931948667346</v>
      </c>
      <c r="F95" s="6">
        <f t="shared" si="17"/>
        <v>0.23125048891585148</v>
      </c>
      <c r="G95" s="6">
        <f t="shared" si="18"/>
        <v>-0.35142591818886104</v>
      </c>
      <c r="H95" s="6">
        <f t="shared" si="12"/>
        <v>0.42068630189097483</v>
      </c>
      <c r="I95" s="6">
        <f t="shared" si="19"/>
        <v>-56.653691589492105</v>
      </c>
    </row>
    <row r="96" spans="1:9" x14ac:dyDescent="0.2">
      <c r="A96" s="5">
        <f t="shared" si="11"/>
        <v>0.18800000000000014</v>
      </c>
      <c r="B96" s="6">
        <f t="shared" si="13"/>
        <v>-124.0074221189721</v>
      </c>
      <c r="C96" s="6">
        <f t="shared" si="14"/>
        <v>188.4511569454512</v>
      </c>
      <c r="D96" s="6">
        <f t="shared" si="15"/>
        <v>8.5172836257712934</v>
      </c>
      <c r="E96" s="6">
        <f t="shared" si="16"/>
        <v>3.722395508757637</v>
      </c>
      <c r="F96" s="6">
        <f t="shared" si="17"/>
        <v>0.24828505616739407</v>
      </c>
      <c r="G96" s="6">
        <f t="shared" si="18"/>
        <v>-0.34398112717134577</v>
      </c>
      <c r="H96" s="6">
        <f t="shared" si="12"/>
        <v>0.42422692626248459</v>
      </c>
      <c r="I96" s="6">
        <f t="shared" si="19"/>
        <v>-54.178306041437843</v>
      </c>
    </row>
    <row r="97" spans="1:9" x14ac:dyDescent="0.2">
      <c r="A97" s="5">
        <f t="shared" si="11"/>
        <v>0.19000000000000014</v>
      </c>
      <c r="B97" s="6">
        <f t="shared" si="13"/>
        <v>-129.81215070717298</v>
      </c>
      <c r="C97" s="6">
        <f t="shared" si="14"/>
        <v>179.84541885068151</v>
      </c>
      <c r="D97" s="6">
        <f t="shared" si="15"/>
        <v>8.2576593243569469</v>
      </c>
      <c r="E97" s="6">
        <f t="shared" si="16"/>
        <v>4.0820863464590005</v>
      </c>
      <c r="F97" s="6">
        <f t="shared" si="17"/>
        <v>0.26480037481610796</v>
      </c>
      <c r="G97" s="6">
        <f t="shared" si="18"/>
        <v>-0.33581695447842774</v>
      </c>
      <c r="H97" s="6">
        <f t="shared" si="12"/>
        <v>0.42765905277208582</v>
      </c>
      <c r="I97" s="6">
        <f t="shared" si="19"/>
        <v>-51.743304841701551</v>
      </c>
    </row>
    <row r="98" spans="1:9" x14ac:dyDescent="0.2">
      <c r="A98" s="5">
        <f t="shared" si="11"/>
        <v>0.19200000000000014</v>
      </c>
      <c r="B98" s="6">
        <f t="shared" si="13"/>
        <v>-135.11660594983664</v>
      </c>
      <c r="C98" s="6">
        <f t="shared" si="14"/>
        <v>171.35340968095861</v>
      </c>
      <c r="D98" s="6">
        <f t="shared" si="15"/>
        <v>7.9874261124572739</v>
      </c>
      <c r="E98" s="6">
        <f t="shared" si="16"/>
        <v>4.4247931658209181</v>
      </c>
      <c r="F98" s="6">
        <f t="shared" si="17"/>
        <v>0.28077522704102253</v>
      </c>
      <c r="G98" s="6">
        <f t="shared" si="18"/>
        <v>-0.3269673681467859</v>
      </c>
      <c r="H98" s="6">
        <f t="shared" si="12"/>
        <v>0.43097840775701696</v>
      </c>
      <c r="I98" s="6">
        <f t="shared" si="19"/>
        <v>-49.346471536760255</v>
      </c>
    </row>
    <row r="99" spans="1:9" x14ac:dyDescent="0.2">
      <c r="A99" s="5">
        <f t="shared" si="11"/>
        <v>0.19400000000000014</v>
      </c>
      <c r="B99" s="6">
        <f t="shared" si="13"/>
        <v>-139.95979563699504</v>
      </c>
      <c r="C99" s="6">
        <f t="shared" si="14"/>
        <v>162.98548311423571</v>
      </c>
      <c r="D99" s="6">
        <f t="shared" si="15"/>
        <v>7.7075065211832836</v>
      </c>
      <c r="E99" s="6">
        <f t="shared" si="16"/>
        <v>4.7507641320493894</v>
      </c>
      <c r="F99" s="6">
        <f t="shared" si="17"/>
        <v>0.29619024008338912</v>
      </c>
      <c r="G99" s="6">
        <f t="shared" si="18"/>
        <v>-0.31746583988268712</v>
      </c>
      <c r="H99" s="6">
        <f t="shared" si="12"/>
        <v>0.43418108873265726</v>
      </c>
      <c r="I99" s="6">
        <f t="shared" si="19"/>
        <v>-46.985662724028536</v>
      </c>
    </row>
    <row r="100" spans="1:9" x14ac:dyDescent="0.2">
      <c r="A100" s="5">
        <f t="shared" si="11"/>
        <v>0.19600000000000015</v>
      </c>
      <c r="B100" s="6">
        <f t="shared" si="13"/>
        <v>-144.37801822953125</v>
      </c>
      <c r="C100" s="6">
        <f t="shared" si="14"/>
        <v>154.74881550766725</v>
      </c>
      <c r="D100" s="6">
        <f t="shared" si="15"/>
        <v>7.4187504847242209</v>
      </c>
      <c r="E100" s="6">
        <f t="shared" si="16"/>
        <v>5.060261763064724</v>
      </c>
      <c r="F100" s="6">
        <f t="shared" si="17"/>
        <v>0.31102774105283759</v>
      </c>
      <c r="G100" s="6">
        <f t="shared" si="18"/>
        <v>-0.30734531635655765</v>
      </c>
      <c r="H100" s="6">
        <f t="shared" si="12"/>
        <v>0.43726353517157535</v>
      </c>
      <c r="I100" s="6">
        <f t="shared" si="19"/>
        <v>-44.658806448687564</v>
      </c>
    </row>
    <row r="101" spans="1:9" x14ac:dyDescent="0.2">
      <c r="A101" s="5">
        <f t="shared" si="11"/>
        <v>0.19800000000000015</v>
      </c>
      <c r="B101" s="6">
        <f t="shared" si="13"/>
        <v>-148.40492926769704</v>
      </c>
      <c r="C101" s="6">
        <f t="shared" si="14"/>
        <v>146.64788349829024</v>
      </c>
      <c r="D101" s="6">
        <f t="shared" si="15"/>
        <v>7.1219406261888265</v>
      </c>
      <c r="E101" s="6">
        <f t="shared" si="16"/>
        <v>5.3535575300613045</v>
      </c>
      <c r="F101" s="6">
        <f t="shared" si="17"/>
        <v>0.32527162230521522</v>
      </c>
      <c r="G101" s="6">
        <f t="shared" si="18"/>
        <v>-0.29663820129643503</v>
      </c>
      <c r="H101" s="6">
        <f t="shared" si="12"/>
        <v>0.4402225014074711</v>
      </c>
      <c r="I101" s="6">
        <f t="shared" si="19"/>
        <v>-42.363900093384174</v>
      </c>
    </row>
    <row r="102" spans="1:9" x14ac:dyDescent="0.2">
      <c r="A102" s="5">
        <f t="shared" si="11"/>
        <v>0.20000000000000015</v>
      </c>
      <c r="B102" s="6">
        <f t="shared" si="13"/>
        <v>-152.07163336852361</v>
      </c>
      <c r="C102" s="6">
        <f t="shared" si="14"/>
        <v>138.68487964290051</v>
      </c>
      <c r="D102" s="6">
        <f t="shared" si="15"/>
        <v>6.8177973594517791</v>
      </c>
      <c r="E102" s="6">
        <f t="shared" si="16"/>
        <v>5.6309272893471052</v>
      </c>
      <c r="F102" s="6">
        <f t="shared" si="17"/>
        <v>0.3389072170241188</v>
      </c>
      <c r="G102" s="6">
        <f t="shared" si="18"/>
        <v>-0.28537634671774081</v>
      </c>
      <c r="H102" s="6">
        <f t="shared" si="12"/>
        <v>0.4430550315897534</v>
      </c>
      <c r="I102" s="6">
        <f t="shared" si="19"/>
        <v>-40.099007876542139</v>
      </c>
    </row>
    <row r="103" spans="1:9" x14ac:dyDescent="0.2">
      <c r="A103" s="5">
        <f t="shared" ref="A103:A121" si="20">A102+$L$2</f>
        <v>0.20200000000000015</v>
      </c>
      <c r="B103" s="6">
        <f t="shared" si="13"/>
        <v>-155.40679338855691</v>
      </c>
      <c r="C103" s="6">
        <f t="shared" si="14"/>
        <v>130.86007238727214</v>
      </c>
      <c r="D103" s="6">
        <f t="shared" si="15"/>
        <v>6.5069837726746655</v>
      </c>
      <c r="E103" s="6">
        <f t="shared" si="16"/>
        <v>5.892647434121649</v>
      </c>
      <c r="F103" s="6">
        <f t="shared" si="17"/>
        <v>0.35192118456946814</v>
      </c>
      <c r="G103" s="6">
        <f t="shared" si="18"/>
        <v>-0.2735910518494975</v>
      </c>
      <c r="H103" s="6">
        <f t="shared" ref="H103:H121" si="21">SQRT(F103^2+G103^2)</f>
        <v>0.44575843660091513</v>
      </c>
      <c r="I103" s="6">
        <f t="shared" ref="I103:I121" si="22">DEGREES(ATAN2(F103,G103))</f>
        <v>-37.862258054893907</v>
      </c>
    </row>
    <row r="104" spans="1:9" x14ac:dyDescent="0.2">
      <c r="A104" s="5">
        <f t="shared" si="20"/>
        <v>0.20400000000000015</v>
      </c>
      <c r="B104" s="6">
        <f t="shared" si="13"/>
        <v>-158.43675012673961</v>
      </c>
      <c r="C104" s="6">
        <f t="shared" si="14"/>
        <v>123.17211642663746</v>
      </c>
      <c r="D104" s="6">
        <f t="shared" si="15"/>
        <v>6.1901102724211867</v>
      </c>
      <c r="E104" s="6">
        <f t="shared" si="16"/>
        <v>6.138991666974924</v>
      </c>
      <c r="F104" s="6">
        <f t="shared" si="17"/>
        <v>0.36430140511431053</v>
      </c>
      <c r="G104" s="6">
        <f t="shared" si="18"/>
        <v>-0.26131306851554764</v>
      </c>
      <c r="H104" s="6">
        <f t="shared" si="21"/>
        <v>0.44833027284053917</v>
      </c>
      <c r="I104" s="6">
        <f t="shared" si="22"/>
        <v>-35.651839908610363</v>
      </c>
    </row>
    <row r="105" spans="1:9" x14ac:dyDescent="0.2">
      <c r="A105" s="5">
        <f t="shared" si="20"/>
        <v>0.20600000000000016</v>
      </c>
      <c r="B105" s="6">
        <f t="shared" si="13"/>
        <v>-161.18564742025978</v>
      </c>
      <c r="C105" s="6">
        <f t="shared" si="14"/>
        <v>115.61831916304813</v>
      </c>
      <c r="D105" s="6">
        <f t="shared" si="15"/>
        <v>5.8677389775806672</v>
      </c>
      <c r="E105" s="6">
        <f t="shared" si="16"/>
        <v>6.37022830530102</v>
      </c>
      <c r="F105" s="6">
        <f t="shared" si="17"/>
        <v>0.37603688306947186</v>
      </c>
      <c r="G105" s="6">
        <f t="shared" si="18"/>
        <v>-0.24857261190494559</v>
      </c>
      <c r="H105" s="6">
        <f t="shared" si="21"/>
        <v>0.45076832277551443</v>
      </c>
      <c r="I105" s="6">
        <f t="shared" si="22"/>
        <v>-33.466000572744051</v>
      </c>
    </row>
    <row r="106" spans="1:9" x14ac:dyDescent="0.2">
      <c r="A106" s="5">
        <f t="shared" si="20"/>
        <v>0.20800000000000016</v>
      </c>
      <c r="B106" s="6">
        <f t="shared" si="13"/>
        <v>-163.67555868893288</v>
      </c>
      <c r="C106" s="6">
        <f t="shared" si="14"/>
        <v>108.19486853578869</v>
      </c>
      <c r="D106" s="6">
        <f t="shared" si="15"/>
        <v>5.5403878602028014</v>
      </c>
      <c r="E106" s="6">
        <f t="shared" si="16"/>
        <v>6.5866180423725975</v>
      </c>
      <c r="F106" s="6">
        <f t="shared" si="17"/>
        <v>0.38711765878987747</v>
      </c>
      <c r="G106" s="6">
        <f t="shared" si="18"/>
        <v>-0.2353993758202004</v>
      </c>
      <c r="H106" s="6">
        <f t="shared" si="21"/>
        <v>0.45307057715492399</v>
      </c>
      <c r="I106" s="6">
        <f t="shared" si="22"/>
        <v>-31.303041766289322</v>
      </c>
    </row>
    <row r="107" spans="1:9" x14ac:dyDescent="0.2">
      <c r="A107" s="5">
        <f t="shared" si="20"/>
        <v>0.21000000000000016</v>
      </c>
      <c r="B107" s="6">
        <f t="shared" si="13"/>
        <v>-165.92661195320869</v>
      </c>
      <c r="C107" s="6">
        <f t="shared" si="14"/>
        <v>100.8970270378357</v>
      </c>
      <c r="D107" s="6">
        <f t="shared" si="15"/>
        <v>5.2085346362963838</v>
      </c>
      <c r="E107" s="6">
        <f t="shared" si="16"/>
        <v>6.788412096448269</v>
      </c>
      <c r="F107" s="6">
        <f t="shared" si="17"/>
        <v>0.39753472806247026</v>
      </c>
      <c r="G107" s="6">
        <f t="shared" si="18"/>
        <v>-0.22182255162730385</v>
      </c>
      <c r="H107" s="6">
        <f t="shared" si="21"/>
        <v>0.45523521878930906</v>
      </c>
      <c r="I107" s="6">
        <f t="shared" si="22"/>
        <v>-29.161316459703968</v>
      </c>
    </row>
    <row r="108" spans="1:9" x14ac:dyDescent="0.2">
      <c r="A108" s="5">
        <f t="shared" si="20"/>
        <v>0.21200000000000016</v>
      </c>
      <c r="B108" s="6">
        <f t="shared" si="13"/>
        <v>-167.95711112510674</v>
      </c>
      <c r="C108" s="6">
        <f t="shared" si="14"/>
        <v>93.719296262003894</v>
      </c>
      <c r="D108" s="6">
        <f t="shared" si="15"/>
        <v>4.8726204140461702</v>
      </c>
      <c r="E108" s="6">
        <f t="shared" si="16"/>
        <v>6.9758506889722769</v>
      </c>
      <c r="F108" s="6">
        <f t="shared" si="17"/>
        <v>0.40727996889056262</v>
      </c>
      <c r="G108" s="6">
        <f t="shared" si="18"/>
        <v>-0.20787085024935931</v>
      </c>
      <c r="H108" s="6">
        <f t="shared" si="21"/>
        <v>0.457260607797008</v>
      </c>
      <c r="I108" s="6">
        <f t="shared" si="22"/>
        <v>-27.03922551296127</v>
      </c>
    </row>
    <row r="109" spans="1:9" x14ac:dyDescent="0.2">
      <c r="A109" s="5">
        <f t="shared" si="20"/>
        <v>0.21400000000000016</v>
      </c>
      <c r="B109" s="6">
        <f t="shared" si="13"/>
        <v>-169.78365198362047</v>
      </c>
      <c r="C109" s="6">
        <f t="shared" si="14"/>
        <v>86.655555863489738</v>
      </c>
      <c r="D109" s="6">
        <f t="shared" si="15"/>
        <v>4.5330531100789289</v>
      </c>
      <c r="E109" s="6">
        <f t="shared" si="16"/>
        <v>7.1491618006992566</v>
      </c>
      <c r="F109" s="6">
        <f t="shared" si="17"/>
        <v>0.41634607511072047</v>
      </c>
      <c r="G109" s="6">
        <f t="shared" si="18"/>
        <v>-0.19357252664796079</v>
      </c>
      <c r="H109" s="6">
        <f t="shared" si="21"/>
        <v>0.45914526822453172</v>
      </c>
      <c r="I109" s="6">
        <f t="shared" si="22"/>
        <v>-24.935214308867451</v>
      </c>
    </row>
    <row r="110" spans="1:9" x14ac:dyDescent="0.2">
      <c r="A110" s="5">
        <f t="shared" si="20"/>
        <v>0.21600000000000016</v>
      </c>
      <c r="B110" s="6">
        <f t="shared" si="13"/>
        <v>-171.42123172519845</v>
      </c>
      <c r="C110" s="6">
        <f t="shared" si="14"/>
        <v>79.699180392964934</v>
      </c>
      <c r="D110" s="6">
        <f t="shared" si="15"/>
        <v>4.1902106466285316</v>
      </c>
      <c r="E110" s="6">
        <f t="shared" si="16"/>
        <v>7.3085601614851861</v>
      </c>
      <c r="F110" s="6">
        <f t="shared" si="17"/>
        <v>0.42472649640397753</v>
      </c>
      <c r="G110" s="6">
        <f t="shared" si="18"/>
        <v>-0.17895540632499041</v>
      </c>
      <c r="H110" s="6">
        <f t="shared" si="21"/>
        <v>0.46088787595307856</v>
      </c>
      <c r="I110" s="6">
        <f t="shared" si="22"/>
        <v>-22.847769400273148</v>
      </c>
    </row>
    <row r="111" spans="1:9" x14ac:dyDescent="0.2">
      <c r="A111" s="5">
        <f t="shared" si="20"/>
        <v>0.21800000000000017</v>
      </c>
      <c r="B111" s="6">
        <f t="shared" si="13"/>
        <v>-172.88335135032838</v>
      </c>
      <c r="C111" s="6">
        <f t="shared" si="14"/>
        <v>72.843137053302897</v>
      </c>
      <c r="D111" s="6">
        <f t="shared" si="15"/>
        <v>3.8444439439278746</v>
      </c>
      <c r="E111" s="6">
        <f t="shared" si="16"/>
        <v>7.4542464355917915</v>
      </c>
      <c r="F111" s="6">
        <f t="shared" si="17"/>
        <v>0.43241538429183329</v>
      </c>
      <c r="G111" s="6">
        <f t="shared" si="18"/>
        <v>-0.16404691345380681</v>
      </c>
      <c r="H111" s="6">
        <f t="shared" si="21"/>
        <v>0.46248724780903383</v>
      </c>
      <c r="I111" s="6">
        <f t="shared" si="22"/>
        <v>-20.77541518474219</v>
      </c>
    </row>
    <row r="112" spans="1:9" x14ac:dyDescent="0.2">
      <c r="A112" s="5">
        <f t="shared" si="20"/>
        <v>0.22000000000000017</v>
      </c>
      <c r="B112" s="6">
        <f t="shared" si="13"/>
        <v>-174.18211042962042</v>
      </c>
      <c r="C112" s="6">
        <f t="shared" si="14"/>
        <v>66.080067067098156</v>
      </c>
      <c r="D112" s="6">
        <f t="shared" si="15"/>
        <v>3.4960797230686338</v>
      </c>
      <c r="E112" s="6">
        <f t="shared" si="16"/>
        <v>7.5864065697259875</v>
      </c>
      <c r="F112" s="6">
        <f t="shared" si="17"/>
        <v>0.43940754373797059</v>
      </c>
      <c r="G112" s="6">
        <f t="shared" si="18"/>
        <v>-0.14887410031435483</v>
      </c>
      <c r="H112" s="6">
        <f t="shared" si="21"/>
        <v>0.46394233180239669</v>
      </c>
      <c r="I112" s="6">
        <f t="shared" si="22"/>
        <v>-18.716710616054264</v>
      </c>
    </row>
    <row r="113" spans="1:9" x14ac:dyDescent="0.2">
      <c r="A113" s="5">
        <f t="shared" si="20"/>
        <v>0.22200000000000017</v>
      </c>
      <c r="B113" s="6">
        <f t="shared" si="13"/>
        <v>-175.32829400429162</v>
      </c>
      <c r="C113" s="6">
        <f t="shared" si="14"/>
        <v>59.402353012639146</v>
      </c>
      <c r="D113" s="6">
        <f t="shared" si="15"/>
        <v>3.1454231350600503</v>
      </c>
      <c r="E113" s="6">
        <f t="shared" si="16"/>
        <v>7.7052112757512656</v>
      </c>
      <c r="F113" s="6">
        <f t="shared" si="17"/>
        <v>0.44569839000809069</v>
      </c>
      <c r="G113" s="6">
        <f t="shared" si="18"/>
        <v>-0.13346367776285228</v>
      </c>
      <c r="H113" s="6">
        <f t="shared" si="21"/>
        <v>0.46525219842338261</v>
      </c>
      <c r="I113" s="6">
        <f t="shared" si="22"/>
        <v>-16.670245958470566</v>
      </c>
    </row>
    <row r="114" spans="1:9" x14ac:dyDescent="0.2">
      <c r="A114" s="5">
        <f t="shared" si="20"/>
        <v>0.22400000000000017</v>
      </c>
      <c r="B114" s="6">
        <f t="shared" si="13"/>
        <v>-176.3314515307367</v>
      </c>
      <c r="C114" s="6">
        <f t="shared" si="14"/>
        <v>52.802174192567854</v>
      </c>
      <c r="D114" s="6">
        <f t="shared" si="15"/>
        <v>2.7927602319985771</v>
      </c>
      <c r="E114" s="6">
        <f t="shared" si="16"/>
        <v>7.8108156241364011</v>
      </c>
      <c r="F114" s="6">
        <f t="shared" si="17"/>
        <v>0.45128391047208782</v>
      </c>
      <c r="G114" s="6">
        <f t="shared" si="18"/>
        <v>-0.11784204651457948</v>
      </c>
      <c r="H114" s="6">
        <f t="shared" si="21"/>
        <v>0.46641603293382156</v>
      </c>
      <c r="I114" s="6">
        <f t="shared" si="22"/>
        <v>-14.634639586863639</v>
      </c>
    </row>
    <row r="115" spans="1:9" x14ac:dyDescent="0.2">
      <c r="A115" s="5">
        <f t="shared" si="20"/>
        <v>0.22600000000000017</v>
      </c>
      <c r="B115" s="6">
        <f t="shared" si="13"/>
        <v>-177.19996788855912</v>
      </c>
      <c r="C115" s="6">
        <f t="shared" si="14"/>
        <v>46.271551840749957</v>
      </c>
      <c r="D115" s="6">
        <f t="shared" si="15"/>
        <v>2.4383602962214588</v>
      </c>
      <c r="E115" s="6">
        <f t="shared" si="16"/>
        <v>7.9033587278179009</v>
      </c>
      <c r="F115" s="6">
        <f t="shared" si="17"/>
        <v>0.45616063106453075</v>
      </c>
      <c r="G115" s="6">
        <f t="shared" si="18"/>
        <v>-0.10203532905894368</v>
      </c>
      <c r="H115" s="6">
        <f t="shared" si="21"/>
        <v>0.46743312859633501</v>
      </c>
      <c r="I115" s="6">
        <f t="shared" si="22"/>
        <v>-12.608534833503345</v>
      </c>
    </row>
    <row r="116" spans="1:9" x14ac:dyDescent="0.2">
      <c r="A116" s="5">
        <f t="shared" si="20"/>
        <v>0.22800000000000017</v>
      </c>
      <c r="B116" s="6">
        <f t="shared" si="13"/>
        <v>-177.94112654545231</v>
      </c>
      <c r="C116" s="6">
        <f t="shared" si="14"/>
        <v>39.802385746910034</v>
      </c>
      <c r="D116" s="6">
        <f t="shared" si="15"/>
        <v>2.0824780431305543</v>
      </c>
      <c r="E116" s="6">
        <f t="shared" si="16"/>
        <v>7.9829634993117207</v>
      </c>
      <c r="F116" s="6">
        <f t="shared" si="17"/>
        <v>0.46032558715079186</v>
      </c>
      <c r="G116" s="6">
        <f t="shared" si="18"/>
        <v>-8.6069402060320238E-2</v>
      </c>
      <c r="H116" s="6">
        <f t="shared" si="21"/>
        <v>0.4683028807905652</v>
      </c>
      <c r="I116" s="6">
        <f t="shared" si="22"/>
        <v>-10.59059688041406</v>
      </c>
    </row>
    <row r="117" spans="1:9" x14ac:dyDescent="0.2">
      <c r="A117" s="5">
        <f t="shared" si="20"/>
        <v>0.23000000000000018</v>
      </c>
      <c r="B117" s="6">
        <f t="shared" si="13"/>
        <v>-178.56116501831698</v>
      </c>
      <c r="C117" s="6">
        <f t="shared" si="14"/>
        <v>33.386483683094298</v>
      </c>
      <c r="D117" s="6">
        <f t="shared" si="15"/>
        <v>1.7253557130939203</v>
      </c>
      <c r="E117" s="6">
        <f t="shared" si="16"/>
        <v>8.0497364666779099</v>
      </c>
      <c r="F117" s="6">
        <f t="shared" si="17"/>
        <v>0.46377629857697972</v>
      </c>
      <c r="G117" s="6">
        <f t="shared" si="18"/>
        <v>-6.9969929126964425E-2</v>
      </c>
      <c r="H117" s="6">
        <f t="shared" si="21"/>
        <v>0.46902478197190844</v>
      </c>
      <c r="I117" s="6">
        <f t="shared" si="22"/>
        <v>-8.5795096947024181</v>
      </c>
    </row>
    <row r="118" spans="1:9" x14ac:dyDescent="0.2">
      <c r="A118" s="5">
        <f t="shared" si="20"/>
        <v>0.23200000000000018</v>
      </c>
      <c r="B118" s="6">
        <f t="shared" si="13"/>
        <v>-179.06532279412284</v>
      </c>
      <c r="C118" s="6">
        <f t="shared" si="14"/>
        <v>27.015584848655497</v>
      </c>
      <c r="D118" s="6">
        <f t="shared" si="15"/>
        <v>1.3672250675056747</v>
      </c>
      <c r="E118" s="6">
        <f t="shared" si="16"/>
        <v>8.1037676363752205</v>
      </c>
      <c r="F118" s="6">
        <f t="shared" si="17"/>
        <v>0.46651074871199105</v>
      </c>
      <c r="G118" s="6">
        <f t="shared" si="18"/>
        <v>-5.3762393854213983E-2</v>
      </c>
      <c r="H118" s="6">
        <f t="shared" si="21"/>
        <v>0.46959841743425634</v>
      </c>
      <c r="I118" s="6">
        <f t="shared" si="22"/>
        <v>-6.5739730030403303</v>
      </c>
    </row>
    <row r="119" spans="1:9" x14ac:dyDescent="0.2">
      <c r="A119" s="5">
        <f t="shared" si="20"/>
        <v>0.23400000000000018</v>
      </c>
      <c r="B119" s="6">
        <f t="shared" si="13"/>
        <v>-179.45788188119408</v>
      </c>
      <c r="C119" s="6">
        <f t="shared" si="14"/>
        <v>20.681378408916768</v>
      </c>
      <c r="D119" s="6">
        <f t="shared" si="15"/>
        <v>1.0083093037432866</v>
      </c>
      <c r="E119" s="6">
        <f t="shared" si="16"/>
        <v>8.1451303931930532</v>
      </c>
      <c r="F119" s="6">
        <f t="shared" si="17"/>
        <v>0.46852736731947764</v>
      </c>
      <c r="G119" s="6">
        <f t="shared" si="18"/>
        <v>-3.7472133067827873E-2</v>
      </c>
      <c r="H119" s="6">
        <f t="shared" si="21"/>
        <v>0.47002346184416549</v>
      </c>
      <c r="I119" s="6">
        <f t="shared" si="22"/>
        <v>-4.572699300524973</v>
      </c>
    </row>
    <row r="120" spans="1:9" x14ac:dyDescent="0.2">
      <c r="A120" s="5">
        <f t="shared" si="20"/>
        <v>0.23600000000000018</v>
      </c>
      <c r="B120" s="6">
        <f t="shared" si="13"/>
        <v>-179.74220015576253</v>
      </c>
      <c r="C120" s="6">
        <f t="shared" si="14"/>
        <v>14.375518084834153</v>
      </c>
      <c r="D120" s="6">
        <f t="shared" si="15"/>
        <v>0.64882490343176158</v>
      </c>
      <c r="E120" s="6">
        <f t="shared" si="16"/>
        <v>8.1738814293627211</v>
      </c>
      <c r="F120" s="6">
        <f t="shared" si="17"/>
        <v>0.46982501712634117</v>
      </c>
      <c r="G120" s="6">
        <f t="shared" si="18"/>
        <v>-2.112437020910243E-2</v>
      </c>
      <c r="H120" s="6">
        <f t="shared" si="21"/>
        <v>0.4702996765196612</v>
      </c>
      <c r="I120" s="6">
        <f t="shared" si="22"/>
        <v>-2.5744108883862999</v>
      </c>
    </row>
    <row r="121" spans="1:9" x14ac:dyDescent="0.2">
      <c r="A121" s="5">
        <f t="shared" si="20"/>
        <v>0.23800000000000018</v>
      </c>
      <c r="B121" s="6">
        <f t="shared" si="13"/>
        <v>-179.92073765293134</v>
      </c>
      <c r="C121" s="6">
        <f t="shared" si="14"/>
        <v>8.0896336549342625</v>
      </c>
      <c r="D121" s="6">
        <f t="shared" si="15"/>
        <v>0.28898342812589889</v>
      </c>
      <c r="E121" s="6">
        <f t="shared" si="16"/>
        <v>8.1900606966725888</v>
      </c>
      <c r="F121" s="6">
        <f t="shared" si="17"/>
        <v>0.47040298398259295</v>
      </c>
      <c r="G121" s="6">
        <f t="shared" si="18"/>
        <v>-4.7442488157572529E-3</v>
      </c>
      <c r="H121" s="6">
        <f t="shared" si="21"/>
        <v>0.4704269074325505</v>
      </c>
      <c r="I121" s="6">
        <f t="shared" si="22"/>
        <v>-0.57783693444113171</v>
      </c>
    </row>
    <row r="122" spans="1:9" x14ac:dyDescent="0.2">
      <c r="A122" s="5">
        <f t="shared" ref="A122:A185" si="23">A121+$L$2</f>
        <v>0.24000000000000019</v>
      </c>
      <c r="B122" s="6">
        <f t="shared" si="13"/>
        <v>-179.99507592814746</v>
      </c>
      <c r="C122" s="6">
        <f t="shared" si="14"/>
        <v>1.8153401549124741</v>
      </c>
      <c r="D122" s="6">
        <f t="shared" si="15"/>
        <v>-7.1006723730396015E-2</v>
      </c>
      <c r="E122" s="6">
        <f t="shared" si="16"/>
        <v>8.1936913769824145</v>
      </c>
      <c r="F122" s="6">
        <f t="shared" si="17"/>
        <v>0.47026097053513216</v>
      </c>
      <c r="G122" s="6">
        <f t="shared" si="18"/>
        <v>1.1643133938207578E-2</v>
      </c>
      <c r="H122" s="6">
        <f t="shared" ref="H122:H185" si="24">SQRT(F122^2+G122^2)</f>
        <v>0.47040508391868752</v>
      </c>
      <c r="I122" s="6">
        <f t="shared" ref="I122:I185" si="25">DEGREES(ATAN2(F122,G122))</f>
        <v>1.4182894502240315</v>
      </c>
    </row>
    <row r="123" spans="1:9" x14ac:dyDescent="0.2">
      <c r="A123" s="5">
        <f t="shared" si="23"/>
        <v>0.24200000000000019</v>
      </c>
      <c r="B123" s="6">
        <f t="shared" si="13"/>
        <v>-179.96593058692073</v>
      </c>
      <c r="C123" s="6">
        <f t="shared" si="14"/>
        <v>-4.4557544968132659</v>
      </c>
      <c r="D123" s="6">
        <f t="shared" si="15"/>
        <v>-0.43093858490423748</v>
      </c>
      <c r="E123" s="6">
        <f t="shared" si="16"/>
        <v>8.1847798679887873</v>
      </c>
      <c r="F123" s="6">
        <f t="shared" si="17"/>
        <v>0.46939909336532371</v>
      </c>
      <c r="G123" s="6">
        <f t="shared" si="18"/>
        <v>2.8012693674185154E-2</v>
      </c>
      <c r="H123" s="6">
        <f t="shared" si="24"/>
        <v>0.47023421808612742</v>
      </c>
      <c r="I123" s="6">
        <f t="shared" si="25"/>
        <v>3.4152341251398441</v>
      </c>
    </row>
    <row r="124" spans="1:9" x14ac:dyDescent="0.2">
      <c r="A124" s="5">
        <f t="shared" si="23"/>
        <v>0.24400000000000019</v>
      </c>
      <c r="B124" s="6">
        <f t="shared" si="13"/>
        <v>-179.83315704852492</v>
      </c>
      <c r="C124" s="6">
        <f t="shared" si="14"/>
        <v>-10.732042758636712</v>
      </c>
      <c r="D124" s="6">
        <f t="shared" si="15"/>
        <v>-0.79060489900128728</v>
      </c>
      <c r="E124" s="6">
        <f t="shared" si="16"/>
        <v>8.1633157824715141</v>
      </c>
      <c r="F124" s="6">
        <f t="shared" si="17"/>
        <v>0.46781788356732112</v>
      </c>
      <c r="G124" s="6">
        <f t="shared" si="18"/>
        <v>4.4339325239128181E-2</v>
      </c>
      <c r="H124" s="6">
        <f t="shared" si="24"/>
        <v>0.46991440491654307</v>
      </c>
      <c r="I124" s="6">
        <f t="shared" si="25"/>
        <v>5.4142648318659887</v>
      </c>
    </row>
    <row r="125" spans="1:9" x14ac:dyDescent="0.2">
      <c r="A125" s="5">
        <f t="shared" si="23"/>
        <v>0.24600000000000019</v>
      </c>
      <c r="B125" s="6">
        <f t="shared" si="13"/>
        <v>-179.59574957519348</v>
      </c>
      <c r="C125" s="6">
        <f t="shared" si="14"/>
        <v>-17.021910943756357</v>
      </c>
      <c r="D125" s="6">
        <f t="shared" si="15"/>
        <v>-1.1497963981516741</v>
      </c>
      <c r="E125" s="6">
        <f t="shared" si="16"/>
        <v>8.1292719605840009</v>
      </c>
      <c r="F125" s="6">
        <f t="shared" si="17"/>
        <v>0.46551829077101775</v>
      </c>
      <c r="G125" s="6">
        <f t="shared" si="18"/>
        <v>6.0597869160296185E-2</v>
      </c>
      <c r="H125" s="6">
        <f t="shared" si="24"/>
        <v>0.46944582306070015</v>
      </c>
      <c r="I125" s="6">
        <f t="shared" si="25"/>
        <v>7.4166541099239227</v>
      </c>
    </row>
    <row r="126" spans="1:9" x14ac:dyDescent="0.2">
      <c r="A126" s="5">
        <f t="shared" si="23"/>
        <v>0.24800000000000019</v>
      </c>
      <c r="B126" s="6">
        <f t="shared" si="13"/>
        <v>-179.25183356311166</v>
      </c>
      <c r="C126" s="6">
        <f t="shared" si="14"/>
        <v>-23.333732255739957</v>
      </c>
      <c r="D126" s="6">
        <f t="shared" si="15"/>
        <v>-1.5083000652778975</v>
      </c>
      <c r="E126" s="6">
        <f t="shared" si="16"/>
        <v>8.0826044960725216</v>
      </c>
      <c r="F126" s="6">
        <f t="shared" si="17"/>
        <v>0.46250169064046198</v>
      </c>
      <c r="G126" s="6">
        <f t="shared" si="18"/>
        <v>7.6763078152441225E-2</v>
      </c>
      <c r="H126" s="6">
        <f t="shared" si="24"/>
        <v>0.46882873633420064</v>
      </c>
      <c r="I126" s="6">
        <f t="shared" si="25"/>
        <v>9.4236822241721825</v>
      </c>
    </row>
    <row r="127" spans="1:9" x14ac:dyDescent="0.2">
      <c r="A127" s="5">
        <f t="shared" si="23"/>
        <v>0.25000000000000017</v>
      </c>
      <c r="B127" s="6">
        <f t="shared" si="13"/>
        <v>-178.79865105652473</v>
      </c>
      <c r="C127" s="6">
        <f t="shared" si="14"/>
        <v>-29.67585871004453</v>
      </c>
      <c r="D127" s="6">
        <f t="shared" si="15"/>
        <v>-1.8658973673909469</v>
      </c>
      <c r="E127" s="6">
        <f t="shared" si="16"/>
        <v>8.0232527786524326</v>
      </c>
      <c r="F127" s="6">
        <f t="shared" si="17"/>
        <v>0.45876989590568007</v>
      </c>
      <c r="G127" s="6">
        <f t="shared" si="18"/>
        <v>9.2809583709746096E-2</v>
      </c>
      <c r="H127" s="6">
        <f t="shared" si="24"/>
        <v>0.46806349592516278</v>
      </c>
      <c r="I127" s="6">
        <f t="shared" si="25"/>
        <v>11.436640110353776</v>
      </c>
    </row>
    <row r="128" spans="1:9" x14ac:dyDescent="0.2">
      <c r="A128" s="5">
        <f t="shared" si="23"/>
        <v>0.25200000000000017</v>
      </c>
      <c r="B128" s="6">
        <f t="shared" si="13"/>
        <v>-178.23253941268177</v>
      </c>
      <c r="C128" s="6">
        <f t="shared" si="14"/>
        <v>-36.056611242475171</v>
      </c>
      <c r="D128" s="6">
        <f t="shared" si="15"/>
        <v>-2.2223624462163105</v>
      </c>
      <c r="E128" s="6">
        <f t="shared" si="16"/>
        <v>7.9511395561674822</v>
      </c>
      <c r="F128" s="6">
        <f t="shared" si="17"/>
        <v>0.45432517101324743</v>
      </c>
      <c r="G128" s="6">
        <f t="shared" si="18"/>
        <v>0.10871186282208106</v>
      </c>
      <c r="H128" s="6">
        <f t="shared" si="24"/>
        <v>0.46715054333101602</v>
      </c>
      <c r="I128" s="6">
        <f t="shared" si="25"/>
        <v>13.456832345226157</v>
      </c>
    </row>
    <row r="129" spans="1:9" x14ac:dyDescent="0.2">
      <c r="A129" s="5">
        <f t="shared" si="23"/>
        <v>0.25400000000000017</v>
      </c>
      <c r="B129" s="6">
        <f t="shared" si="13"/>
        <v>-177.54890301445073</v>
      </c>
      <c r="C129" s="6">
        <f t="shared" si="14"/>
        <v>-42.484267260981532</v>
      </c>
      <c r="D129" s="6">
        <f t="shared" si="15"/>
        <v>-2.5774602522452121</v>
      </c>
      <c r="E129" s="6">
        <f t="shared" si="16"/>
        <v>7.8661710216455187</v>
      </c>
      <c r="F129" s="6">
        <f t="shared" si="17"/>
        <v>0.44917025050875703</v>
      </c>
      <c r="G129" s="6">
        <f t="shared" si="18"/>
        <v>0.1244442048653721</v>
      </c>
      <c r="H129" s="6">
        <f t="shared" si="24"/>
        <v>0.46609041404718271</v>
      </c>
      <c r="I129" s="6">
        <f t="shared" si="25"/>
        <v>15.485580147224532</v>
      </c>
    </row>
    <row r="130" spans="1:9" x14ac:dyDescent="0.2">
      <c r="A130" s="5">
        <f t="shared" si="23"/>
        <v>0.25600000000000017</v>
      </c>
      <c r="B130" s="6">
        <f t="shared" si="13"/>
        <v>-176.74217790072652</v>
      </c>
      <c r="C130" s="6">
        <f t="shared" si="14"/>
        <v>-48.96704483459829</v>
      </c>
      <c r="D130" s="6">
        <f t="shared" si="15"/>
        <v>-2.9309446080466652</v>
      </c>
      <c r="E130" s="6">
        <f t="shared" si="16"/>
        <v>7.7682369319763218</v>
      </c>
      <c r="F130" s="6">
        <f t="shared" si="17"/>
        <v>0.44330836129266371</v>
      </c>
      <c r="G130" s="6">
        <f t="shared" si="18"/>
        <v>0.13998067872932474</v>
      </c>
      <c r="H130" s="6">
        <f t="shared" si="24"/>
        <v>0.46488374203612376</v>
      </c>
      <c r="I130" s="6">
        <f t="shared" si="25"/>
        <v>17.524224412987781</v>
      </c>
    </row>
    <row r="131" spans="1:9" x14ac:dyDescent="0.2">
      <c r="A131" s="5">
        <f t="shared" si="23"/>
        <v>0.25800000000000017</v>
      </c>
      <c r="B131" s="6">
        <f t="shared" ref="B131:B194" si="26">-GM * (1 + alpha/H130^2) * F130 / (H130^3)</f>
        <v>-175.80578916399185</v>
      </c>
      <c r="C131" s="6">
        <f t="shared" ref="C131:C194" si="27">-GM * (1 + alpha/H130^2) * G130 / (H130^3)</f>
        <v>-55.513082631602963</v>
      </c>
      <c r="D131" s="6">
        <f t="shared" ref="D131:D194" si="28">D130+B131*dT</f>
        <v>-3.2825561863746491</v>
      </c>
      <c r="E131" s="6">
        <f t="shared" ref="E131:E194" si="29">E130+C131*dT</f>
        <v>7.6572107667131162</v>
      </c>
      <c r="F131" s="6">
        <f t="shared" ref="F131:F194" si="30">F130+D131*dT</f>
        <v>0.4367432489199144</v>
      </c>
      <c r="G131" s="6">
        <f t="shared" ref="G131:G194" si="31">G130+E131*dT</f>
        <v>0.15529510026275098</v>
      </c>
      <c r="H131" s="6">
        <f t="shared" si="24"/>
        <v>0.46353126501104558</v>
      </c>
      <c r="I131" s="6">
        <f t="shared" si="25"/>
        <v>19.574128794266873</v>
      </c>
    </row>
    <row r="132" spans="1:9" x14ac:dyDescent="0.2">
      <c r="A132" s="5">
        <f t="shared" si="23"/>
        <v>0.26000000000000018</v>
      </c>
      <c r="B132" s="6">
        <f t="shared" si="26"/>
        <v>-174.73210095175335</v>
      </c>
      <c r="C132" s="6">
        <f t="shared" si="27"/>
        <v>-62.130414616665128</v>
      </c>
      <c r="D132" s="6">
        <f t="shared" si="28"/>
        <v>-3.6320203882781557</v>
      </c>
      <c r="E132" s="6">
        <f t="shared" si="29"/>
        <v>7.5329499374797857</v>
      </c>
      <c r="F132" s="6">
        <f t="shared" si="30"/>
        <v>0.4294792081433581</v>
      </c>
      <c r="G132" s="6">
        <f t="shared" si="31"/>
        <v>0.17036100013771055</v>
      </c>
      <c r="H132" s="6">
        <f t="shared" si="24"/>
        <v>0.46203383057452291</v>
      </c>
      <c r="I132" s="6">
        <f t="shared" si="25"/>
        <v>21.636682818703527</v>
      </c>
    </row>
    <row r="133" spans="1:9" x14ac:dyDescent="0.2">
      <c r="A133" s="5">
        <f t="shared" si="23"/>
        <v>0.26200000000000018</v>
      </c>
      <c r="B133" s="6">
        <f t="shared" si="26"/>
        <v>-173.51235890674468</v>
      </c>
      <c r="C133" s="6">
        <f t="shared" si="27"/>
        <v>-68.826938392182925</v>
      </c>
      <c r="D133" s="6">
        <f t="shared" si="28"/>
        <v>-3.979045106091645</v>
      </c>
      <c r="E133" s="6">
        <f t="shared" si="29"/>
        <v>7.3952960606954194</v>
      </c>
      <c r="F133" s="6">
        <f t="shared" si="30"/>
        <v>0.4215211179311748</v>
      </c>
      <c r="G133" s="6">
        <f t="shared" si="31"/>
        <v>0.18515159225910138</v>
      </c>
      <c r="H133" s="6">
        <f t="shared" si="24"/>
        <v>0.46039240325838121</v>
      </c>
      <c r="I133" s="6">
        <f t="shared" si="25"/>
        <v>23.713305056669611</v>
      </c>
    </row>
    <row r="134" spans="1:9" x14ac:dyDescent="0.2">
      <c r="A134" s="5">
        <f t="shared" si="23"/>
        <v>0.26400000000000018</v>
      </c>
      <c r="B134" s="6">
        <f t="shared" si="26"/>
        <v>-172.13662489314171</v>
      </c>
      <c r="C134" s="6">
        <f t="shared" si="27"/>
        <v>-75.610375920185234</v>
      </c>
      <c r="D134" s="6">
        <f t="shared" si="28"/>
        <v>-4.3233183558779285</v>
      </c>
      <c r="E134" s="6">
        <f t="shared" si="29"/>
        <v>7.2440753088550487</v>
      </c>
      <c r="F134" s="6">
        <f t="shared" si="30"/>
        <v>0.41287448121941894</v>
      </c>
      <c r="G134" s="6">
        <f t="shared" si="31"/>
        <v>0.19963974287681149</v>
      </c>
      <c r="H134" s="6">
        <f t="shared" si="24"/>
        <v>0.45860807251739882</v>
      </c>
      <c r="I134" s="6">
        <f t="shared" si="25"/>
        <v>25.805446334742847</v>
      </c>
    </row>
    <row r="135" spans="1:9" x14ac:dyDescent="0.2">
      <c r="A135" s="5">
        <f t="shared" si="23"/>
        <v>0.26600000000000018</v>
      </c>
      <c r="B135" s="6">
        <f t="shared" si="26"/>
        <v>-170.59370388678298</v>
      </c>
      <c r="C135" s="6">
        <f t="shared" si="27"/>
        <v>-82.488225185951336</v>
      </c>
      <c r="D135" s="6">
        <f t="shared" si="28"/>
        <v>-4.6645057636514942</v>
      </c>
      <c r="E135" s="6">
        <f t="shared" si="29"/>
        <v>7.079098858483146</v>
      </c>
      <c r="F135" s="6">
        <f t="shared" si="30"/>
        <v>0.40354546969211597</v>
      </c>
      <c r="G135" s="6">
        <f t="shared" si="31"/>
        <v>0.2137979405937778</v>
      </c>
      <c r="H135" s="6">
        <f t="shared" si="24"/>
        <v>0.45668206173570142</v>
      </c>
      <c r="I135" s="6">
        <f t="shared" si="25"/>
        <v>27.91459299439915</v>
      </c>
    </row>
    <row r="136" spans="1:9" x14ac:dyDescent="0.2">
      <c r="A136" s="5">
        <f t="shared" si="23"/>
        <v>0.26800000000000018</v>
      </c>
      <c r="B136" s="6">
        <f t="shared" si="26"/>
        <v>-168.87106296180485</v>
      </c>
      <c r="C136" s="6">
        <f t="shared" si="27"/>
        <v>-89.467701160569945</v>
      </c>
      <c r="D136" s="6">
        <f t="shared" si="28"/>
        <v>-5.0022478895751039</v>
      </c>
      <c r="E136" s="6">
        <f t="shared" si="29"/>
        <v>6.900163456162006</v>
      </c>
      <c r="F136" s="6">
        <f t="shared" si="30"/>
        <v>0.39354097391296577</v>
      </c>
      <c r="G136" s="6">
        <f t="shared" si="31"/>
        <v>0.22759826750610182</v>
      </c>
      <c r="H136" s="6">
        <f t="shared" si="24"/>
        <v>0.45461573831109792</v>
      </c>
      <c r="I136" s="6">
        <f t="shared" si="25"/>
        <v>30.042270192050239</v>
      </c>
    </row>
    <row r="137" spans="1:9" x14ac:dyDescent="0.2">
      <c r="A137" s="5">
        <f t="shared" si="23"/>
        <v>0.27000000000000018</v>
      </c>
      <c r="B137" s="6">
        <f t="shared" si="26"/>
        <v>-166.95474239074775</v>
      </c>
      <c r="C137" s="6">
        <f t="shared" si="27"/>
        <v>-96.555664184704099</v>
      </c>
      <c r="D137" s="6">
        <f t="shared" si="28"/>
        <v>-5.3361573743565991</v>
      </c>
      <c r="E137" s="6">
        <f t="shared" si="29"/>
        <v>6.7070521277925979</v>
      </c>
      <c r="F137" s="6">
        <f t="shared" si="30"/>
        <v>0.38286865916425256</v>
      </c>
      <c r="G137" s="6">
        <f t="shared" si="31"/>
        <v>0.24101237176168702</v>
      </c>
      <c r="H137" s="6">
        <f t="shared" si="24"/>
        <v>0.45241062488896766</v>
      </c>
      <c r="I137" s="6">
        <f t="shared" si="25"/>
        <v>32.190045233556987</v>
      </c>
    </row>
    <row r="138" spans="1:9" x14ac:dyDescent="0.2">
      <c r="A138" s="5">
        <f t="shared" si="23"/>
        <v>0.27200000000000019</v>
      </c>
      <c r="B138" s="6">
        <f t="shared" si="26"/>
        <v>-164.82925899821203</v>
      </c>
      <c r="C138" s="6">
        <f t="shared" si="27"/>
        <v>-103.75853362768424</v>
      </c>
      <c r="D138" s="6">
        <f t="shared" si="28"/>
        <v>-5.6658158923530229</v>
      </c>
      <c r="E138" s="6">
        <f t="shared" si="29"/>
        <v>6.4995350605372293</v>
      </c>
      <c r="F138" s="6">
        <f t="shared" si="30"/>
        <v>0.37153702737954653</v>
      </c>
      <c r="G138" s="6">
        <f t="shared" si="31"/>
        <v>0.25401144188276148</v>
      </c>
      <c r="H138" s="6">
        <f t="shared" si="24"/>
        <v>0.45006841182356866</v>
      </c>
      <c r="I138" s="6">
        <f t="shared" si="25"/>
        <v>34.359530932698547</v>
      </c>
    </row>
    <row r="139" spans="1:9" x14ac:dyDescent="0.2">
      <c r="A139" s="5">
        <f t="shared" si="23"/>
        <v>0.27400000000000019</v>
      </c>
      <c r="B139" s="6">
        <f t="shared" si="26"/>
        <v>-162.47750207958623</v>
      </c>
      <c r="C139" s="6">
        <f t="shared" si="27"/>
        <v>-111.08218437292986</v>
      </c>
      <c r="D139" s="6">
        <f t="shared" si="28"/>
        <v>-5.9907708965121955</v>
      </c>
      <c r="E139" s="6">
        <f t="shared" si="29"/>
        <v>6.2773706917913694</v>
      </c>
      <c r="F139" s="6">
        <f t="shared" si="30"/>
        <v>0.35955548558652212</v>
      </c>
      <c r="G139" s="6">
        <f t="shared" si="31"/>
        <v>0.26656618326634424</v>
      </c>
      <c r="H139" s="6">
        <f t="shared" si="24"/>
        <v>0.44759097095065037</v>
      </c>
      <c r="I139" s="6">
        <f t="shared" si="25"/>
        <v>36.552388978648345</v>
      </c>
    </row>
    <row r="140" spans="1:9" x14ac:dyDescent="0.2">
      <c r="A140" s="5">
        <f t="shared" si="23"/>
        <v>0.27600000000000019</v>
      </c>
      <c r="B140" s="6">
        <f t="shared" si="26"/>
        <v>-159.8806224285467</v>
      </c>
      <c r="C140" s="6">
        <f t="shared" si="27"/>
        <v>-118.53182334154526</v>
      </c>
      <c r="D140" s="6">
        <f t="shared" si="28"/>
        <v>-6.310532141369289</v>
      </c>
      <c r="E140" s="6">
        <f t="shared" si="29"/>
        <v>6.0403070451082792</v>
      </c>
      <c r="F140" s="6">
        <f t="shared" si="30"/>
        <v>0.34693442130378355</v>
      </c>
      <c r="G140" s="6">
        <f t="shared" si="31"/>
        <v>0.27864679735656078</v>
      </c>
      <c r="H140" s="6">
        <f t="shared" si="24"/>
        <v>0.4449803707608454</v>
      </c>
      <c r="I140" s="6">
        <f t="shared" si="25"/>
        <v>38.770333292156124</v>
      </c>
    </row>
    <row r="141" spans="1:9" x14ac:dyDescent="0.2">
      <c r="A141" s="5">
        <f t="shared" si="23"/>
        <v>0.27800000000000019</v>
      </c>
      <c r="B141" s="6">
        <f t="shared" si="26"/>
        <v>-157.01791532494028</v>
      </c>
      <c r="C141" s="6">
        <f t="shared" si="27"/>
        <v>-126.11184289087173</v>
      </c>
      <c r="D141" s="6">
        <f t="shared" si="28"/>
        <v>-6.6245679720191699</v>
      </c>
      <c r="E141" s="6">
        <f t="shared" si="29"/>
        <v>5.7880833593265359</v>
      </c>
      <c r="F141" s="6">
        <f t="shared" si="30"/>
        <v>0.33368528535974523</v>
      </c>
      <c r="G141" s="6">
        <f t="shared" si="31"/>
        <v>0.29022296407521386</v>
      </c>
      <c r="H141" s="6">
        <f t="shared" si="24"/>
        <v>0.44223889306823466</v>
      </c>
      <c r="I141" s="6">
        <f t="shared" si="25"/>
        <v>41.015133343689605</v>
      </c>
    </row>
    <row r="142" spans="1:9" x14ac:dyDescent="0.2">
      <c r="A142" s="5">
        <f t="shared" si="23"/>
        <v>0.28000000000000019</v>
      </c>
      <c r="B142" s="6">
        <f t="shared" si="26"/>
        <v>-153.86669873641992</v>
      </c>
      <c r="C142" s="6">
        <f t="shared" si="27"/>
        <v>-133.82564751576808</v>
      </c>
      <c r="D142" s="6">
        <f t="shared" si="28"/>
        <v>-6.9323013694920101</v>
      </c>
      <c r="E142" s="6">
        <f t="shared" si="29"/>
        <v>5.520432064295</v>
      </c>
      <c r="F142" s="6">
        <f t="shared" si="30"/>
        <v>0.31982068262076119</v>
      </c>
      <c r="G142" s="6">
        <f t="shared" si="31"/>
        <v>0.30126382820380387</v>
      </c>
      <c r="H142" s="6">
        <f t="shared" si="24"/>
        <v>0.43936905127241349</v>
      </c>
      <c r="I142" s="6">
        <f t="shared" si="25"/>
        <v>43.288617399056839</v>
      </c>
    </row>
    <row r="143" spans="1:9" x14ac:dyDescent="0.2">
      <c r="A143" s="5">
        <f t="shared" si="23"/>
        <v>0.28200000000000019</v>
      </c>
      <c r="B143" s="6">
        <f t="shared" si="26"/>
        <v>-150.40218850450745</v>
      </c>
      <c r="C143" s="6">
        <f t="shared" si="27"/>
        <v>-141.67544984208197</v>
      </c>
      <c r="D143" s="6">
        <f t="shared" si="28"/>
        <v>-7.2331057465010247</v>
      </c>
      <c r="E143" s="6">
        <f t="shared" si="29"/>
        <v>5.2370811646108359</v>
      </c>
      <c r="F143" s="6">
        <f t="shared" si="30"/>
        <v>0.30535447112775915</v>
      </c>
      <c r="G143" s="6">
        <f t="shared" si="31"/>
        <v>0.31173799053302553</v>
      </c>
      <c r="H143" s="6">
        <f t="shared" si="24"/>
        <v>0.43637361031492522</v>
      </c>
      <c r="I143" s="6">
        <f t="shared" si="25"/>
        <v>45.592675648787903</v>
      </c>
    </row>
    <row r="144" spans="1:9" x14ac:dyDescent="0.2">
      <c r="A144" s="5">
        <f t="shared" si="23"/>
        <v>0.2840000000000002</v>
      </c>
      <c r="B144" s="6">
        <f t="shared" si="26"/>
        <v>-146.59737294429513</v>
      </c>
      <c r="C144" s="6">
        <f t="shared" si="27"/>
        <v>-149.66203144264557</v>
      </c>
      <c r="D144" s="6">
        <f t="shared" si="28"/>
        <v>-7.5263004923896153</v>
      </c>
      <c r="E144" s="6">
        <f t="shared" si="29"/>
        <v>4.9377571017255448</v>
      </c>
      <c r="F144" s="6">
        <f t="shared" si="30"/>
        <v>0.29030187014297992</v>
      </c>
      <c r="G144" s="6">
        <f t="shared" si="31"/>
        <v>0.3216135047364766</v>
      </c>
      <c r="H144" s="6">
        <f t="shared" si="24"/>
        <v>0.43325560843154842</v>
      </c>
      <c r="I144" s="6">
        <f t="shared" si="25"/>
        <v>47.929263166553213</v>
      </c>
    </row>
    <row r="145" spans="1:9" x14ac:dyDescent="0.2">
      <c r="A145" s="5">
        <f t="shared" si="23"/>
        <v>0.2860000000000002</v>
      </c>
      <c r="B145" s="6">
        <f t="shared" si="26"/>
        <v>-142.42289011683528</v>
      </c>
      <c r="C145" s="6">
        <f t="shared" si="27"/>
        <v>-157.78446354001602</v>
      </c>
      <c r="D145" s="6">
        <f t="shared" si="28"/>
        <v>-7.8111462726232856</v>
      </c>
      <c r="E145" s="6">
        <f t="shared" si="29"/>
        <v>4.6221881746455127</v>
      </c>
      <c r="F145" s="6">
        <f t="shared" si="30"/>
        <v>0.27467957759773337</v>
      </c>
      <c r="G145" s="6">
        <f t="shared" si="31"/>
        <v>0.33085788108576764</v>
      </c>
      <c r="H145" s="6">
        <f t="shared" si="24"/>
        <v>0.43001838079997601</v>
      </c>
      <c r="I145" s="6">
        <f t="shared" si="25"/>
        <v>50.300402628856531</v>
      </c>
    </row>
    <row r="146" spans="1:9" x14ac:dyDescent="0.2">
      <c r="A146" s="5">
        <f t="shared" si="23"/>
        <v>0.2880000000000002</v>
      </c>
      <c r="B146" s="6">
        <f t="shared" si="26"/>
        <v>-137.84691206898557</v>
      </c>
      <c r="C146" s="6">
        <f t="shared" si="27"/>
        <v>-166.03978220817334</v>
      </c>
      <c r="D146" s="6">
        <f t="shared" si="28"/>
        <v>-8.0868400967612573</v>
      </c>
      <c r="E146" s="6">
        <f t="shared" si="29"/>
        <v>4.2901086102291659</v>
      </c>
      <c r="F146" s="6">
        <f t="shared" si="30"/>
        <v>0.25850589740421087</v>
      </c>
      <c r="G146" s="6">
        <f t="shared" si="31"/>
        <v>0.33943809830622595</v>
      </c>
      <c r="H146" s="6">
        <f t="shared" si="24"/>
        <v>0.42666558517708397</v>
      </c>
      <c r="I146" s="6">
        <f t="shared" si="25"/>
        <v>52.708186712860559</v>
      </c>
    </row>
    <row r="147" spans="1:9" x14ac:dyDescent="0.2">
      <c r="A147" s="5">
        <f t="shared" si="23"/>
        <v>0.2900000000000002</v>
      </c>
      <c r="B147" s="6">
        <f t="shared" si="26"/>
        <v>-132.83504161613806</v>
      </c>
      <c r="C147" s="6">
        <f t="shared" si="27"/>
        <v>-174.42261227838361</v>
      </c>
      <c r="D147" s="6">
        <f t="shared" si="28"/>
        <v>-8.3525101799935335</v>
      </c>
      <c r="E147" s="6">
        <f t="shared" si="29"/>
        <v>3.9412633856723986</v>
      </c>
      <c r="F147" s="6">
        <f t="shared" si="30"/>
        <v>0.24180087704422382</v>
      </c>
      <c r="G147" s="6">
        <f t="shared" si="31"/>
        <v>0.34732062507757078</v>
      </c>
      <c r="H147" s="6">
        <f t="shared" si="24"/>
        <v>0.4232012296102533</v>
      </c>
      <c r="I147" s="6">
        <f t="shared" si="25"/>
        <v>55.154780071156956</v>
      </c>
    </row>
    <row r="148" spans="1:9" x14ac:dyDescent="0.2">
      <c r="A148" s="5">
        <f t="shared" si="23"/>
        <v>0.2920000000000002</v>
      </c>
      <c r="B148" s="6">
        <f t="shared" si="26"/>
        <v>-127.35022881173636</v>
      </c>
      <c r="C148" s="6">
        <f t="shared" si="27"/>
        <v>-182.92473383615686</v>
      </c>
      <c r="D148" s="6">
        <f t="shared" si="28"/>
        <v>-8.6072106376170066</v>
      </c>
      <c r="E148" s="6">
        <f t="shared" si="29"/>
        <v>3.575413918000085</v>
      </c>
      <c r="F148" s="6">
        <f t="shared" si="30"/>
        <v>0.22458645576898981</v>
      </c>
      <c r="G148" s="6">
        <f t="shared" si="31"/>
        <v>0.35447145291357096</v>
      </c>
      <c r="H148" s="6">
        <f t="shared" si="24"/>
        <v>0.41962970229183533</v>
      </c>
      <c r="I148" s="6">
        <f t="shared" si="25"/>
        <v>57.642420761245262</v>
      </c>
    </row>
    <row r="149" spans="1:9" x14ac:dyDescent="0.2">
      <c r="A149" s="5">
        <f t="shared" si="23"/>
        <v>0.29400000000000021</v>
      </c>
      <c r="B149" s="6">
        <f t="shared" si="26"/>
        <v>-121.35271614923398</v>
      </c>
      <c r="C149" s="6">
        <f t="shared" si="27"/>
        <v>-191.53458502712905</v>
      </c>
      <c r="D149" s="6">
        <f t="shared" si="28"/>
        <v>-8.8499160699154746</v>
      </c>
      <c r="E149" s="6">
        <f t="shared" si="29"/>
        <v>3.1923447479458269</v>
      </c>
      <c r="F149" s="6">
        <f t="shared" si="30"/>
        <v>0.20688662362915886</v>
      </c>
      <c r="G149" s="6">
        <f t="shared" si="31"/>
        <v>0.36085614240946262</v>
      </c>
      <c r="H149" s="6">
        <f t="shared" si="24"/>
        <v>0.41595580360335349</v>
      </c>
      <c r="I149" s="6">
        <f t="shared" si="25"/>
        <v>60.173420983104435</v>
      </c>
    </row>
    <row r="150" spans="1:9" x14ac:dyDescent="0.2">
      <c r="A150" s="5">
        <f t="shared" si="23"/>
        <v>0.29600000000000021</v>
      </c>
      <c r="B150" s="6">
        <f t="shared" si="26"/>
        <v>-114.80002382268003</v>
      </c>
      <c r="C150" s="6">
        <f t="shared" si="27"/>
        <v>-200.23669495144711</v>
      </c>
      <c r="D150" s="6">
        <f t="shared" si="28"/>
        <v>-9.0795161175608339</v>
      </c>
      <c r="E150" s="6">
        <f t="shared" si="29"/>
        <v>2.7918713580429326</v>
      </c>
      <c r="F150" s="6">
        <f t="shared" si="30"/>
        <v>0.18872759139403719</v>
      </c>
      <c r="G150" s="6">
        <f t="shared" si="31"/>
        <v>0.36643988512554848</v>
      </c>
      <c r="H150" s="6">
        <f t="shared" si="24"/>
        <v>0.41218478036460765</v>
      </c>
      <c r="I150" s="6">
        <f t="shared" si="25"/>
        <v>62.750166950223658</v>
      </c>
    </row>
    <row r="151" spans="1:9" x14ac:dyDescent="0.2">
      <c r="A151" s="5">
        <f t="shared" si="23"/>
        <v>0.29800000000000021</v>
      </c>
      <c r="B151" s="6">
        <f t="shared" si="26"/>
        <v>-107.64698907310131</v>
      </c>
      <c r="C151" s="6">
        <f t="shared" si="27"/>
        <v>-209.01104082709503</v>
      </c>
      <c r="D151" s="6">
        <f t="shared" si="28"/>
        <v>-9.294810095707037</v>
      </c>
      <c r="E151" s="6">
        <f t="shared" si="29"/>
        <v>2.3738492763887424</v>
      </c>
      <c r="F151" s="6">
        <f t="shared" si="30"/>
        <v>0.17013797120262311</v>
      </c>
      <c r="G151" s="6">
        <f t="shared" si="31"/>
        <v>0.37118758367832594</v>
      </c>
      <c r="H151" s="6">
        <f t="shared" si="24"/>
        <v>0.40832236226038221</v>
      </c>
      <c r="I151" s="6">
        <f t="shared" si="25"/>
        <v>65.375117687561612</v>
      </c>
    </row>
    <row r="152" spans="1:9" x14ac:dyDescent="0.2">
      <c r="A152" s="5">
        <f t="shared" si="23"/>
        <v>0.30000000000000021</v>
      </c>
      <c r="B152" s="6">
        <f t="shared" si="26"/>
        <v>-99.845876800786883</v>
      </c>
      <c r="C152" s="6">
        <f t="shared" si="27"/>
        <v>-217.83232448322801</v>
      </c>
      <c r="D152" s="6">
        <f t="shared" si="28"/>
        <v>-9.4945018493086106</v>
      </c>
      <c r="E152" s="6">
        <f t="shared" si="29"/>
        <v>1.9381846274222865</v>
      </c>
      <c r="F152" s="6">
        <f t="shared" si="30"/>
        <v>0.15114896750400589</v>
      </c>
      <c r="G152" s="6">
        <f t="shared" si="31"/>
        <v>0.37506395293317052</v>
      </c>
      <c r="H152" s="6">
        <f t="shared" si="24"/>
        <v>0.40437480036147477</v>
      </c>
      <c r="I152" s="6">
        <f t="shared" si="25"/>
        <v>68.050802513996899</v>
      </c>
    </row>
    <row r="153" spans="1:9" x14ac:dyDescent="0.2">
      <c r="A153" s="5">
        <f t="shared" si="23"/>
        <v>0.30200000000000021</v>
      </c>
      <c r="B153" s="6">
        <f t="shared" si="26"/>
        <v>-91.346582240692356</v>
      </c>
      <c r="C153" s="6">
        <f t="shared" si="27"/>
        <v>-226.66916478421209</v>
      </c>
      <c r="D153" s="6">
        <f t="shared" si="28"/>
        <v>-9.677195013789996</v>
      </c>
      <c r="E153" s="6">
        <f t="shared" si="29"/>
        <v>1.4848462978538624</v>
      </c>
      <c r="F153" s="6">
        <f t="shared" si="30"/>
        <v>0.13179457747642589</v>
      </c>
      <c r="G153" s="6">
        <f t="shared" si="31"/>
        <v>0.37803364552887825</v>
      </c>
      <c r="H153" s="6">
        <f t="shared" si="24"/>
        <v>0.40034890758442587</v>
      </c>
      <c r="I153" s="6">
        <f t="shared" si="25"/>
        <v>70.779816926961061</v>
      </c>
    </row>
    <row r="154" spans="1:9" x14ac:dyDescent="0.2">
      <c r="A154" s="5">
        <f t="shared" si="23"/>
        <v>0.30400000000000021</v>
      </c>
      <c r="B154" s="6">
        <f t="shared" si="26"/>
        <v>-82.096950559232724</v>
      </c>
      <c r="C154" s="6">
        <f t="shared" si="27"/>
        <v>-235.48320500714178</v>
      </c>
      <c r="D154" s="6">
        <f t="shared" si="28"/>
        <v>-9.8413889149084621</v>
      </c>
      <c r="E154" s="6">
        <f t="shared" si="29"/>
        <v>1.0138798878395787</v>
      </c>
      <c r="F154" s="6">
        <f t="shared" si="30"/>
        <v>0.11211179964660897</v>
      </c>
      <c r="G154" s="6">
        <f t="shared" si="31"/>
        <v>0.3800614053045574</v>
      </c>
      <c r="H154" s="6">
        <f t="shared" si="24"/>
        <v>0.39625210084247681</v>
      </c>
      <c r="I154" s="6">
        <f t="shared" si="25"/>
        <v>73.564816563424898</v>
      </c>
    </row>
    <row r="155" spans="1:9" x14ac:dyDescent="0.2">
      <c r="A155" s="5">
        <f t="shared" si="23"/>
        <v>0.30600000000000022</v>
      </c>
      <c r="B155" s="6">
        <f t="shared" si="26"/>
        <v>-72.043242664962833</v>
      </c>
      <c r="C155" s="6">
        <f t="shared" si="27"/>
        <v>-244.2281377718586</v>
      </c>
      <c r="D155" s="6">
        <f t="shared" si="28"/>
        <v>-9.9854754002383874</v>
      </c>
      <c r="E155" s="6">
        <f t="shared" si="29"/>
        <v>0.52542361229586154</v>
      </c>
      <c r="F155" s="6">
        <f t="shared" si="30"/>
        <v>9.214084884613219E-2</v>
      </c>
      <c r="G155" s="6">
        <f t="shared" si="31"/>
        <v>0.3811122525291491</v>
      </c>
      <c r="H155" s="6">
        <f t="shared" si="24"/>
        <v>0.39209244452543041</v>
      </c>
      <c r="I155" s="6">
        <f t="shared" si="25"/>
        <v>76.40850886493773</v>
      </c>
    </row>
    <row r="156" spans="1:9" x14ac:dyDescent="0.2">
      <c r="A156" s="5">
        <f t="shared" si="23"/>
        <v>0.30800000000000022</v>
      </c>
      <c r="B156" s="6">
        <f t="shared" si="26"/>
        <v>-61.130781187700869</v>
      </c>
      <c r="C156" s="6">
        <f t="shared" si="27"/>
        <v>-252.84865517373819</v>
      </c>
      <c r="D156" s="6">
        <f t="shared" si="28"/>
        <v>-10.107736962613789</v>
      </c>
      <c r="E156" s="6">
        <f t="shared" si="29"/>
        <v>1.9726301948385094E-2</v>
      </c>
      <c r="F156" s="6">
        <f t="shared" si="30"/>
        <v>7.1925374920904617E-2</v>
      </c>
      <c r="G156" s="6">
        <f t="shared" si="31"/>
        <v>0.38115170513304586</v>
      </c>
      <c r="H156" s="6">
        <f t="shared" si="24"/>
        <v>0.38787869480462706</v>
      </c>
      <c r="I156" s="6">
        <f t="shared" si="25"/>
        <v>79.313642026229388</v>
      </c>
    </row>
    <row r="157" spans="1:9" x14ac:dyDescent="0.2">
      <c r="A157" s="5">
        <f t="shared" si="23"/>
        <v>0.31000000000000022</v>
      </c>
      <c r="B157" s="6">
        <f t="shared" si="26"/>
        <v>-49.304815219605928</v>
      </c>
      <c r="C157" s="6">
        <f t="shared" si="27"/>
        <v>-261.27933866022306</v>
      </c>
      <c r="D157" s="6">
        <f t="shared" si="28"/>
        <v>-10.206346593053</v>
      </c>
      <c r="E157" s="6">
        <f t="shared" si="29"/>
        <v>-0.50283237537206105</v>
      </c>
      <c r="F157" s="6">
        <f t="shared" si="30"/>
        <v>5.1512681734798615E-2</v>
      </c>
      <c r="G157" s="6">
        <f t="shared" si="31"/>
        <v>0.38014604038230176</v>
      </c>
      <c r="H157" s="6">
        <f t="shared" si="24"/>
        <v>0.38362034408755391</v>
      </c>
      <c r="I157" s="6">
        <f t="shared" si="25"/>
        <v>82.282990758927383</v>
      </c>
    </row>
    <row r="158" spans="1:9" x14ac:dyDescent="0.2">
      <c r="A158" s="5">
        <f t="shared" si="23"/>
        <v>0.31200000000000022</v>
      </c>
      <c r="B158" s="6">
        <f t="shared" si="26"/>
        <v>-36.511646633088461</v>
      </c>
      <c r="C158" s="6">
        <f t="shared" si="27"/>
        <v>-269.4435123153396</v>
      </c>
      <c r="D158" s="6">
        <f t="shared" si="28"/>
        <v>-10.279369886319177</v>
      </c>
      <c r="E158" s="6">
        <f t="shared" si="29"/>
        <v>-1.0417194000027403</v>
      </c>
      <c r="F158" s="6">
        <f t="shared" si="30"/>
        <v>3.095394196216026E-2</v>
      </c>
      <c r="G158" s="6">
        <f t="shared" si="31"/>
        <v>0.37806260158229626</v>
      </c>
      <c r="H158" s="6">
        <f t="shared" si="24"/>
        <v>0.37932766474140911</v>
      </c>
      <c r="I158" s="6">
        <f t="shared" si="25"/>
        <v>85.31933835709772</v>
      </c>
    </row>
    <row r="159" spans="1:9" x14ac:dyDescent="0.2">
      <c r="A159" s="5">
        <f t="shared" si="23"/>
        <v>0.31400000000000022</v>
      </c>
      <c r="B159" s="6">
        <f t="shared" si="26"/>
        <v>-22.700064011828054</v>
      </c>
      <c r="C159" s="6">
        <f t="shared" si="27"/>
        <v>-277.25209496378585</v>
      </c>
      <c r="D159" s="6">
        <f t="shared" si="28"/>
        <v>-10.324770014342834</v>
      </c>
      <c r="E159" s="6">
        <f t="shared" si="29"/>
        <v>-1.5962235899303119</v>
      </c>
      <c r="F159" s="6">
        <f t="shared" si="30"/>
        <v>1.0304401933474594E-2</v>
      </c>
      <c r="G159" s="6">
        <f t="shared" si="31"/>
        <v>0.37487015440243565</v>
      </c>
      <c r="H159" s="6">
        <f t="shared" si="24"/>
        <v>0.37501175096376987</v>
      </c>
      <c r="I159" s="6">
        <f t="shared" si="25"/>
        <v>88.425454513651687</v>
      </c>
    </row>
    <row r="160" spans="1:9" x14ac:dyDescent="0.2">
      <c r="A160" s="5">
        <f t="shared" si="23"/>
        <v>0.31600000000000023</v>
      </c>
      <c r="B160" s="6">
        <f t="shared" si="26"/>
        <v>-7.8231316346815856</v>
      </c>
      <c r="C160" s="6">
        <f t="shared" si="27"/>
        <v>-284.60250121617554</v>
      </c>
      <c r="D160" s="6">
        <f t="shared" si="28"/>
        <v>-10.340416277612198</v>
      </c>
      <c r="E160" s="6">
        <f t="shared" si="29"/>
        <v>-2.1654285923626628</v>
      </c>
      <c r="F160" s="6">
        <f t="shared" si="30"/>
        <v>-1.03764306217498E-2</v>
      </c>
      <c r="G160" s="6">
        <f t="shared" si="31"/>
        <v>0.37053929721771034</v>
      </c>
      <c r="H160" s="6">
        <f t="shared" si="24"/>
        <v>0.37068455740028161</v>
      </c>
      <c r="I160" s="6">
        <f t="shared" si="25"/>
        <v>91.604068311669721</v>
      </c>
    </row>
    <row r="161" spans="1:9" x14ac:dyDescent="0.2">
      <c r="A161" s="5">
        <f t="shared" si="23"/>
        <v>0.31800000000000023</v>
      </c>
      <c r="B161" s="6">
        <f t="shared" si="26"/>
        <v>8.1596205605359859</v>
      </c>
      <c r="C161" s="6">
        <f t="shared" si="27"/>
        <v>-291.37765945514815</v>
      </c>
      <c r="D161" s="6">
        <f t="shared" si="28"/>
        <v>-10.324097036491125</v>
      </c>
      <c r="E161" s="6">
        <f t="shared" si="29"/>
        <v>-2.7481839112729594</v>
      </c>
      <c r="F161" s="6">
        <f t="shared" si="30"/>
        <v>-3.102462469473205E-2</v>
      </c>
      <c r="G161" s="6">
        <f t="shared" si="31"/>
        <v>0.36504292939516442</v>
      </c>
      <c r="H161" s="6">
        <f t="shared" si="24"/>
        <v>0.36635893279521925</v>
      </c>
      <c r="I161" s="6">
        <f t="shared" si="25"/>
        <v>94.85783580955767</v>
      </c>
    </row>
    <row r="162" spans="1:9" x14ac:dyDescent="0.2">
      <c r="A162" s="5">
        <f t="shared" si="23"/>
        <v>0.32000000000000023</v>
      </c>
      <c r="B162" s="6">
        <f t="shared" si="26"/>
        <v>25.279565946128482</v>
      </c>
      <c r="C162" s="6">
        <f t="shared" si="27"/>
        <v>-297.44523576396102</v>
      </c>
      <c r="D162" s="6">
        <f t="shared" si="28"/>
        <v>-10.273537904598868</v>
      </c>
      <c r="E162" s="6">
        <f t="shared" si="29"/>
        <v>-3.3430743828008813</v>
      </c>
      <c r="F162" s="6">
        <f t="shared" si="30"/>
        <v>-5.1571700503929785E-2</v>
      </c>
      <c r="G162" s="6">
        <f t="shared" si="31"/>
        <v>0.35835678062956267</v>
      </c>
      <c r="H162" s="6">
        <f t="shared" si="24"/>
        <v>0.36204864661541208</v>
      </c>
      <c r="I162" s="6">
        <f t="shared" si="25"/>
        <v>98.189301662710733</v>
      </c>
    </row>
    <row r="163" spans="1:9" x14ac:dyDescent="0.2">
      <c r="A163" s="5">
        <f t="shared" si="23"/>
        <v>0.32200000000000023</v>
      </c>
      <c r="B163" s="6">
        <f t="shared" si="26"/>
        <v>43.555880909966319</v>
      </c>
      <c r="C163" s="6">
        <f t="shared" si="27"/>
        <v>-302.65717647202229</v>
      </c>
      <c r="D163" s="6">
        <f t="shared" si="28"/>
        <v>-10.186426142778934</v>
      </c>
      <c r="E163" s="6">
        <f t="shared" si="29"/>
        <v>-3.9483887357449259</v>
      </c>
      <c r="F163" s="6">
        <f t="shared" si="30"/>
        <v>-7.1944552789487651E-2</v>
      </c>
      <c r="G163" s="6">
        <f t="shared" si="31"/>
        <v>0.3504600031580728</v>
      </c>
      <c r="H163" s="6">
        <f t="shared" si="24"/>
        <v>0.35776840622061051</v>
      </c>
      <c r="I163" s="6">
        <f t="shared" si="25"/>
        <v>101.6008542879687</v>
      </c>
    </row>
    <row r="164" spans="1:9" x14ac:dyDescent="0.2">
      <c r="A164" s="5">
        <f t="shared" si="23"/>
        <v>0.32400000000000023</v>
      </c>
      <c r="B164" s="6">
        <f t="shared" si="26"/>
        <v>62.991967027140873</v>
      </c>
      <c r="C164" s="6">
        <f t="shared" si="27"/>
        <v>-306.84970727194127</v>
      </c>
      <c r="D164" s="6">
        <f t="shared" si="28"/>
        <v>-10.060442208724652</v>
      </c>
      <c r="E164" s="6">
        <f t="shared" si="29"/>
        <v>-4.5620881502888082</v>
      </c>
      <c r="F164" s="6">
        <f t="shared" si="30"/>
        <v>-9.2065437206936954E-2</v>
      </c>
      <c r="G164" s="6">
        <f t="shared" si="31"/>
        <v>0.34133582685749519</v>
      </c>
      <c r="H164" s="6">
        <f t="shared" si="24"/>
        <v>0.35353386177931301</v>
      </c>
      <c r="I164" s="6">
        <f t="shared" si="25"/>
        <v>105.09467419328175</v>
      </c>
    </row>
    <row r="165" spans="1:9" x14ac:dyDescent="0.2">
      <c r="A165" s="5">
        <f t="shared" si="23"/>
        <v>0.32600000000000023</v>
      </c>
      <c r="B165" s="6">
        <f t="shared" si="26"/>
        <v>83.571417494022612</v>
      </c>
      <c r="C165" s="6">
        <f t="shared" si="27"/>
        <v>-309.84395183891854</v>
      </c>
      <c r="D165" s="6">
        <f t="shared" si="28"/>
        <v>-9.8932993737366068</v>
      </c>
      <c r="E165" s="6">
        <f t="shared" si="29"/>
        <v>-5.1817760539666455</v>
      </c>
      <c r="F165" s="6">
        <f t="shared" si="30"/>
        <v>-0.11185203595441016</v>
      </c>
      <c r="G165" s="6">
        <f t="shared" si="31"/>
        <v>0.33097227474956192</v>
      </c>
      <c r="H165" s="6">
        <f t="shared" si="24"/>
        <v>0.34936159577155323</v>
      </c>
      <c r="I165" s="6">
        <f t="shared" si="25"/>
        <v>108.6726752775425</v>
      </c>
    </row>
    <row r="166" spans="1:9" x14ac:dyDescent="0.2">
      <c r="A166" s="5">
        <f t="shared" si="23"/>
        <v>0.32800000000000024</v>
      </c>
      <c r="B166" s="6">
        <f t="shared" si="26"/>
        <v>105.25359178642672</v>
      </c>
      <c r="C166" s="6">
        <f t="shared" si="27"/>
        <v>-311.44735455074147</v>
      </c>
      <c r="D166" s="6">
        <f t="shared" si="28"/>
        <v>-9.6827921901637541</v>
      </c>
      <c r="E166" s="6">
        <f t="shared" si="29"/>
        <v>-5.8046707630681285</v>
      </c>
      <c r="F166" s="6">
        <f t="shared" si="30"/>
        <v>-0.13121762033473766</v>
      </c>
      <c r="G166" s="6">
        <f t="shared" si="31"/>
        <v>0.31936293322342568</v>
      </c>
      <c r="H166" s="6">
        <f t="shared" si="24"/>
        <v>0.3452690936116084</v>
      </c>
      <c r="I166" s="6">
        <f t="shared" si="25"/>
        <v>112.33643916847856</v>
      </c>
    </row>
    <row r="167" spans="1:9" x14ac:dyDescent="0.2">
      <c r="A167" s="5">
        <f t="shared" si="23"/>
        <v>0.33000000000000024</v>
      </c>
      <c r="B167" s="6">
        <f t="shared" si="26"/>
        <v>127.96891815322617</v>
      </c>
      <c r="C167" s="6">
        <f t="shared" si="27"/>
        <v>-311.45610596036346</v>
      </c>
      <c r="D167" s="6">
        <f t="shared" si="28"/>
        <v>-9.4268543538573013</v>
      </c>
      <c r="E167" s="6">
        <f t="shared" si="29"/>
        <v>-6.4275829749888551</v>
      </c>
      <c r="F167" s="6">
        <f t="shared" si="30"/>
        <v>-0.15007132904245227</v>
      </c>
      <c r="G167" s="6">
        <f t="shared" si="31"/>
        <v>0.30650776727344797</v>
      </c>
      <c r="H167" s="6">
        <f t="shared" si="24"/>
        <v>0.34127469170672781</v>
      </c>
      <c r="I167" s="6">
        <f t="shared" si="25"/>
        <v>116.08714302227554</v>
      </c>
    </row>
    <row r="168" spans="1:9" x14ac:dyDescent="0.2">
      <c r="A168" s="5">
        <f t="shared" si="23"/>
        <v>0.33200000000000024</v>
      </c>
      <c r="B168" s="6">
        <f t="shared" si="26"/>
        <v>151.61411288346773</v>
      </c>
      <c r="C168" s="6">
        <f t="shared" si="27"/>
        <v>-309.65877042316646</v>
      </c>
      <c r="D168" s="6">
        <f t="shared" si="28"/>
        <v>-9.1236261280903665</v>
      </c>
      <c r="E168" s="6">
        <f t="shared" si="29"/>
        <v>-7.0469005158351878</v>
      </c>
      <c r="F168" s="6">
        <f t="shared" si="30"/>
        <v>-0.168318581298633</v>
      </c>
      <c r="G168" s="6">
        <f t="shared" si="31"/>
        <v>0.29241396624177762</v>
      </c>
      <c r="H168" s="6">
        <f t="shared" si="24"/>
        <v>0.33739749919587725</v>
      </c>
      <c r="I168" s="6">
        <f t="shared" si="25"/>
        <v>119.92548166555757</v>
      </c>
    </row>
    <row r="169" spans="1:9" x14ac:dyDescent="0.2">
      <c r="A169" s="5">
        <f t="shared" si="23"/>
        <v>0.33400000000000024</v>
      </c>
      <c r="B169" s="6">
        <f t="shared" si="26"/>
        <v>176.04758648852976</v>
      </c>
      <c r="C169" s="6">
        <f t="shared" si="27"/>
        <v>-305.84129580482301</v>
      </c>
      <c r="D169" s="6">
        <f t="shared" si="28"/>
        <v>-8.7715309551133078</v>
      </c>
      <c r="E169" s="6">
        <f t="shared" si="29"/>
        <v>-7.6585831074448336</v>
      </c>
      <c r="F169" s="6">
        <f t="shared" si="30"/>
        <v>-0.18586164320885962</v>
      </c>
      <c r="G169" s="6">
        <f t="shared" si="31"/>
        <v>0.27709680002688797</v>
      </c>
      <c r="H169" s="6">
        <f t="shared" si="24"/>
        <v>0.33365728974718745</v>
      </c>
      <c r="I169" s="6">
        <f t="shared" si="25"/>
        <v>123.85158551943546</v>
      </c>
    </row>
    <row r="170" spans="1:9" x14ac:dyDescent="0.2">
      <c r="A170" s="5">
        <f t="shared" si="23"/>
        <v>0.33600000000000024</v>
      </c>
      <c r="B170" s="6">
        <f t="shared" si="26"/>
        <v>201.08539530831231</v>
      </c>
      <c r="C170" s="6">
        <f t="shared" si="27"/>
        <v>-299.79353787085785</v>
      </c>
      <c r="D170" s="6">
        <f t="shared" si="28"/>
        <v>-8.3693601644966833</v>
      </c>
      <c r="E170" s="6">
        <f t="shared" si="29"/>
        <v>-8.2581701831865502</v>
      </c>
      <c r="F170" s="6">
        <f t="shared" si="30"/>
        <v>-0.20260036353785299</v>
      </c>
      <c r="G170" s="6">
        <f t="shared" si="31"/>
        <v>0.26058045966051485</v>
      </c>
      <c r="H170" s="6">
        <f t="shared" si="24"/>
        <v>0.33007436020169062</v>
      </c>
      <c r="I170" s="6">
        <f t="shared" si="25"/>
        <v>127.86493639606189</v>
      </c>
    </row>
    <row r="171" spans="1:9" x14ac:dyDescent="0.2">
      <c r="A171" s="5">
        <f t="shared" si="23"/>
        <v>0.33800000000000024</v>
      </c>
      <c r="B171" s="6">
        <f t="shared" si="26"/>
        <v>226.49818407487575</v>
      </c>
      <c r="C171" s="6">
        <f t="shared" si="27"/>
        <v>-291.31734952428053</v>
      </c>
      <c r="D171" s="6">
        <f t="shared" si="28"/>
        <v>-7.916363796346932</v>
      </c>
      <c r="E171" s="6">
        <f t="shared" si="29"/>
        <v>-8.840804882235112</v>
      </c>
      <c r="F171" s="6">
        <f t="shared" si="30"/>
        <v>-0.21843309113054685</v>
      </c>
      <c r="G171" s="6">
        <f t="shared" si="31"/>
        <v>0.24289884989604463</v>
      </c>
      <c r="H171" s="6">
        <f t="shared" si="24"/>
        <v>0.32666935360034466</v>
      </c>
      <c r="I171" s="6">
        <f t="shared" si="25"/>
        <v>131.96428397431217</v>
      </c>
    </row>
    <row r="172" spans="1:9" x14ac:dyDescent="0.2">
      <c r="A172" s="5">
        <f t="shared" si="23"/>
        <v>0.34000000000000025</v>
      </c>
      <c r="B172" s="6">
        <f t="shared" si="26"/>
        <v>252.00963777362421</v>
      </c>
      <c r="C172" s="6">
        <f t="shared" si="27"/>
        <v>-280.23616230083093</v>
      </c>
      <c r="D172" s="6">
        <f t="shared" si="28"/>
        <v>-7.4123445207996834</v>
      </c>
      <c r="E172" s="6">
        <f t="shared" si="29"/>
        <v>-9.4012772068367738</v>
      </c>
      <c r="F172" s="6">
        <f t="shared" si="30"/>
        <v>-0.23325778017214621</v>
      </c>
      <c r="G172" s="6">
        <f t="shared" si="31"/>
        <v>0.22409629548237109</v>
      </c>
      <c r="H172" s="6">
        <f t="shared" si="24"/>
        <v>0.32346304527682829</v>
      </c>
      <c r="I172" s="6">
        <f t="shared" si="25"/>
        <v>136.1475664970805</v>
      </c>
    </row>
    <row r="173" spans="1:9" x14ac:dyDescent="0.2">
      <c r="A173" s="5">
        <f t="shared" si="23"/>
        <v>0.34200000000000025</v>
      </c>
      <c r="B173" s="6">
        <f t="shared" si="26"/>
        <v>277.29700260848375</v>
      </c>
      <c r="C173" s="6">
        <f t="shared" si="27"/>
        <v>-266.40582357881414</v>
      </c>
      <c r="D173" s="6">
        <f t="shared" si="28"/>
        <v>-6.8577505155827154</v>
      </c>
      <c r="E173" s="6">
        <f t="shared" si="29"/>
        <v>-9.9340888539944014</v>
      </c>
      <c r="F173" s="6">
        <f t="shared" si="30"/>
        <v>-0.24697328120331163</v>
      </c>
      <c r="G173" s="6">
        <f t="shared" si="31"/>
        <v>0.2042281177743823</v>
      </c>
      <c r="H173" s="6">
        <f t="shared" si="24"/>
        <v>0.32047609227210228</v>
      </c>
      <c r="I173" s="6">
        <f t="shared" si="25"/>
        <v>140.41183992068184</v>
      </c>
    </row>
    <row r="174" spans="1:9" x14ac:dyDescent="0.2">
      <c r="A174" s="5">
        <f t="shared" si="23"/>
        <v>0.34400000000000025</v>
      </c>
      <c r="B174" s="6">
        <f t="shared" si="26"/>
        <v>301.99422589689163</v>
      </c>
      <c r="C174" s="6">
        <f t="shared" si="27"/>
        <v>-249.7262539217007</v>
      </c>
      <c r="D174" s="6">
        <f t="shared" si="28"/>
        <v>-6.2537620637889324</v>
      </c>
      <c r="E174" s="6">
        <f t="shared" si="29"/>
        <v>-10.433541361837802</v>
      </c>
      <c r="F174" s="6">
        <f t="shared" si="30"/>
        <v>-0.25948080533088952</v>
      </c>
      <c r="G174" s="6">
        <f t="shared" si="31"/>
        <v>0.18336103505070669</v>
      </c>
      <c r="H174" s="6">
        <f t="shared" si="24"/>
        <v>0.31772874832163595</v>
      </c>
      <c r="I174" s="6">
        <f t="shared" si="25"/>
        <v>144.75322029838779</v>
      </c>
    </row>
    <row r="175" spans="1:9" x14ac:dyDescent="0.2">
      <c r="A175" s="5">
        <f t="shared" si="23"/>
        <v>0.34600000000000025</v>
      </c>
      <c r="B175" s="6">
        <f t="shared" si="26"/>
        <v>325.69818300248454</v>
      </c>
      <c r="C175" s="6">
        <f t="shared" si="27"/>
        <v>-230.15327038666595</v>
      </c>
      <c r="D175" s="6">
        <f t="shared" si="28"/>
        <v>-5.6023656977839629</v>
      </c>
      <c r="E175" s="6">
        <f t="shared" si="29"/>
        <v>-10.893847902611133</v>
      </c>
      <c r="F175" s="6">
        <f t="shared" si="30"/>
        <v>-0.27068553672645745</v>
      </c>
      <c r="G175" s="6">
        <f t="shared" si="31"/>
        <v>0.16157333924548442</v>
      </c>
      <c r="H175" s="6">
        <f t="shared" si="24"/>
        <v>0.31524054902221377</v>
      </c>
      <c r="I175" s="6">
        <f t="shared" si="25"/>
        <v>149.16684449091264</v>
      </c>
    </row>
    <row r="176" spans="1:9" x14ac:dyDescent="0.2">
      <c r="A176" s="5">
        <f t="shared" si="23"/>
        <v>0.34800000000000025</v>
      </c>
      <c r="B176" s="6">
        <f t="shared" si="26"/>
        <v>347.97828995416785</v>
      </c>
      <c r="C176" s="6">
        <f t="shared" si="27"/>
        <v>-207.70970984550883</v>
      </c>
      <c r="D176" s="6">
        <f t="shared" si="28"/>
        <v>-4.9064091178756275</v>
      </c>
      <c r="E176" s="6">
        <f t="shared" si="29"/>
        <v>-11.309267322302151</v>
      </c>
      <c r="F176" s="6">
        <f t="shared" si="30"/>
        <v>-0.28049835496220871</v>
      </c>
      <c r="G176" s="6">
        <f t="shared" si="31"/>
        <v>0.13895480460088011</v>
      </c>
      <c r="H176" s="6">
        <f t="shared" si="24"/>
        <v>0.31302997437653474</v>
      </c>
      <c r="I176" s="6">
        <f t="shared" si="25"/>
        <v>153.64685425771648</v>
      </c>
    </row>
    <row r="177" spans="1:9" x14ac:dyDescent="0.2">
      <c r="A177" s="5">
        <f t="shared" si="23"/>
        <v>0.35000000000000026</v>
      </c>
      <c r="B177" s="6">
        <f t="shared" si="26"/>
        <v>368.38953724601265</v>
      </c>
      <c r="C177" s="6">
        <f t="shared" si="27"/>
        <v>-182.49481773939476</v>
      </c>
      <c r="D177" s="6">
        <f t="shared" si="28"/>
        <v>-4.1696300433836022</v>
      </c>
      <c r="E177" s="6">
        <f t="shared" si="29"/>
        <v>-11.674256957780941</v>
      </c>
      <c r="F177" s="6">
        <f t="shared" si="30"/>
        <v>-0.28883761504897593</v>
      </c>
      <c r="G177" s="6">
        <f t="shared" si="31"/>
        <v>0.11560629068531823</v>
      </c>
      <c r="H177" s="6">
        <f t="shared" si="24"/>
        <v>0.31111409854456723</v>
      </c>
      <c r="I177" s="6">
        <f t="shared" si="25"/>
        <v>158.18640829746784</v>
      </c>
    </row>
    <row r="178" spans="1:9" x14ac:dyDescent="0.2">
      <c r="A178" s="5">
        <f t="shared" si="23"/>
        <v>0.35200000000000026</v>
      </c>
      <c r="B178" s="6">
        <f t="shared" si="26"/>
        <v>386.48863352912554</v>
      </c>
      <c r="C178" s="6">
        <f t="shared" si="27"/>
        <v>-154.69078467069946</v>
      </c>
      <c r="D178" s="6">
        <f t="shared" si="28"/>
        <v>-3.3966527763253511</v>
      </c>
      <c r="E178" s="6">
        <f t="shared" si="29"/>
        <v>-11.98363852712234</v>
      </c>
      <c r="F178" s="6">
        <f t="shared" si="30"/>
        <v>-0.29563092060162666</v>
      </c>
      <c r="G178" s="6">
        <f t="shared" si="31"/>
        <v>9.1639013631073546E-2</v>
      </c>
      <c r="H178" s="6">
        <f t="shared" si="24"/>
        <v>0.30950823904226099</v>
      </c>
      <c r="I178" s="6">
        <f t="shared" si="25"/>
        <v>162.7777258104575</v>
      </c>
    </row>
    <row r="179" spans="1:9" x14ac:dyDescent="0.2">
      <c r="A179" s="5">
        <f t="shared" si="23"/>
        <v>0.35400000000000026</v>
      </c>
      <c r="B179" s="6">
        <f t="shared" si="26"/>
        <v>401.85254793885639</v>
      </c>
      <c r="C179" s="6">
        <f t="shared" si="27"/>
        <v>-124.56535684193202</v>
      </c>
      <c r="D179" s="6">
        <f t="shared" si="28"/>
        <v>-2.5929476804476383</v>
      </c>
      <c r="E179" s="6">
        <f t="shared" si="29"/>
        <v>-12.232769240806203</v>
      </c>
      <c r="F179" s="6">
        <f t="shared" si="30"/>
        <v>-0.30081681596252191</v>
      </c>
      <c r="G179" s="6">
        <f t="shared" si="31"/>
        <v>6.7173475149461148E-2</v>
      </c>
      <c r="H179" s="6">
        <f t="shared" si="24"/>
        <v>0.3082256195216177</v>
      </c>
      <c r="I179" s="6">
        <f t="shared" si="25"/>
        <v>167.41216364231238</v>
      </c>
    </row>
    <row r="180" spans="1:9" x14ac:dyDescent="0.2">
      <c r="A180" s="5">
        <f t="shared" si="23"/>
        <v>0.35600000000000026</v>
      </c>
      <c r="B180" s="6">
        <f t="shared" si="26"/>
        <v>414.09833800146197</v>
      </c>
      <c r="C180" s="6">
        <f t="shared" si="27"/>
        <v>-92.469645781504298</v>
      </c>
      <c r="D180" s="6">
        <f t="shared" si="28"/>
        <v>-1.7647510044447143</v>
      </c>
      <c r="E180" s="6">
        <f t="shared" si="29"/>
        <v>-12.417708532369211</v>
      </c>
      <c r="F180" s="6">
        <f t="shared" si="30"/>
        <v>-0.30434631797141132</v>
      </c>
      <c r="G180" s="6">
        <f t="shared" si="31"/>
        <v>4.2338058084722727E-2</v>
      </c>
      <c r="H180" s="6">
        <f t="shared" si="24"/>
        <v>0.30727706133901495</v>
      </c>
      <c r="I180" s="6">
        <f t="shared" si="25"/>
        <v>172.08032710263356</v>
      </c>
    </row>
    <row r="181" spans="1:9" x14ac:dyDescent="0.2">
      <c r="A181" s="5">
        <f t="shared" si="23"/>
        <v>0.35800000000000026</v>
      </c>
      <c r="B181" s="6">
        <f t="shared" si="26"/>
        <v>422.90281349963135</v>
      </c>
      <c r="C181" s="6">
        <f t="shared" si="27"/>
        <v>-58.830624275276904</v>
      </c>
      <c r="D181" s="6">
        <f t="shared" si="28"/>
        <v>-0.91894537744545157</v>
      </c>
      <c r="E181" s="6">
        <f t="shared" si="29"/>
        <v>-12.535369780919766</v>
      </c>
      <c r="F181" s="6">
        <f t="shared" si="30"/>
        <v>-0.3061842087263022</v>
      </c>
      <c r="G181" s="6">
        <f t="shared" si="31"/>
        <v>1.7267318522883195E-2</v>
      </c>
      <c r="H181" s="6">
        <f t="shared" si="24"/>
        <v>0.30667071911469229</v>
      </c>
      <c r="I181" s="6">
        <f t="shared" si="25"/>
        <v>176.77221228077741</v>
      </c>
    </row>
    <row r="182" spans="1:9" x14ac:dyDescent="0.2">
      <c r="A182" s="5">
        <f t="shared" si="23"/>
        <v>0.36000000000000026</v>
      </c>
      <c r="B182" s="6">
        <f t="shared" si="26"/>
        <v>428.02038661596833</v>
      </c>
      <c r="C182" s="6">
        <f t="shared" si="27"/>
        <v>-24.138293678600956</v>
      </c>
      <c r="D182" s="6">
        <f t="shared" si="28"/>
        <v>-6.2904604213514848E-2</v>
      </c>
      <c r="E182" s="6">
        <f t="shared" si="29"/>
        <v>-12.583646368276968</v>
      </c>
      <c r="F182" s="6">
        <f t="shared" si="30"/>
        <v>-0.30631001793472923</v>
      </c>
      <c r="G182" s="6">
        <f t="shared" si="31"/>
        <v>-7.8999742136707414E-3</v>
      </c>
      <c r="H182" s="6">
        <f t="shared" si="24"/>
        <v>0.30641187424731242</v>
      </c>
      <c r="I182" s="6">
        <f t="shared" si="25"/>
        <v>-178.5226246765726</v>
      </c>
    </row>
    <row r="183" spans="1:9" x14ac:dyDescent="0.2">
      <c r="A183" s="5">
        <f t="shared" si="23"/>
        <v>0.36200000000000027</v>
      </c>
      <c r="B183" s="6">
        <f t="shared" si="26"/>
        <v>429.29745434308285</v>
      </c>
      <c r="C183" s="6">
        <f t="shared" si="27"/>
        <v>11.07191610046368</v>
      </c>
      <c r="D183" s="6">
        <f t="shared" si="28"/>
        <v>0.79569030447265088</v>
      </c>
      <c r="E183" s="6">
        <f t="shared" si="29"/>
        <v>-12.561502536076041</v>
      </c>
      <c r="F183" s="6">
        <f t="shared" si="30"/>
        <v>-0.30471863732578391</v>
      </c>
      <c r="G183" s="6">
        <f t="shared" si="31"/>
        <v>-3.3022979285822825E-2</v>
      </c>
      <c r="H183" s="6">
        <f t="shared" si="24"/>
        <v>0.30650279785769413</v>
      </c>
      <c r="I183" s="6">
        <f t="shared" si="25"/>
        <v>-173.81487803842327</v>
      </c>
    </row>
    <row r="184" spans="1:9" x14ac:dyDescent="0.2">
      <c r="A184" s="5">
        <f t="shared" si="23"/>
        <v>0.36400000000000027</v>
      </c>
      <c r="B184" s="6">
        <f t="shared" si="26"/>
        <v>426.68188067056519</v>
      </c>
      <c r="C184" s="6">
        <f t="shared" si="27"/>
        <v>46.240384344970757</v>
      </c>
      <c r="D184" s="6">
        <f t="shared" si="28"/>
        <v>1.6490540658137813</v>
      </c>
      <c r="E184" s="6">
        <f t="shared" si="29"/>
        <v>-12.469021767386099</v>
      </c>
      <c r="F184" s="6">
        <f t="shared" si="30"/>
        <v>-0.30142052919415635</v>
      </c>
      <c r="G184" s="6">
        <f t="shared" si="31"/>
        <v>-5.7961022820595023E-2</v>
      </c>
      <c r="H184" s="6">
        <f t="shared" si="24"/>
        <v>0.30694269104524186</v>
      </c>
      <c r="I184" s="6">
        <f t="shared" si="25"/>
        <v>-169.11529114884306</v>
      </c>
    </row>
    <row r="185" spans="1:9" x14ac:dyDescent="0.2">
      <c r="A185" s="5">
        <f t="shared" si="23"/>
        <v>0.36600000000000027</v>
      </c>
      <c r="B185" s="6">
        <f t="shared" si="26"/>
        <v>420.22658198996345</v>
      </c>
      <c r="C185" s="6">
        <f t="shared" si="27"/>
        <v>80.806581335579182</v>
      </c>
      <c r="D185" s="6">
        <f t="shared" si="28"/>
        <v>2.4895072297937082</v>
      </c>
      <c r="E185" s="6">
        <f t="shared" si="29"/>
        <v>-12.30740860471494</v>
      </c>
      <c r="F185" s="6">
        <f t="shared" si="30"/>
        <v>-0.29644151473456892</v>
      </c>
      <c r="G185" s="6">
        <f t="shared" si="31"/>
        <v>-8.2575840030024911E-2</v>
      </c>
      <c r="H185" s="6">
        <f t="shared" si="24"/>
        <v>0.30772770595900184</v>
      </c>
      <c r="I185" s="6">
        <f t="shared" si="25"/>
        <v>-164.43445274689896</v>
      </c>
    </row>
    <row r="186" spans="1:9" x14ac:dyDescent="0.2">
      <c r="A186" s="5">
        <f t="shared" ref="A186:A249" si="32">A185+$L$2</f>
        <v>0.36800000000000027</v>
      </c>
      <c r="B186" s="6">
        <f t="shared" si="26"/>
        <v>410.08681363406447</v>
      </c>
      <c r="C186" s="6">
        <f t="shared" si="27"/>
        <v>114.23252627551172</v>
      </c>
      <c r="D186" s="6">
        <f t="shared" si="28"/>
        <v>3.3096808570618372</v>
      </c>
      <c r="E186" s="6">
        <f t="shared" si="29"/>
        <v>-12.078943552163917</v>
      </c>
      <c r="F186" s="6">
        <f t="shared" si="30"/>
        <v>-0.28982215302044523</v>
      </c>
      <c r="G186" s="6">
        <f t="shared" si="31"/>
        <v>-0.10673372713435275</v>
      </c>
      <c r="H186" s="6">
        <f t="shared" ref="H186:H249" si="33">SQRT(F186^2+G186^2)</f>
        <v>0.30885104644374584</v>
      </c>
      <c r="I186" s="6">
        <f t="shared" ref="I186:I249" si="34">DEGREES(ATAN2(F186,G186))</f>
        <v>-159.78260062980519</v>
      </c>
    </row>
    <row r="187" spans="1:9" x14ac:dyDescent="0.2">
      <c r="A187" s="5">
        <f t="shared" si="32"/>
        <v>0.37000000000000027</v>
      </c>
      <c r="B187" s="6">
        <f t="shared" si="26"/>
        <v>396.51141735309039</v>
      </c>
      <c r="C187" s="6">
        <f t="shared" si="27"/>
        <v>146.02452222634173</v>
      </c>
      <c r="D187" s="6">
        <f t="shared" si="28"/>
        <v>4.102703691768018</v>
      </c>
      <c r="E187" s="6">
        <f t="shared" si="29"/>
        <v>-11.786894507711233</v>
      </c>
      <c r="F187" s="6">
        <f t="shared" si="30"/>
        <v>-0.28161674563690919</v>
      </c>
      <c r="G187" s="6">
        <f t="shared" si="31"/>
        <v>-0.1303075161497752</v>
      </c>
      <c r="H187" s="6">
        <f t="shared" si="33"/>
        <v>0.31030314240794848</v>
      </c>
      <c r="I187" s="6">
        <f t="shared" si="34"/>
        <v>-155.16944169075651</v>
      </c>
    </row>
    <row r="188" spans="1:9" x14ac:dyDescent="0.2">
      <c r="A188" s="5">
        <f t="shared" si="32"/>
        <v>0.37200000000000027</v>
      </c>
      <c r="B188" s="6">
        <f t="shared" si="26"/>
        <v>379.82891194511109</v>
      </c>
      <c r="C188" s="6">
        <f t="shared" si="27"/>
        <v>175.75148795041065</v>
      </c>
      <c r="D188" s="6">
        <f t="shared" si="28"/>
        <v>4.8623615156582405</v>
      </c>
      <c r="E188" s="6">
        <f t="shared" si="29"/>
        <v>-11.435391531810412</v>
      </c>
      <c r="F188" s="6">
        <f t="shared" si="30"/>
        <v>-0.2718920226055927</v>
      </c>
      <c r="G188" s="6">
        <f t="shared" si="31"/>
        <v>-0.15317829921339604</v>
      </c>
      <c r="H188" s="6">
        <f t="shared" si="33"/>
        <v>0.31207188804259323</v>
      </c>
      <c r="I188" s="6">
        <f t="shared" si="34"/>
        <v>-150.6039959440825</v>
      </c>
    </row>
    <row r="189" spans="1:9" x14ac:dyDescent="0.2">
      <c r="A189" s="5">
        <f t="shared" si="32"/>
        <v>0.37400000000000028</v>
      </c>
      <c r="B189" s="6">
        <f t="shared" si="26"/>
        <v>360.42979395036127</v>
      </c>
      <c r="C189" s="6">
        <f t="shared" si="27"/>
        <v>203.05863443165057</v>
      </c>
      <c r="D189" s="6">
        <f t="shared" si="28"/>
        <v>5.5832211035589632</v>
      </c>
      <c r="E189" s="6">
        <f t="shared" si="29"/>
        <v>-11.02927426294711</v>
      </c>
      <c r="F189" s="6">
        <f t="shared" si="30"/>
        <v>-0.26072558039847477</v>
      </c>
      <c r="G189" s="6">
        <f t="shared" si="31"/>
        <v>-0.17523684773929027</v>
      </c>
      <c r="H189" s="6">
        <f t="shared" si="33"/>
        <v>0.31414293097207319</v>
      </c>
      <c r="I189" s="6">
        <f t="shared" si="34"/>
        <v>-146.09447015858973</v>
      </c>
    </row>
    <row r="190" spans="1:9" x14ac:dyDescent="0.2">
      <c r="A190" s="5">
        <f t="shared" si="32"/>
        <v>0.37600000000000028</v>
      </c>
      <c r="B190" s="6">
        <f t="shared" si="26"/>
        <v>338.74669450753913</v>
      </c>
      <c r="C190" s="6">
        <f t="shared" si="27"/>
        <v>227.6757916767601</v>
      </c>
      <c r="D190" s="6">
        <f t="shared" si="28"/>
        <v>6.2607144925740412</v>
      </c>
      <c r="E190" s="6">
        <f t="shared" si="29"/>
        <v>-10.57392267959359</v>
      </c>
      <c r="F190" s="6">
        <f t="shared" si="30"/>
        <v>-0.24820415141332669</v>
      </c>
      <c r="G190" s="6">
        <f t="shared" si="31"/>
        <v>-0.19638469309847745</v>
      </c>
      <c r="H190" s="6">
        <f t="shared" si="33"/>
        <v>0.31649999757060471</v>
      </c>
      <c r="I190" s="6">
        <f t="shared" si="34"/>
        <v>-141.64816441434763</v>
      </c>
    </row>
    <row r="191" spans="1:9" x14ac:dyDescent="0.2">
      <c r="A191" s="5">
        <f t="shared" si="32"/>
        <v>0.37800000000000028</v>
      </c>
      <c r="B191" s="6">
        <f t="shared" si="26"/>
        <v>315.23408769110239</v>
      </c>
      <c r="C191" s="6">
        <f t="shared" si="27"/>
        <v>249.4202825089078</v>
      </c>
      <c r="D191" s="6">
        <f t="shared" si="28"/>
        <v>6.8911826679562456</v>
      </c>
      <c r="E191" s="6">
        <f t="shared" si="29"/>
        <v>-10.075082114575775</v>
      </c>
      <c r="F191" s="6">
        <f t="shared" si="30"/>
        <v>-0.23442178607741421</v>
      </c>
      <c r="G191" s="6">
        <f t="shared" si="31"/>
        <v>-0.216534857327629</v>
      </c>
      <c r="H191" s="6">
        <f t="shared" si="33"/>
        <v>0.31912523909214952</v>
      </c>
      <c r="I191" s="6">
        <f t="shared" si="34"/>
        <v>-137.27141255426852</v>
      </c>
    </row>
    <row r="192" spans="1:9" x14ac:dyDescent="0.2">
      <c r="A192" s="5">
        <f t="shared" si="32"/>
        <v>0.38000000000000028</v>
      </c>
      <c r="B192" s="6">
        <f t="shared" si="26"/>
        <v>290.34908455567773</v>
      </c>
      <c r="C192" s="6">
        <f t="shared" si="27"/>
        <v>268.19477255714315</v>
      </c>
      <c r="D192" s="6">
        <f t="shared" si="28"/>
        <v>7.4718808370676015</v>
      </c>
      <c r="E192" s="6">
        <f t="shared" si="29"/>
        <v>-9.5386925694614888</v>
      </c>
      <c r="F192" s="6">
        <f t="shared" si="30"/>
        <v>-0.21947802440327902</v>
      </c>
      <c r="G192" s="6">
        <f t="shared" si="31"/>
        <v>-0.23561224246655199</v>
      </c>
      <c r="H192" s="6">
        <f t="shared" si="33"/>
        <v>0.32199958384458144</v>
      </c>
      <c r="I192" s="6">
        <f t="shared" si="34"/>
        <v>-132.9695553660903</v>
      </c>
    </row>
    <row r="193" spans="1:9" x14ac:dyDescent="0.2">
      <c r="A193" s="5">
        <f t="shared" si="32"/>
        <v>0.38200000000000028</v>
      </c>
      <c r="B193" s="6">
        <f t="shared" si="26"/>
        <v>264.5345293928786</v>
      </c>
      <c r="C193" s="6">
        <f t="shared" si="27"/>
        <v>283.98093089067811</v>
      </c>
      <c r="D193" s="6">
        <f t="shared" si="28"/>
        <v>8.000949895853358</v>
      </c>
      <c r="E193" s="6">
        <f t="shared" si="29"/>
        <v>-8.9707307076801328</v>
      </c>
      <c r="F193" s="6">
        <f t="shared" si="30"/>
        <v>-0.2034761246115723</v>
      </c>
      <c r="G193" s="6">
        <f t="shared" si="31"/>
        <v>-0.25355370388191223</v>
      </c>
      <c r="H193" s="6">
        <f t="shared" si="33"/>
        <v>0.32510308217422446</v>
      </c>
      <c r="I193" s="6">
        <f t="shared" si="34"/>
        <v>-128.74694358650623</v>
      </c>
    </row>
    <row r="194" spans="1:9" x14ac:dyDescent="0.2">
      <c r="A194" s="5">
        <f t="shared" si="32"/>
        <v>0.38400000000000029</v>
      </c>
      <c r="B194" s="6">
        <f t="shared" si="26"/>
        <v>238.20521154493369</v>
      </c>
      <c r="C194" s="6">
        <f t="shared" si="27"/>
        <v>296.82997838930419</v>
      </c>
      <c r="D194" s="6">
        <f t="shared" si="28"/>
        <v>8.4773603189432247</v>
      </c>
      <c r="E194" s="6">
        <f t="shared" si="29"/>
        <v>-8.3770707509015239</v>
      </c>
      <c r="F194" s="6">
        <f t="shared" si="30"/>
        <v>-0.18652140397368586</v>
      </c>
      <c r="G194" s="6">
        <f t="shared" si="31"/>
        <v>-0.27030784538371527</v>
      </c>
      <c r="H194" s="6">
        <f t="shared" si="33"/>
        <v>0.32841523322815197</v>
      </c>
      <c r="I194" s="6">
        <f t="shared" si="34"/>
        <v>-124.60696657164159</v>
      </c>
    </row>
    <row r="195" spans="1:9" x14ac:dyDescent="0.2">
      <c r="A195" s="5">
        <f t="shared" si="32"/>
        <v>0.38600000000000029</v>
      </c>
      <c r="B195" s="6">
        <f t="shared" ref="B195:B258" si="35">-GM * (1 + alpha/H194^2) * F194 / (H194^3)</f>
        <v>211.73758884523662</v>
      </c>
      <c r="C195" s="6">
        <f t="shared" ref="C195:C258" si="36">-GM * (1 + alpha/H194^2) * G194 / (H194^3)</f>
        <v>306.85127930719102</v>
      </c>
      <c r="D195" s="6">
        <f t="shared" ref="D195:D258" si="37">D194+B195*dT</f>
        <v>8.9008354966336984</v>
      </c>
      <c r="E195" s="6">
        <f t="shared" ref="E195:E258" si="38">E194+C195*dT</f>
        <v>-7.7633681922871416</v>
      </c>
      <c r="F195" s="6">
        <f t="shared" ref="F195:F258" si="39">F194+D195*dT</f>
        <v>-0.16871973298041845</v>
      </c>
      <c r="G195" s="6">
        <f t="shared" ref="G195:G258" si="40">G194+E195*dT</f>
        <v>-0.28583458176828958</v>
      </c>
      <c r="H195" s="6">
        <f t="shared" si="33"/>
        <v>0.33191528502260442</v>
      </c>
      <c r="I195" s="6">
        <f t="shared" si="34"/>
        <v>-120.55210175255085</v>
      </c>
    </row>
    <row r="196" spans="1:9" x14ac:dyDescent="0.2">
      <c r="A196" s="5">
        <f t="shared" si="32"/>
        <v>0.38800000000000029</v>
      </c>
      <c r="B196" s="6">
        <f t="shared" si="35"/>
        <v>185.46304529500208</v>
      </c>
      <c r="C196" s="6">
        <f t="shared" si="36"/>
        <v>314.20007042995252</v>
      </c>
      <c r="D196" s="6">
        <f t="shared" si="37"/>
        <v>9.2717615872237023</v>
      </c>
      <c r="E196" s="6">
        <f t="shared" si="38"/>
        <v>-7.1349680514272364</v>
      </c>
      <c r="F196" s="6">
        <f t="shared" si="39"/>
        <v>-0.15017620980597104</v>
      </c>
      <c r="G196" s="6">
        <f t="shared" si="40"/>
        <v>-0.30010451787114406</v>
      </c>
      <c r="H196" s="6">
        <f t="shared" si="33"/>
        <v>0.33558250198477108</v>
      </c>
      <c r="I196" s="6">
        <f t="shared" si="34"/>
        <v>-116.58397975149917</v>
      </c>
    </row>
    <row r="197" spans="1:9" x14ac:dyDescent="0.2">
      <c r="A197" s="5">
        <f t="shared" si="32"/>
        <v>0.39000000000000029</v>
      </c>
      <c r="B197" s="6">
        <f t="shared" si="35"/>
        <v>159.66441316799788</v>
      </c>
      <c r="C197" s="6">
        <f t="shared" si="36"/>
        <v>319.06526204695837</v>
      </c>
      <c r="D197" s="6">
        <f t="shared" si="37"/>
        <v>9.5910904135596979</v>
      </c>
      <c r="E197" s="6">
        <f t="shared" si="38"/>
        <v>-6.4968375273333194</v>
      </c>
      <c r="F197" s="6">
        <f t="shared" si="39"/>
        <v>-0.13099402897885165</v>
      </c>
      <c r="G197" s="6">
        <f t="shared" si="40"/>
        <v>-0.3130981929258107</v>
      </c>
      <c r="H197" s="6">
        <f t="shared" si="33"/>
        <v>0.33939639662424292</v>
      </c>
      <c r="I197" s="6">
        <f t="shared" si="34"/>
        <v>-112.70346019089112</v>
      </c>
    </row>
    <row r="198" spans="1:9" x14ac:dyDescent="0.2">
      <c r="A198" s="5">
        <f t="shared" si="32"/>
        <v>0.39200000000000029</v>
      </c>
      <c r="B198" s="6">
        <f t="shared" si="35"/>
        <v>134.57529387437154</v>
      </c>
      <c r="C198" s="6">
        <f t="shared" si="36"/>
        <v>321.65803016355949</v>
      </c>
      <c r="D198" s="6">
        <f t="shared" si="37"/>
        <v>9.8602410013084416</v>
      </c>
      <c r="E198" s="6">
        <f t="shared" si="38"/>
        <v>-5.8535214670062006</v>
      </c>
      <c r="F198" s="6">
        <f t="shared" si="39"/>
        <v>-0.11127354697623476</v>
      </c>
      <c r="G198" s="6">
        <f t="shared" si="40"/>
        <v>-0.32480523585982313</v>
      </c>
      <c r="H198" s="6">
        <f t="shared" si="33"/>
        <v>0.34333692417016209</v>
      </c>
      <c r="I198" s="6">
        <f t="shared" si="34"/>
        <v>-108.91071367623164</v>
      </c>
    </row>
    <row r="199" spans="1:9" x14ac:dyDescent="0.2">
      <c r="A199" s="5">
        <f t="shared" si="32"/>
        <v>0.39400000000000029</v>
      </c>
      <c r="B199" s="6">
        <f t="shared" si="35"/>
        <v>110.38161001499553</v>
      </c>
      <c r="C199" s="6">
        <f t="shared" si="36"/>
        <v>322.20168988739829</v>
      </c>
      <c r="D199" s="6">
        <f t="shared" si="37"/>
        <v>10.081004221338432</v>
      </c>
      <c r="E199" s="6">
        <f t="shared" si="38"/>
        <v>-5.2091180872314045</v>
      </c>
      <c r="F199" s="6">
        <f t="shared" si="39"/>
        <v>-9.1111538533557898E-2</v>
      </c>
      <c r="G199" s="6">
        <f t="shared" si="40"/>
        <v>-0.33522347203428593</v>
      </c>
      <c r="H199" s="6">
        <f t="shared" si="33"/>
        <v>0.34738464078982206</v>
      </c>
      <c r="I199" s="6">
        <f t="shared" si="34"/>
        <v>-105.20530606916489</v>
      </c>
    </row>
    <row r="200" spans="1:9" x14ac:dyDescent="0.2">
      <c r="A200" s="5">
        <f t="shared" si="32"/>
        <v>0.3960000000000003</v>
      </c>
      <c r="B200" s="6">
        <f t="shared" si="35"/>
        <v>87.224798368615453</v>
      </c>
      <c r="C200" s="6">
        <f t="shared" si="36"/>
        <v>320.92312595345197</v>
      </c>
      <c r="D200" s="6">
        <f t="shared" si="37"/>
        <v>10.255453818075663</v>
      </c>
      <c r="E200" s="6">
        <f t="shared" si="38"/>
        <v>-4.567271835324501</v>
      </c>
      <c r="F200" s="6">
        <f t="shared" si="39"/>
        <v>-7.0600630897406563E-2</v>
      </c>
      <c r="G200" s="6">
        <f t="shared" si="40"/>
        <v>-0.34435801570493491</v>
      </c>
      <c r="H200" s="6">
        <f t="shared" si="33"/>
        <v>0.35152082735358942</v>
      </c>
      <c r="I200" s="6">
        <f t="shared" si="34"/>
        <v>-101.58628188930204</v>
      </c>
    </row>
    <row r="201" spans="1:9" x14ac:dyDescent="0.2">
      <c r="A201" s="5">
        <f t="shared" si="32"/>
        <v>0.3980000000000003</v>
      </c>
      <c r="B201" s="6">
        <f t="shared" si="35"/>
        <v>65.20608938947538</v>
      </c>
      <c r="C201" s="6">
        <f t="shared" si="36"/>
        <v>318.04587676656564</v>
      </c>
      <c r="D201" s="6">
        <f t="shared" si="37"/>
        <v>10.385865996854614</v>
      </c>
      <c r="E201" s="6">
        <f t="shared" si="38"/>
        <v>-3.9311800817913696</v>
      </c>
      <c r="F201" s="6">
        <f t="shared" si="39"/>
        <v>-4.9828898903697336E-2</v>
      </c>
      <c r="G201" s="6">
        <f t="shared" si="40"/>
        <v>-0.35222037586851762</v>
      </c>
      <c r="H201" s="6">
        <f t="shared" si="33"/>
        <v>0.35572758164487994</v>
      </c>
      <c r="I201" s="6">
        <f t="shared" si="34"/>
        <v>-98.052244416217974</v>
      </c>
    </row>
    <row r="202" spans="1:9" x14ac:dyDescent="0.2">
      <c r="A202" s="5">
        <f t="shared" si="32"/>
        <v>0.4000000000000003</v>
      </c>
      <c r="B202" s="6">
        <f t="shared" si="35"/>
        <v>44.391391646363452</v>
      </c>
      <c r="C202" s="6">
        <f t="shared" si="36"/>
        <v>313.78483159395165</v>
      </c>
      <c r="D202" s="6">
        <f t="shared" si="37"/>
        <v>10.474648780147341</v>
      </c>
      <c r="E202" s="6">
        <f t="shared" si="38"/>
        <v>-3.3036104186034665</v>
      </c>
      <c r="F202" s="6">
        <f t="shared" si="39"/>
        <v>-2.8879601343402655E-2</v>
      </c>
      <c r="G202" s="6">
        <f t="shared" si="40"/>
        <v>-0.35882759670572456</v>
      </c>
      <c r="H202" s="6">
        <f t="shared" si="33"/>
        <v>0.35998788247850788</v>
      </c>
      <c r="I202" s="6">
        <f t="shared" si="34"/>
        <v>-94.601430749561459</v>
      </c>
    </row>
    <row r="203" spans="1:9" x14ac:dyDescent="0.2">
      <c r="A203" s="5">
        <f t="shared" si="32"/>
        <v>0.4020000000000003</v>
      </c>
      <c r="B203" s="6">
        <f t="shared" si="35"/>
        <v>24.816390586862312</v>
      </c>
      <c r="C203" s="6">
        <f t="shared" si="36"/>
        <v>308.34240706125991</v>
      </c>
      <c r="D203" s="6">
        <f t="shared" si="37"/>
        <v>10.524281561321065</v>
      </c>
      <c r="E203" s="6">
        <f t="shared" si="38"/>
        <v>-2.6869256044809466</v>
      </c>
      <c r="F203" s="6">
        <f t="shared" si="39"/>
        <v>-7.8310382207605264E-3</v>
      </c>
      <c r="G203" s="6">
        <f t="shared" si="40"/>
        <v>-0.36420144791468645</v>
      </c>
      <c r="H203" s="6">
        <f t="shared" si="33"/>
        <v>0.36428562944860876</v>
      </c>
      <c r="I203" s="6">
        <f t="shared" si="34"/>
        <v>-91.231780690506298</v>
      </c>
    </row>
    <row r="204" spans="1:9" x14ac:dyDescent="0.2">
      <c r="A204" s="5">
        <f t="shared" si="32"/>
        <v>0.4040000000000003</v>
      </c>
      <c r="B204" s="6">
        <f t="shared" si="35"/>
        <v>6.4915654482960727</v>
      </c>
      <c r="C204" s="6">
        <f t="shared" si="36"/>
        <v>301.90601410099777</v>
      </c>
      <c r="D204" s="6">
        <f t="shared" si="37"/>
        <v>10.537264692217656</v>
      </c>
      <c r="E204" s="6">
        <f t="shared" si="38"/>
        <v>-2.0831135762789512</v>
      </c>
      <c r="F204" s="6">
        <f t="shared" si="39"/>
        <v>1.3243491163674785E-2</v>
      </c>
      <c r="G204" s="6">
        <f t="shared" si="40"/>
        <v>-0.36836767506724433</v>
      </c>
      <c r="H204" s="6">
        <f t="shared" si="33"/>
        <v>0.36860566204637879</v>
      </c>
      <c r="I204" s="6">
        <f t="shared" si="34"/>
        <v>-87.940998814271524</v>
      </c>
    </row>
    <row r="205" spans="1:9" x14ac:dyDescent="0.2">
      <c r="A205" s="5">
        <f t="shared" si="32"/>
        <v>0.40600000000000031</v>
      </c>
      <c r="B205" s="6">
        <f t="shared" si="35"/>
        <v>-10.593083869370741</v>
      </c>
      <c r="C205" s="6">
        <f t="shared" si="36"/>
        <v>294.64660251033575</v>
      </c>
      <c r="D205" s="6">
        <f t="shared" si="37"/>
        <v>10.516078524478914</v>
      </c>
      <c r="E205" s="6">
        <f t="shared" si="38"/>
        <v>-1.4938203712582796</v>
      </c>
      <c r="F205" s="6">
        <f t="shared" si="39"/>
        <v>3.4275648212632612E-2</v>
      </c>
      <c r="G205" s="6">
        <f t="shared" si="40"/>
        <v>-0.37135531580976089</v>
      </c>
      <c r="H205" s="6">
        <f t="shared" si="33"/>
        <v>0.37293376173331827</v>
      </c>
      <c r="I205" s="6">
        <f t="shared" si="34"/>
        <v>-84.726609507145042</v>
      </c>
    </row>
    <row r="206" spans="1:9" x14ac:dyDescent="0.2">
      <c r="A206" s="5">
        <f t="shared" si="32"/>
        <v>0.40800000000000031</v>
      </c>
      <c r="B206" s="6">
        <f t="shared" si="35"/>
        <v>-26.46373232084736</v>
      </c>
      <c r="C206" s="6">
        <f t="shared" si="36"/>
        <v>286.71806912440098</v>
      </c>
      <c r="D206" s="6">
        <f t="shared" si="37"/>
        <v>10.463151059837219</v>
      </c>
      <c r="E206" s="6">
        <f t="shared" si="38"/>
        <v>-0.92038423300947758</v>
      </c>
      <c r="F206" s="6">
        <f t="shared" si="39"/>
        <v>5.520195033230705E-2</v>
      </c>
      <c r="G206" s="6">
        <f t="shared" si="40"/>
        <v>-0.37319608427577983</v>
      </c>
      <c r="H206" s="6">
        <f t="shared" si="33"/>
        <v>0.37725664028518496</v>
      </c>
      <c r="I206" s="6">
        <f t="shared" si="34"/>
        <v>-81.586005047611778</v>
      </c>
    </row>
    <row r="207" spans="1:9" x14ac:dyDescent="0.2">
      <c r="A207" s="5">
        <f t="shared" si="32"/>
        <v>0.41000000000000031</v>
      </c>
      <c r="B207" s="6">
        <f t="shared" si="35"/>
        <v>-41.158918704424138</v>
      </c>
      <c r="C207" s="6">
        <f t="shared" si="36"/>
        <v>278.25732969667501</v>
      </c>
      <c r="D207" s="6">
        <f t="shared" si="37"/>
        <v>10.380833222428372</v>
      </c>
      <c r="E207" s="6">
        <f t="shared" si="38"/>
        <v>-0.3638695736161276</v>
      </c>
      <c r="F207" s="6">
        <f t="shared" si="39"/>
        <v>7.5963616777163789E-2</v>
      </c>
      <c r="G207" s="6">
        <f t="shared" si="40"/>
        <v>-0.37392382342301206</v>
      </c>
      <c r="H207" s="6">
        <f t="shared" si="33"/>
        <v>0.38156191738321016</v>
      </c>
      <c r="I207" s="6">
        <f t="shared" si="34"/>
        <v>-78.516487030645862</v>
      </c>
    </row>
    <row r="208" spans="1:9" x14ac:dyDescent="0.2">
      <c r="A208" s="5">
        <f t="shared" si="32"/>
        <v>0.41200000000000031</v>
      </c>
      <c r="B208" s="6">
        <f t="shared" si="35"/>
        <v>-54.726252572300822</v>
      </c>
      <c r="C208" s="6">
        <f t="shared" si="36"/>
        <v>269.38487754574504</v>
      </c>
      <c r="D208" s="6">
        <f t="shared" si="37"/>
        <v>10.271380717283771</v>
      </c>
      <c r="E208" s="6">
        <f t="shared" si="38"/>
        <v>0.17490018147536246</v>
      </c>
      <c r="F208" s="6">
        <f t="shared" si="39"/>
        <v>9.6506378211731331E-2</v>
      </c>
      <c r="G208" s="6">
        <f t="shared" si="40"/>
        <v>-0.37357402306006132</v>
      </c>
      <c r="H208" s="6">
        <f t="shared" si="33"/>
        <v>0.38583809005958047</v>
      </c>
      <c r="I208" s="6">
        <f t="shared" si="34"/>
        <v>-75.515301580487133</v>
      </c>
    </row>
    <row r="209" spans="1:9" x14ac:dyDescent="0.2">
      <c r="A209" s="5">
        <f t="shared" si="32"/>
        <v>0.41400000000000031</v>
      </c>
      <c r="B209" s="6">
        <f t="shared" si="35"/>
        <v>-67.219630170146431</v>
      </c>
      <c r="C209" s="6">
        <f t="shared" si="36"/>
        <v>260.20567900887738</v>
      </c>
      <c r="D209" s="6">
        <f t="shared" si="37"/>
        <v>10.136941456943479</v>
      </c>
      <c r="E209" s="6">
        <f t="shared" si="38"/>
        <v>0.69531153949311719</v>
      </c>
      <c r="F209" s="6">
        <f t="shared" si="39"/>
        <v>0.11678026112561829</v>
      </c>
      <c r="G209" s="6">
        <f t="shared" si="40"/>
        <v>-0.37218339998107508</v>
      </c>
      <c r="H209" s="6">
        <f t="shared" si="33"/>
        <v>0.39007449623122059</v>
      </c>
      <c r="I209" s="6">
        <f t="shared" si="34"/>
        <v>-72.579668884390131</v>
      </c>
    </row>
    <row r="210" spans="1:9" x14ac:dyDescent="0.2">
      <c r="A210" s="5">
        <f t="shared" si="32"/>
        <v>0.41600000000000031</v>
      </c>
      <c r="B210" s="6">
        <f t="shared" si="35"/>
        <v>-78.696928392219561</v>
      </c>
      <c r="C210" s="6">
        <f t="shared" si="36"/>
        <v>250.81028330273318</v>
      </c>
      <c r="D210" s="6">
        <f t="shared" si="37"/>
        <v>9.9795476001590391</v>
      </c>
      <c r="E210" s="6">
        <f t="shared" si="38"/>
        <v>1.1969321060985836</v>
      </c>
      <c r="F210" s="6">
        <f t="shared" si="39"/>
        <v>0.13673935632593637</v>
      </c>
      <c r="G210" s="6">
        <f t="shared" si="40"/>
        <v>-0.36978953576887791</v>
      </c>
      <c r="H210" s="6">
        <f t="shared" si="33"/>
        <v>0.39426127419846047</v>
      </c>
      <c r="I210" s="6">
        <f t="shared" si="34"/>
        <v>-69.70680762125329</v>
      </c>
    </row>
    <row r="211" spans="1:9" x14ac:dyDescent="0.2">
      <c r="A211" s="5">
        <f t="shared" si="32"/>
        <v>0.41800000000000032</v>
      </c>
      <c r="B211" s="6">
        <f t="shared" si="35"/>
        <v>-89.218132550193616</v>
      </c>
      <c r="C211" s="6">
        <f t="shared" si="36"/>
        <v>241.27605032205702</v>
      </c>
      <c r="D211" s="6">
        <f t="shared" si="37"/>
        <v>9.8011113350586516</v>
      </c>
      <c r="E211" s="6">
        <f t="shared" si="38"/>
        <v>1.6794842067426976</v>
      </c>
      <c r="F211" s="6">
        <f t="shared" si="39"/>
        <v>0.15634157899605367</v>
      </c>
      <c r="G211" s="6">
        <f t="shared" si="40"/>
        <v>-0.36643056735539253</v>
      </c>
      <c r="H211" s="6">
        <f t="shared" si="33"/>
        <v>0.39838931965525154</v>
      </c>
      <c r="I211" s="6">
        <f t="shared" si="34"/>
        <v>-66.893954866534315</v>
      </c>
    </row>
    <row r="212" spans="1:9" x14ac:dyDescent="0.2">
      <c r="A212" s="5">
        <f t="shared" si="32"/>
        <v>0.42000000000000032</v>
      </c>
      <c r="B212" s="6">
        <f t="shared" si="35"/>
        <v>-98.843847310189034</v>
      </c>
      <c r="C212" s="6">
        <f t="shared" si="36"/>
        <v>231.66842296236882</v>
      </c>
      <c r="D212" s="6">
        <f t="shared" si="37"/>
        <v>9.6034236404382742</v>
      </c>
      <c r="E212" s="6">
        <f t="shared" si="38"/>
        <v>2.1428210526674354</v>
      </c>
      <c r="F212" s="6">
        <f t="shared" si="39"/>
        <v>0.17554842627693021</v>
      </c>
      <c r="G212" s="6">
        <f t="shared" si="40"/>
        <v>-0.36214492525005765</v>
      </c>
      <c r="H212" s="6">
        <f t="shared" si="33"/>
        <v>0.40245024146181929</v>
      </c>
      <c r="I212" s="6">
        <f t="shared" si="34"/>
        <v>-64.138382038396585</v>
      </c>
    </row>
    <row r="213" spans="1:9" x14ac:dyDescent="0.2">
      <c r="A213" s="5">
        <f t="shared" si="32"/>
        <v>0.42200000000000032</v>
      </c>
      <c r="B213" s="6">
        <f t="shared" si="35"/>
        <v>-107.63413853542338</v>
      </c>
      <c r="C213" s="6">
        <f t="shared" si="36"/>
        <v>222.04219018617152</v>
      </c>
      <c r="D213" s="6">
        <f t="shared" si="37"/>
        <v>9.388155363367428</v>
      </c>
      <c r="E213" s="6">
        <f t="shared" si="38"/>
        <v>2.5869054330397785</v>
      </c>
      <c r="F213" s="6">
        <f t="shared" si="39"/>
        <v>0.19432473700366507</v>
      </c>
      <c r="G213" s="6">
        <f t="shared" si="40"/>
        <v>-0.35697111438397811</v>
      </c>
      <c r="H213" s="6">
        <f t="shared" si="33"/>
        <v>0.40643631717168527</v>
      </c>
      <c r="I213" s="6">
        <f t="shared" si="34"/>
        <v>-61.437407417669483</v>
      </c>
    </row>
    <row r="214" spans="1:9" x14ac:dyDescent="0.2">
      <c r="A214" s="5">
        <f t="shared" si="32"/>
        <v>0.42400000000000032</v>
      </c>
      <c r="B214" s="6">
        <f t="shared" si="35"/>
        <v>-115.64765540425135</v>
      </c>
      <c r="C214" s="6">
        <f t="shared" si="36"/>
        <v>212.44270318899891</v>
      </c>
      <c r="D214" s="6">
        <f t="shared" si="37"/>
        <v>9.1568600525589261</v>
      </c>
      <c r="E214" s="6">
        <f t="shared" si="38"/>
        <v>3.0117908394177761</v>
      </c>
      <c r="F214" s="6">
        <f t="shared" si="39"/>
        <v>0.21263845710878293</v>
      </c>
      <c r="G214" s="6">
        <f t="shared" si="40"/>
        <v>-0.35094753270514256</v>
      </c>
      <c r="H214" s="6">
        <f t="shared" si="33"/>
        <v>0.41034044908274742</v>
      </c>
      <c r="I214" s="6">
        <f t="shared" si="34"/>
        <v>-58.788405732219395</v>
      </c>
    </row>
    <row r="215" spans="1:9" x14ac:dyDescent="0.2">
      <c r="A215" s="5">
        <f t="shared" si="32"/>
        <v>0.42600000000000032</v>
      </c>
      <c r="B215" s="6">
        <f t="shared" si="35"/>
        <v>-122.94098582385425</v>
      </c>
      <c r="C215" s="6">
        <f t="shared" si="36"/>
        <v>202.90701987715579</v>
      </c>
      <c r="D215" s="6">
        <f t="shared" si="37"/>
        <v>8.9109780809112173</v>
      </c>
      <c r="E215" s="6">
        <f t="shared" si="38"/>
        <v>3.4176048791720879</v>
      </c>
      <c r="F215" s="6">
        <f t="shared" si="39"/>
        <v>0.23046041327060537</v>
      </c>
      <c r="G215" s="6">
        <f t="shared" si="40"/>
        <v>-0.34411232294679839</v>
      </c>
      <c r="H215" s="6">
        <f t="shared" si="33"/>
        <v>0.4141561213946981</v>
      </c>
      <c r="I215" s="6">
        <f t="shared" si="34"/>
        <v>-56.188815249441376</v>
      </c>
    </row>
    <row r="216" spans="1:9" x14ac:dyDescent="0.2">
      <c r="A216" s="5">
        <f t="shared" si="32"/>
        <v>0.42800000000000032</v>
      </c>
      <c r="B216" s="6">
        <f t="shared" si="35"/>
        <v>-129.5682029108761</v>
      </c>
      <c r="C216" s="6">
        <f t="shared" si="36"/>
        <v>193.46496281489803</v>
      </c>
      <c r="D216" s="6">
        <f t="shared" si="37"/>
        <v>8.6518416750894644</v>
      </c>
      <c r="E216" s="6">
        <f t="shared" si="38"/>
        <v>3.8045348048018841</v>
      </c>
      <c r="F216" s="6">
        <f t="shared" si="39"/>
        <v>0.2477640966207843</v>
      </c>
      <c r="G216" s="6">
        <f t="shared" si="40"/>
        <v>-0.33650325333719461</v>
      </c>
      <c r="H216" s="6">
        <f t="shared" si="33"/>
        <v>0.41787735889950955</v>
      </c>
      <c r="I216" s="6">
        <f t="shared" si="34"/>
        <v>-53.636142772205993</v>
      </c>
    </row>
    <row r="217" spans="1:9" x14ac:dyDescent="0.2">
      <c r="A217" s="5">
        <f t="shared" si="32"/>
        <v>0.43000000000000033</v>
      </c>
      <c r="B217" s="6">
        <f t="shared" si="35"/>
        <v>-135.58056550922143</v>
      </c>
      <c r="C217" s="6">
        <f t="shared" si="36"/>
        <v>184.14008327033136</v>
      </c>
      <c r="D217" s="6">
        <f t="shared" si="37"/>
        <v>8.380680544071021</v>
      </c>
      <c r="E217" s="6">
        <f t="shared" si="38"/>
        <v>4.1728149713425466</v>
      </c>
      <c r="F217" s="6">
        <f t="shared" si="39"/>
        <v>0.26452545770892633</v>
      </c>
      <c r="G217" s="6">
        <f t="shared" si="40"/>
        <v>-0.32815762339450949</v>
      </c>
      <c r="H217" s="6">
        <f t="shared" si="33"/>
        <v>0.42149868750453978</v>
      </c>
      <c r="I217" s="6">
        <f t="shared" si="34"/>
        <v>-51.127966886107664</v>
      </c>
    </row>
    <row r="218" spans="1:9" x14ac:dyDescent="0.2">
      <c r="A218" s="5">
        <f t="shared" si="32"/>
        <v>0.43200000000000033</v>
      </c>
      <c r="B218" s="6">
        <f t="shared" si="35"/>
        <v>-141.02634092120545</v>
      </c>
      <c r="C218" s="6">
        <f t="shared" si="36"/>
        <v>174.95052942560307</v>
      </c>
      <c r="D218" s="6">
        <f t="shared" si="37"/>
        <v>8.0986278622286108</v>
      </c>
      <c r="E218" s="6">
        <f t="shared" si="38"/>
        <v>4.5227160301937523</v>
      </c>
      <c r="F218" s="6">
        <f t="shared" si="39"/>
        <v>0.28072271343338356</v>
      </c>
      <c r="G218" s="6">
        <f t="shared" si="40"/>
        <v>-0.319112191334122</v>
      </c>
      <c r="H218" s="6">
        <f t="shared" si="33"/>
        <v>0.42501509678535759</v>
      </c>
      <c r="I218" s="6">
        <f t="shared" si="34"/>
        <v>-48.661939760805247</v>
      </c>
    </row>
    <row r="219" spans="1:9" x14ac:dyDescent="0.2">
      <c r="A219" s="5">
        <f t="shared" si="32"/>
        <v>0.43400000000000033</v>
      </c>
      <c r="B219" s="6">
        <f t="shared" si="35"/>
        <v>-145.9507229625026</v>
      </c>
      <c r="C219" s="6">
        <f t="shared" si="36"/>
        <v>165.9098206259533</v>
      </c>
      <c r="D219" s="6">
        <f t="shared" si="37"/>
        <v>7.8067264163036052</v>
      </c>
      <c r="E219" s="6">
        <f t="shared" si="38"/>
        <v>4.8545356714456593</v>
      </c>
      <c r="F219" s="6">
        <f t="shared" si="39"/>
        <v>0.2963361662659908</v>
      </c>
      <c r="G219" s="6">
        <f t="shared" si="40"/>
        <v>-0.30940311999123066</v>
      </c>
      <c r="H219" s="6">
        <f t="shared" si="33"/>
        <v>0.42842200468408814</v>
      </c>
      <c r="I219" s="6">
        <f t="shared" si="34"/>
        <v>-46.23578776656241</v>
      </c>
    </row>
    <row r="220" spans="1:9" x14ac:dyDescent="0.2">
      <c r="A220" s="5">
        <f t="shared" si="32"/>
        <v>0.43600000000000033</v>
      </c>
      <c r="B220" s="6">
        <f t="shared" si="35"/>
        <v>-150.39582295408306</v>
      </c>
      <c r="C220" s="6">
        <f t="shared" si="36"/>
        <v>157.02753208285137</v>
      </c>
      <c r="D220" s="6">
        <f t="shared" si="37"/>
        <v>7.5059347703954389</v>
      </c>
      <c r="E220" s="6">
        <f t="shared" si="38"/>
        <v>5.1685907356113621</v>
      </c>
      <c r="F220" s="6">
        <f t="shared" si="39"/>
        <v>0.31134803580678166</v>
      </c>
      <c r="G220" s="6">
        <f t="shared" si="40"/>
        <v>-0.29906593852000796</v>
      </c>
      <c r="H220" s="6">
        <f t="shared" si="33"/>
        <v>0.43171522440561921</v>
      </c>
      <c r="I220" s="6">
        <f t="shared" si="34"/>
        <v>-43.847311129263929</v>
      </c>
    </row>
    <row r="221" spans="1:9" x14ac:dyDescent="0.2">
      <c r="A221" s="5">
        <f t="shared" si="32"/>
        <v>0.43800000000000033</v>
      </c>
      <c r="B221" s="6">
        <f t="shared" si="35"/>
        <v>-154.40071525967718</v>
      </c>
      <c r="C221" s="6">
        <f t="shared" si="36"/>
        <v>148.30989602244372</v>
      </c>
      <c r="D221" s="6">
        <f t="shared" si="37"/>
        <v>7.1971333398760846</v>
      </c>
      <c r="E221" s="6">
        <f t="shared" si="38"/>
        <v>5.4652105276562493</v>
      </c>
      <c r="F221" s="6">
        <f t="shared" si="39"/>
        <v>0.32574230248653385</v>
      </c>
      <c r="G221" s="6">
        <f t="shared" si="40"/>
        <v>-0.28813551746469546</v>
      </c>
      <c r="H221" s="6">
        <f t="shared" si="33"/>
        <v>0.43489093351537733</v>
      </c>
      <c r="I221" s="6">
        <f t="shared" si="34"/>
        <v>-41.494382813367935</v>
      </c>
    </row>
    <row r="222" spans="1:9" x14ac:dyDescent="0.2">
      <c r="A222" s="5">
        <f t="shared" si="32"/>
        <v>0.44000000000000034</v>
      </c>
      <c r="B222" s="6">
        <f t="shared" si="35"/>
        <v>-158.00152244592823</v>
      </c>
      <c r="C222" s="6">
        <f t="shared" si="36"/>
        <v>139.76032613095825</v>
      </c>
      <c r="D222" s="6">
        <f t="shared" si="37"/>
        <v>6.8811302949842279</v>
      </c>
      <c r="E222" s="6">
        <f t="shared" si="38"/>
        <v>5.7447311799181655</v>
      </c>
      <c r="F222" s="6">
        <f t="shared" si="39"/>
        <v>0.33950456307650229</v>
      </c>
      <c r="G222" s="6">
        <f t="shared" si="40"/>
        <v>-0.27664605510485912</v>
      </c>
      <c r="H222" s="6">
        <f t="shared" si="33"/>
        <v>0.43794564520594043</v>
      </c>
      <c r="I222" s="6">
        <f t="shared" si="34"/>
        <v>-39.174946792398416</v>
      </c>
    </row>
    <row r="223" spans="1:9" x14ac:dyDescent="0.2">
      <c r="A223" s="5">
        <f t="shared" si="32"/>
        <v>0.44200000000000034</v>
      </c>
      <c r="B223" s="6">
        <f t="shared" si="35"/>
        <v>-161.23152810100447</v>
      </c>
      <c r="C223" s="6">
        <f t="shared" si="36"/>
        <v>131.37987249267184</v>
      </c>
      <c r="D223" s="6">
        <f t="shared" si="37"/>
        <v>6.5586672387822187</v>
      </c>
      <c r="E223" s="6">
        <f t="shared" si="38"/>
        <v>6.0074909249035091</v>
      </c>
      <c r="F223" s="6">
        <f t="shared" si="39"/>
        <v>0.3526218975540667</v>
      </c>
      <c r="G223" s="6">
        <f t="shared" si="40"/>
        <v>-0.26463107325505209</v>
      </c>
      <c r="H223" s="6">
        <f t="shared" si="33"/>
        <v>0.44087618167321246</v>
      </c>
      <c r="I223" s="6">
        <f t="shared" si="34"/>
        <v>-36.887015840488992</v>
      </c>
    </row>
    <row r="224" spans="1:9" x14ac:dyDescent="0.2">
      <c r="A224" s="5">
        <f t="shared" si="32"/>
        <v>0.44400000000000034</v>
      </c>
      <c r="B224" s="6">
        <f t="shared" si="35"/>
        <v>-164.12130783395824</v>
      </c>
      <c r="C224" s="6">
        <f t="shared" si="36"/>
        <v>123.16761419918311</v>
      </c>
      <c r="D224" s="6">
        <f t="shared" si="37"/>
        <v>6.2304246231143026</v>
      </c>
      <c r="E224" s="6">
        <f t="shared" si="38"/>
        <v>6.2538261533018753</v>
      </c>
      <c r="F224" s="6">
        <f t="shared" si="39"/>
        <v>0.36508274680029529</v>
      </c>
      <c r="G224" s="6">
        <f t="shared" si="40"/>
        <v>-0.25212342094844831</v>
      </c>
      <c r="H224" s="6">
        <f t="shared" si="33"/>
        <v>0.44367964952429023</v>
      </c>
      <c r="I224" s="6">
        <f t="shared" si="34"/>
        <v>-34.628668955881523</v>
      </c>
    </row>
    <row r="225" spans="1:9" x14ac:dyDescent="0.2">
      <c r="A225" s="5">
        <f t="shared" si="32"/>
        <v>0.44600000000000034</v>
      </c>
      <c r="B225" s="6">
        <f t="shared" si="35"/>
        <v>-166.69887104030238</v>
      </c>
      <c r="C225" s="6">
        <f t="shared" si="36"/>
        <v>115.12099655017515</v>
      </c>
      <c r="D225" s="6">
        <f t="shared" si="37"/>
        <v>5.8970268810336979</v>
      </c>
      <c r="E225" s="6">
        <f t="shared" si="38"/>
        <v>6.4840681464022261</v>
      </c>
      <c r="F225" s="6">
        <f t="shared" si="39"/>
        <v>0.37687680056236267</v>
      </c>
      <c r="G225" s="6">
        <f t="shared" si="40"/>
        <v>-0.23915528465564384</v>
      </c>
      <c r="H225" s="6">
        <f t="shared" si="33"/>
        <v>0.4463534171268827</v>
      </c>
      <c r="I225" s="6">
        <f t="shared" si="34"/>
        <v>-32.398048507836833</v>
      </c>
    </row>
    <row r="226" spans="1:9" x14ac:dyDescent="0.2">
      <c r="A226" s="5">
        <f t="shared" si="32"/>
        <v>0.44800000000000034</v>
      </c>
      <c r="B226" s="6">
        <f t="shared" si="35"/>
        <v>-168.98980771173936</v>
      </c>
      <c r="C226" s="6">
        <f t="shared" si="36"/>
        <v>107.23611935491373</v>
      </c>
      <c r="D226" s="6">
        <f t="shared" si="37"/>
        <v>5.5590472656102188</v>
      </c>
      <c r="E226" s="6">
        <f t="shared" si="38"/>
        <v>6.6985403851120537</v>
      </c>
      <c r="F226" s="6">
        <f t="shared" si="39"/>
        <v>0.38799489509358309</v>
      </c>
      <c r="G226" s="6">
        <f t="shared" si="40"/>
        <v>-0.22575820388541973</v>
      </c>
      <c r="H226" s="6">
        <f t="shared" si="33"/>
        <v>0.44889509380282971</v>
      </c>
      <c r="I226" s="6">
        <f t="shared" si="34"/>
        <v>-30.193357181795854</v>
      </c>
    </row>
    <row r="227" spans="1:9" x14ac:dyDescent="0.2">
      <c r="A227" s="5">
        <f t="shared" si="32"/>
        <v>0.45000000000000034</v>
      </c>
      <c r="B227" s="6">
        <f t="shared" si="35"/>
        <v>-171.01743594177825</v>
      </c>
      <c r="C227" s="6">
        <f t="shared" si="36"/>
        <v>99.507982345987884</v>
      </c>
      <c r="D227" s="6">
        <f t="shared" si="37"/>
        <v>5.2170123937266624</v>
      </c>
      <c r="E227" s="6">
        <f t="shared" si="38"/>
        <v>6.8975563498040291</v>
      </c>
      <c r="F227" s="6">
        <f t="shared" si="39"/>
        <v>0.3984289198810364</v>
      </c>
      <c r="G227" s="6">
        <f t="shared" si="40"/>
        <v>-0.21196309118581166</v>
      </c>
      <c r="H227" s="6">
        <f t="shared" si="33"/>
        <v>0.45130251076480177</v>
      </c>
      <c r="I227" s="6">
        <f t="shared" si="34"/>
        <v>-28.012854783505095</v>
      </c>
    </row>
    <row r="228" spans="1:9" x14ac:dyDescent="0.2">
      <c r="A228" s="5">
        <f t="shared" si="32"/>
        <v>0.45200000000000035</v>
      </c>
      <c r="B228" s="6">
        <f t="shared" si="35"/>
        <v>-172.8029468829254</v>
      </c>
      <c r="C228" s="6">
        <f t="shared" si="36"/>
        <v>91.930693179247342</v>
      </c>
      <c r="D228" s="6">
        <f t="shared" si="37"/>
        <v>4.8714064999608118</v>
      </c>
      <c r="E228" s="6">
        <f t="shared" si="38"/>
        <v>7.0814177361625239</v>
      </c>
      <c r="F228" s="6">
        <f t="shared" si="39"/>
        <v>0.40817173288095804</v>
      </c>
      <c r="G228" s="6">
        <f t="shared" si="40"/>
        <v>-0.19780025571348661</v>
      </c>
      <c r="H228" s="6">
        <f t="shared" si="33"/>
        <v>0.45357370369474115</v>
      </c>
      <c r="I228" s="6">
        <f t="shared" si="34"/>
        <v>-25.854854950876248</v>
      </c>
    </row>
    <row r="229" spans="1:9" x14ac:dyDescent="0.2">
      <c r="A229" s="5">
        <f t="shared" si="32"/>
        <v>0.45400000000000035</v>
      </c>
      <c r="B229" s="6">
        <f t="shared" si="35"/>
        <v>-174.3655447893882</v>
      </c>
      <c r="C229" s="6">
        <f t="shared" si="36"/>
        <v>84.497642949275857</v>
      </c>
      <c r="D229" s="6">
        <f t="shared" si="37"/>
        <v>4.5226754103820355</v>
      </c>
      <c r="E229" s="6">
        <f t="shared" si="38"/>
        <v>7.2504130220610756</v>
      </c>
      <c r="F229" s="6">
        <f t="shared" si="39"/>
        <v>0.41721708370172211</v>
      </c>
      <c r="G229" s="6">
        <f t="shared" si="40"/>
        <v>-0.18329942966936447</v>
      </c>
      <c r="H229" s="6">
        <f t="shared" si="33"/>
        <v>0.45570689686429378</v>
      </c>
      <c r="I229" s="6">
        <f t="shared" si="34"/>
        <v>-23.717721812295572</v>
      </c>
    </row>
    <row r="230" spans="1:9" x14ac:dyDescent="0.2">
      <c r="A230" s="5">
        <f t="shared" si="32"/>
        <v>0.45600000000000035</v>
      </c>
      <c r="B230" s="6">
        <f t="shared" si="35"/>
        <v>-175.72258047073581</v>
      </c>
      <c r="C230" s="6">
        <f t="shared" si="36"/>
        <v>77.201653620067049</v>
      </c>
      <c r="D230" s="6">
        <f t="shared" si="37"/>
        <v>4.1712302494405638</v>
      </c>
      <c r="E230" s="6">
        <f t="shared" si="38"/>
        <v>7.4048163293012097</v>
      </c>
      <c r="F230" s="6">
        <f t="shared" si="39"/>
        <v>0.42555954420060327</v>
      </c>
      <c r="G230" s="6">
        <f t="shared" si="40"/>
        <v>-0.16848979701076205</v>
      </c>
      <c r="H230" s="6">
        <f t="shared" si="33"/>
        <v>0.45770048870080204</v>
      </c>
      <c r="I230" s="6">
        <f t="shared" si="34"/>
        <v>-21.599866621670156</v>
      </c>
    </row>
    <row r="231" spans="1:9" x14ac:dyDescent="0.2">
      <c r="A231" s="5">
        <f t="shared" si="32"/>
        <v>0.45800000000000035</v>
      </c>
      <c r="B231" s="6">
        <f t="shared" si="35"/>
        <v>-176.88967702034526</v>
      </c>
      <c r="C231" s="6">
        <f t="shared" si="36"/>
        <v>70.035101269889424</v>
      </c>
      <c r="D231" s="6">
        <f t="shared" si="37"/>
        <v>3.8174508953998734</v>
      </c>
      <c r="E231" s="6">
        <f t="shared" si="38"/>
        <v>7.5448865318409881</v>
      </c>
      <c r="F231" s="6">
        <f t="shared" si="39"/>
        <v>0.433194445991403</v>
      </c>
      <c r="G231" s="6">
        <f t="shared" si="40"/>
        <v>-0.15340002394708008</v>
      </c>
      <c r="H231" s="6">
        <f t="shared" si="33"/>
        <v>0.45955303870691933</v>
      </c>
      <c r="I231" s="6">
        <f t="shared" si="34"/>
        <v>-19.49974439346034</v>
      </c>
    </row>
    <row r="232" spans="1:9" x14ac:dyDescent="0.2">
      <c r="A232" s="5">
        <f t="shared" si="32"/>
        <v>0.46000000000000035</v>
      </c>
      <c r="B232" s="6">
        <f t="shared" si="35"/>
        <v>-177.88084709636209</v>
      </c>
      <c r="C232" s="6">
        <f t="shared" si="36"/>
        <v>62.99001858590394</v>
      </c>
      <c r="D232" s="6">
        <f t="shared" si="37"/>
        <v>3.4616892012071494</v>
      </c>
      <c r="E232" s="6">
        <f t="shared" si="38"/>
        <v>7.6708665690127962</v>
      </c>
      <c r="F232" s="6">
        <f t="shared" si="39"/>
        <v>0.4401178243938173</v>
      </c>
      <c r="G232" s="6">
        <f t="shared" si="40"/>
        <v>-0.13805829080905449</v>
      </c>
      <c r="H232" s="6">
        <f t="shared" si="33"/>
        <v>0.46126325564721116</v>
      </c>
      <c r="I232" s="6">
        <f t="shared" si="34"/>
        <v>-17.415850555092934</v>
      </c>
    </row>
    <row r="233" spans="1:9" x14ac:dyDescent="0.2">
      <c r="A233" s="5">
        <f t="shared" si="32"/>
        <v>0.46200000000000035</v>
      </c>
      <c r="B233" s="6">
        <f t="shared" si="35"/>
        <v>-178.70860134635282</v>
      </c>
      <c r="C233" s="6">
        <f t="shared" si="36"/>
        <v>56.058179622094755</v>
      </c>
      <c r="D233" s="6">
        <f t="shared" si="37"/>
        <v>3.1042719985144438</v>
      </c>
      <c r="E233" s="6">
        <f t="shared" si="38"/>
        <v>7.7829829282569856</v>
      </c>
      <c r="F233" s="6">
        <f t="shared" si="39"/>
        <v>0.44632636839084622</v>
      </c>
      <c r="G233" s="6">
        <f t="shared" si="40"/>
        <v>-0.12249232495254052</v>
      </c>
      <c r="H233" s="6">
        <f t="shared" si="33"/>
        <v>0.46282998692094285</v>
      </c>
      <c r="I233" s="6">
        <f t="shared" si="34"/>
        <v>-15.346717629297142</v>
      </c>
    </row>
    <row r="234" spans="1:9" x14ac:dyDescent="0.2">
      <c r="A234" s="5">
        <f t="shared" si="32"/>
        <v>0.46400000000000036</v>
      </c>
      <c r="B234" s="6">
        <f t="shared" si="35"/>
        <v>-179.38404779981681</v>
      </c>
      <c r="C234" s="6">
        <f t="shared" si="36"/>
        <v>49.23116945480443</v>
      </c>
      <c r="D234" s="6">
        <f t="shared" si="37"/>
        <v>2.7455039029148103</v>
      </c>
      <c r="E234" s="6">
        <f t="shared" si="38"/>
        <v>7.881445267166594</v>
      </c>
      <c r="F234" s="6">
        <f t="shared" si="39"/>
        <v>0.45181737619667584</v>
      </c>
      <c r="G234" s="6">
        <f t="shared" si="40"/>
        <v>-0.10672943441820733</v>
      </c>
      <c r="H234" s="6">
        <f t="shared" si="33"/>
        <v>0.4642522090464179</v>
      </c>
      <c r="I234" s="6">
        <f t="shared" si="34"/>
        <v>-13.290911954897586</v>
      </c>
    </row>
    <row r="235" spans="1:9" x14ac:dyDescent="0.2">
      <c r="A235" s="5">
        <f t="shared" si="32"/>
        <v>0.46600000000000036</v>
      </c>
      <c r="B235" s="6">
        <f t="shared" si="35"/>
        <v>-179.91698222169458</v>
      </c>
      <c r="C235" s="6">
        <f t="shared" si="36"/>
        <v>42.500441033045426</v>
      </c>
      <c r="D235" s="6">
        <f t="shared" si="37"/>
        <v>2.3856699384714211</v>
      </c>
      <c r="E235" s="6">
        <f t="shared" si="38"/>
        <v>7.9664461492326852</v>
      </c>
      <c r="F235" s="6">
        <f t="shared" si="39"/>
        <v>0.45658871607361867</v>
      </c>
      <c r="G235" s="6">
        <f t="shared" si="40"/>
        <v>-9.079654211974196E-2</v>
      </c>
      <c r="H235" s="6">
        <f t="shared" si="33"/>
        <v>0.4655290191885546</v>
      </c>
      <c r="I235" s="6">
        <f t="shared" si="34"/>
        <v>-11.247030451301617</v>
      </c>
    </row>
    <row r="236" spans="1:9" x14ac:dyDescent="0.2">
      <c r="A236" s="5">
        <f t="shared" si="32"/>
        <v>0.46800000000000036</v>
      </c>
      <c r="B236" s="6">
        <f t="shared" si="35"/>
        <v>-180.31596953842262</v>
      </c>
      <c r="C236" s="6">
        <f t="shared" si="36"/>
        <v>35.857361224007398</v>
      </c>
      <c r="D236" s="6">
        <f t="shared" si="37"/>
        <v>2.0250379993945757</v>
      </c>
      <c r="E236" s="6">
        <f t="shared" si="38"/>
        <v>8.0381608716807005</v>
      </c>
      <c r="F236" s="6">
        <f t="shared" si="39"/>
        <v>0.46063879207240782</v>
      </c>
      <c r="G236" s="6">
        <f t="shared" si="40"/>
        <v>-7.4720220376380556E-2</v>
      </c>
      <c r="H236" s="6">
        <f t="shared" si="33"/>
        <v>0.46665962766777014</v>
      </c>
      <c r="I236" s="6">
        <f t="shared" si="34"/>
        <v>-9.2136974292162037</v>
      </c>
    </row>
    <row r="237" spans="1:9" x14ac:dyDescent="0.2">
      <c r="A237" s="5">
        <f t="shared" si="32"/>
        <v>0.47000000000000036</v>
      </c>
      <c r="B237" s="6">
        <f t="shared" si="35"/>
        <v>-180.58841652682418</v>
      </c>
      <c r="C237" s="6">
        <f t="shared" si="36"/>
        <v>29.293247795302591</v>
      </c>
      <c r="D237" s="6">
        <f t="shared" si="37"/>
        <v>1.6638611663409275</v>
      </c>
      <c r="E237" s="6">
        <f t="shared" si="38"/>
        <v>8.0967473672713055</v>
      </c>
      <c r="F237" s="6">
        <f t="shared" si="39"/>
        <v>0.46396651440508968</v>
      </c>
      <c r="G237" s="6">
        <f t="shared" si="40"/>
        <v>-5.8526725641837946E-2</v>
      </c>
      <c r="H237" s="6">
        <f t="shared" si="33"/>
        <v>0.46764335139458924</v>
      </c>
      <c r="I237" s="6">
        <f t="shared" si="34"/>
        <v>-7.1895614479254117</v>
      </c>
    </row>
    <row r="238" spans="1:9" x14ac:dyDescent="0.2">
      <c r="A238" s="5">
        <f t="shared" si="32"/>
        <v>0.47200000000000036</v>
      </c>
      <c r="B238" s="6">
        <f t="shared" si="35"/>
        <v>-180.74063600400754</v>
      </c>
      <c r="C238" s="6">
        <f t="shared" si="36"/>
        <v>22.799398851663774</v>
      </c>
      <c r="D238" s="6">
        <f t="shared" si="37"/>
        <v>1.3023798943329123</v>
      </c>
      <c r="E238" s="6">
        <f t="shared" si="38"/>
        <v>8.1423461649746329</v>
      </c>
      <c r="F238" s="6">
        <f t="shared" si="39"/>
        <v>0.46657127419375549</v>
      </c>
      <c r="G238" s="6">
        <f t="shared" si="40"/>
        <v>-4.224203331188868E-2</v>
      </c>
      <c r="H238" s="6">
        <f t="shared" si="33"/>
        <v>0.46847960818066275</v>
      </c>
      <c r="I238" s="6">
        <f t="shared" si="34"/>
        <v>-5.173292217670455</v>
      </c>
    </row>
    <row r="239" spans="1:9" x14ac:dyDescent="0.2">
      <c r="A239" s="5">
        <f t="shared" si="32"/>
        <v>0.47400000000000037</v>
      </c>
      <c r="B239" s="6">
        <f t="shared" si="35"/>
        <v>-180.77790278049355</v>
      </c>
      <c r="C239" s="6">
        <f t="shared" si="36"/>
        <v>16.367116052103462</v>
      </c>
      <c r="D239" s="6">
        <f t="shared" si="37"/>
        <v>0.94082408877192525</v>
      </c>
      <c r="E239" s="6">
        <f t="shared" si="38"/>
        <v>8.1750803970788404</v>
      </c>
      <c r="F239" s="6">
        <f t="shared" si="39"/>
        <v>0.46845292237129932</v>
      </c>
      <c r="G239" s="6">
        <f t="shared" si="40"/>
        <v>-2.5891872517731E-2</v>
      </c>
      <c r="H239" s="6">
        <f t="shared" si="33"/>
        <v>0.46916791188303258</v>
      </c>
      <c r="I239" s="6">
        <f t="shared" si="34"/>
        <v>-3.1635775442317002</v>
      </c>
    </row>
    <row r="240" spans="1:9" x14ac:dyDescent="0.2">
      <c r="A240" s="5">
        <f t="shared" si="32"/>
        <v>0.47600000000000037</v>
      </c>
      <c r="B240" s="6">
        <f t="shared" si="35"/>
        <v>-180.70450164465888</v>
      </c>
      <c r="C240" s="6">
        <f t="shared" si="36"/>
        <v>9.9877227711159087</v>
      </c>
      <c r="D240" s="6">
        <f t="shared" si="37"/>
        <v>0.57941508548260745</v>
      </c>
      <c r="E240" s="6">
        <f t="shared" si="38"/>
        <v>8.1950558426210716</v>
      </c>
      <c r="F240" s="6">
        <f t="shared" si="39"/>
        <v>0.46961175254226456</v>
      </c>
      <c r="G240" s="6">
        <f t="shared" si="40"/>
        <v>-9.5017608324888571E-3</v>
      </c>
      <c r="H240" s="6">
        <f t="shared" si="33"/>
        <v>0.46970786834450085</v>
      </c>
      <c r="I240" s="6">
        <f t="shared" si="34"/>
        <v>-1.1591203116583213</v>
      </c>
    </row>
    <row r="241" spans="1:9" x14ac:dyDescent="0.2">
      <c r="A241" s="5">
        <f t="shared" si="32"/>
        <v>0.47800000000000037</v>
      </c>
      <c r="B241" s="6">
        <f t="shared" si="35"/>
        <v>-180.52376763871212</v>
      </c>
      <c r="C241" s="6">
        <f t="shared" si="36"/>
        <v>3.6525782316924862</v>
      </c>
      <c r="D241" s="6">
        <f t="shared" si="37"/>
        <v>0.21836755020518323</v>
      </c>
      <c r="E241" s="6">
        <f t="shared" si="38"/>
        <v>8.2023609990844566</v>
      </c>
      <c r="F241" s="6">
        <f t="shared" si="39"/>
        <v>0.47004848764267493</v>
      </c>
      <c r="G241" s="6">
        <f t="shared" si="40"/>
        <v>6.9029611656800556E-3</v>
      </c>
      <c r="H241" s="6">
        <f t="shared" si="33"/>
        <v>0.47009917209884639</v>
      </c>
      <c r="I241" s="6">
        <f t="shared" si="34"/>
        <v>0.84136450182031353</v>
      </c>
    </row>
    <row r="242" spans="1:9" x14ac:dyDescent="0.2">
      <c r="A242" s="5">
        <f t="shared" si="32"/>
        <v>0.48000000000000037</v>
      </c>
      <c r="B242" s="6">
        <f t="shared" si="35"/>
        <v>-180.23811886838214</v>
      </c>
      <c r="C242" s="6">
        <f t="shared" si="36"/>
        <v>-2.6469114736722128</v>
      </c>
      <c r="D242" s="6">
        <f t="shared" si="37"/>
        <v>-0.14210868753158107</v>
      </c>
      <c r="E242" s="6">
        <f t="shared" si="38"/>
        <v>8.1970671761371126</v>
      </c>
      <c r="F242" s="6">
        <f t="shared" si="39"/>
        <v>0.46976427026761175</v>
      </c>
      <c r="G242" s="6">
        <f t="shared" si="40"/>
        <v>2.329709551795428E-2</v>
      </c>
      <c r="H242" s="6">
        <f t="shared" si="33"/>
        <v>0.47034160381539125</v>
      </c>
      <c r="I242" s="6">
        <f t="shared" si="34"/>
        <v>2.8391527803753549</v>
      </c>
    </row>
    <row r="243" spans="1:9" x14ac:dyDescent="0.2">
      <c r="A243" s="5">
        <f t="shared" si="32"/>
        <v>0.48200000000000037</v>
      </c>
      <c r="B243" s="6">
        <f t="shared" si="35"/>
        <v>-179.84908206309419</v>
      </c>
      <c r="C243" s="6">
        <f t="shared" si="36"/>
        <v>-8.9192846472836198</v>
      </c>
      <c r="D243" s="6">
        <f t="shared" si="37"/>
        <v>-0.50180685165776939</v>
      </c>
      <c r="E243" s="6">
        <f t="shared" si="38"/>
        <v>8.1792286068425462</v>
      </c>
      <c r="F243" s="6">
        <f t="shared" si="39"/>
        <v>0.46876065656429622</v>
      </c>
      <c r="G243" s="6">
        <f t="shared" si="40"/>
        <v>3.9655552731639371E-2</v>
      </c>
      <c r="H243" s="6">
        <f t="shared" si="33"/>
        <v>0.47043502846306195</v>
      </c>
      <c r="I243" s="6">
        <f t="shared" si="34"/>
        <v>4.8355142058596305</v>
      </c>
    </row>
    <row r="244" spans="1:9" x14ac:dyDescent="0.2">
      <c r="A244" s="5">
        <f t="shared" si="32"/>
        <v>0.48400000000000037</v>
      </c>
      <c r="B244" s="6">
        <f t="shared" si="35"/>
        <v>-179.35731107290593</v>
      </c>
      <c r="C244" s="6">
        <f t="shared" si="36"/>
        <v>-15.17301677829931</v>
      </c>
      <c r="D244" s="6">
        <f t="shared" si="37"/>
        <v>-0.86052147380358124</v>
      </c>
      <c r="E244" s="6">
        <f t="shared" si="38"/>
        <v>8.1488825732859471</v>
      </c>
      <c r="F244" s="6">
        <f t="shared" si="39"/>
        <v>0.46703961361668905</v>
      </c>
      <c r="G244" s="6">
        <f t="shared" si="40"/>
        <v>5.595331787821127E-2</v>
      </c>
      <c r="H244" s="6">
        <f t="shared" si="33"/>
        <v>0.47037939417964131</v>
      </c>
      <c r="I244" s="6">
        <f t="shared" si="34"/>
        <v>6.8317151783821117</v>
      </c>
    </row>
    <row r="245" spans="1:9" x14ac:dyDescent="0.2">
      <c r="A245" s="5">
        <f t="shared" si="32"/>
        <v>0.48600000000000038</v>
      </c>
      <c r="B245" s="6">
        <f t="shared" si="35"/>
        <v>-178.76259845467837</v>
      </c>
      <c r="C245" s="6">
        <f t="shared" si="36"/>
        <v>-21.416514155218621</v>
      </c>
      <c r="D245" s="6">
        <f t="shared" si="37"/>
        <v>-1.218046670712938</v>
      </c>
      <c r="E245" s="6">
        <f t="shared" si="38"/>
        <v>8.1060495449755106</v>
      </c>
      <c r="F245" s="6">
        <f t="shared" si="39"/>
        <v>0.46460352027526319</v>
      </c>
      <c r="G245" s="6">
        <f t="shared" si="40"/>
        <v>7.2165416968162296E-2</v>
      </c>
      <c r="H245" s="6">
        <f t="shared" si="33"/>
        <v>0.47017473183738367</v>
      </c>
      <c r="I245" s="6">
        <f t="shared" si="34"/>
        <v>8.8290217290201856</v>
      </c>
    </row>
    <row r="246" spans="1:9" x14ac:dyDescent="0.2">
      <c r="A246" s="5">
        <f t="shared" si="32"/>
        <v>0.48800000000000038</v>
      </c>
      <c r="B246" s="6">
        <f t="shared" si="35"/>
        <v>-178.06388026439618</v>
      </c>
      <c r="C246" s="6">
        <f t="shared" si="36"/>
        <v>-27.658107623971116</v>
      </c>
      <c r="D246" s="6">
        <f t="shared" si="37"/>
        <v>-1.5741744312417305</v>
      </c>
      <c r="E246" s="6">
        <f t="shared" si="38"/>
        <v>8.0507333297275689</v>
      </c>
      <c r="F246" s="6">
        <f t="shared" si="39"/>
        <v>0.46145517141277975</v>
      </c>
      <c r="G246" s="6">
        <f t="shared" si="40"/>
        <v>8.8266883627617435E-2</v>
      </c>
      <c r="H246" s="6">
        <f t="shared" si="33"/>
        <v>0.46982115530159912</v>
      </c>
      <c r="I246" s="6">
        <f t="shared" si="34"/>
        <v>10.828702431644357</v>
      </c>
    </row>
    <row r="247" spans="1:9" x14ac:dyDescent="0.2">
      <c r="A247" s="5">
        <f t="shared" si="32"/>
        <v>0.49000000000000038</v>
      </c>
      <c r="B247" s="6">
        <f t="shared" si="35"/>
        <v>-177.25923413652177</v>
      </c>
      <c r="C247" s="6">
        <f t="shared" si="36"/>
        <v>-33.906045832246683</v>
      </c>
      <c r="D247" s="6">
        <f t="shared" si="37"/>
        <v>-1.9286928995147741</v>
      </c>
      <c r="E247" s="6">
        <f t="shared" si="38"/>
        <v>7.9829212380630752</v>
      </c>
      <c r="F247" s="6">
        <f t="shared" si="39"/>
        <v>0.4575977856137502</v>
      </c>
      <c r="G247" s="6">
        <f t="shared" si="40"/>
        <v>0.10423272610374358</v>
      </c>
      <c r="H247" s="6">
        <f t="shared" si="33"/>
        <v>0.46931886238422776</v>
      </c>
      <c r="I247" s="6">
        <f t="shared" si="34"/>
        <v>12.8320313208445</v>
      </c>
    </row>
    <row r="248" spans="1:9" x14ac:dyDescent="0.2">
      <c r="A248" s="5">
        <f t="shared" si="32"/>
        <v>0.49200000000000038</v>
      </c>
      <c r="B248" s="6">
        <f t="shared" si="35"/>
        <v>-176.34587069596793</v>
      </c>
      <c r="C248" s="6">
        <f t="shared" si="36"/>
        <v>-40.168487299661187</v>
      </c>
      <c r="D248" s="6">
        <f t="shared" si="37"/>
        <v>-2.28138464090671</v>
      </c>
      <c r="E248" s="6">
        <f t="shared" si="38"/>
        <v>7.9025842634637531</v>
      </c>
      <c r="F248" s="6">
        <f t="shared" si="39"/>
        <v>0.45303501633193677</v>
      </c>
      <c r="G248" s="6">
        <f t="shared" si="40"/>
        <v>0.12003789463067109</v>
      </c>
      <c r="H248" s="6">
        <f t="shared" si="33"/>
        <v>0.46866813649985029</v>
      </c>
      <c r="I248" s="6">
        <f t="shared" si="34"/>
        <v>14.840290822846308</v>
      </c>
    </row>
    <row r="249" spans="1:9" x14ac:dyDescent="0.2">
      <c r="A249" s="5">
        <f t="shared" si="32"/>
        <v>0.49400000000000038</v>
      </c>
      <c r="B249" s="6">
        <f t="shared" si="35"/>
        <v>-175.32011831487631</v>
      </c>
      <c r="C249" s="6">
        <f t="shared" si="36"/>
        <v>-46.453490635916516</v>
      </c>
      <c r="D249" s="6">
        <f t="shared" si="37"/>
        <v>-2.6320248775364625</v>
      </c>
      <c r="E249" s="6">
        <f t="shared" si="38"/>
        <v>7.8096772821919203</v>
      </c>
      <c r="F249" s="6">
        <f t="shared" si="39"/>
        <v>0.44777096657686383</v>
      </c>
      <c r="G249" s="6">
        <f t="shared" si="40"/>
        <v>0.13565724919505492</v>
      </c>
      <c r="H249" s="6">
        <f t="shared" si="33"/>
        <v>0.46786934903704486</v>
      </c>
      <c r="I249" s="6">
        <f t="shared" si="34"/>
        <v>16.854774706086662</v>
      </c>
    </row>
    <row r="250" spans="1:9" x14ac:dyDescent="0.2">
      <c r="A250" s="5">
        <f t="shared" ref="A250:A267" si="41">A249+$L$2</f>
        <v>0.49600000000000039</v>
      </c>
      <c r="B250" s="6">
        <f t="shared" si="35"/>
        <v>-174.17740119611696</v>
      </c>
      <c r="C250" s="6">
        <f t="shared" si="36"/>
        <v>-52.769002195127065</v>
      </c>
      <c r="D250" s="6">
        <f t="shared" si="37"/>
        <v>-2.9803796799286966</v>
      </c>
      <c r="E250" s="6">
        <f t="shared" si="38"/>
        <v>7.7041392778016657</v>
      </c>
      <c r="F250" s="6">
        <f t="shared" si="39"/>
        <v>0.44181020721700642</v>
      </c>
      <c r="G250" s="6">
        <f t="shared" si="40"/>
        <v>0.15106552775065826</v>
      </c>
      <c r="H250" s="6">
        <f t="shared" ref="H250:H267" si="42">SQRT(F250^2+G250^2)</f>
        <v>0.46692296246352999</v>
      </c>
      <c r="I250" s="6">
        <f t="shared" ref="I250:I267" si="43">DEGREES(ATAN2(F250,G250))</f>
        <v>18.876791057767129</v>
      </c>
    </row>
    <row r="251" spans="1:9" x14ac:dyDescent="0.2">
      <c r="A251" s="5">
        <f t="shared" si="41"/>
        <v>0.49800000000000039</v>
      </c>
      <c r="B251" s="6">
        <f t="shared" si="35"/>
        <v>-172.91221073965704</v>
      </c>
      <c r="C251" s="6">
        <f t="shared" si="36"/>
        <v>-59.122840403479621</v>
      </c>
      <c r="D251" s="6">
        <f t="shared" si="37"/>
        <v>-3.3262041014080106</v>
      </c>
      <c r="E251" s="6">
        <f t="shared" si="38"/>
        <v>7.5858935969947066</v>
      </c>
      <c r="F251" s="6">
        <f t="shared" si="39"/>
        <v>0.43515779901419038</v>
      </c>
      <c r="G251" s="6">
        <f t="shared" si="40"/>
        <v>0.16623731494464766</v>
      </c>
      <c r="H251" s="6">
        <f t="shared" si="42"/>
        <v>0.46582953418915002</v>
      </c>
      <c r="I251" s="6">
        <f t="shared" si="43"/>
        <v>20.907665292210336</v>
      </c>
    </row>
    <row r="252" spans="1:9" x14ac:dyDescent="0.2">
      <c r="A252" s="5">
        <f t="shared" si="41"/>
        <v>0.50000000000000033</v>
      </c>
      <c r="B252" s="6">
        <f t="shared" si="35"/>
        <v>-171.51807012829039</v>
      </c>
      <c r="C252" s="6">
        <f t="shared" si="36"/>
        <v>-65.522675928611775</v>
      </c>
      <c r="D252" s="6">
        <f t="shared" si="37"/>
        <v>-3.6692402416645913</v>
      </c>
      <c r="E252" s="6">
        <f t="shared" si="38"/>
        <v>7.4548482451374829</v>
      </c>
      <c r="F252" s="6">
        <f t="shared" si="39"/>
        <v>0.42781931853086119</v>
      </c>
      <c r="G252" s="6">
        <f t="shared" si="40"/>
        <v>0.18114701143492262</v>
      </c>
      <c r="H252" s="6">
        <f t="shared" si="42"/>
        <v>0.4645897212164885</v>
      </c>
      <c r="I252" s="6">
        <f t="shared" si="43"/>
        <v>22.948743196182598</v>
      </c>
    </row>
    <row r="253" spans="1:9" x14ac:dyDescent="0.2">
      <c r="A253" s="5">
        <f t="shared" si="41"/>
        <v>0.50200000000000033</v>
      </c>
      <c r="B253" s="6">
        <f t="shared" si="35"/>
        <v>-169.98749205762667</v>
      </c>
      <c r="C253" s="6">
        <f t="shared" si="36"/>
        <v>-71.976006771502185</v>
      </c>
      <c r="D253" s="6">
        <f t="shared" si="37"/>
        <v>-4.0092152257798448</v>
      </c>
      <c r="E253" s="6">
        <f t="shared" si="38"/>
        <v>7.3108962315944783</v>
      </c>
      <c r="F253" s="6">
        <f t="shared" si="39"/>
        <v>0.41980088807930149</v>
      </c>
      <c r="G253" s="6">
        <f t="shared" si="40"/>
        <v>0.19576880389811158</v>
      </c>
      <c r="H253" s="6">
        <f t="shared" si="42"/>
        <v>0.4632042856147463</v>
      </c>
      <c r="I253" s="6">
        <f t="shared" si="43"/>
        <v>25.001394015489375</v>
      </c>
    </row>
    <row r="254" spans="1:9" x14ac:dyDescent="0.2">
      <c r="A254" s="5">
        <f t="shared" si="41"/>
        <v>0.50400000000000034</v>
      </c>
      <c r="B254" s="6">
        <f t="shared" si="35"/>
        <v>-168.31192953409982</v>
      </c>
      <c r="C254" s="6">
        <f t="shared" si="36"/>
        <v>-78.490127253969931</v>
      </c>
      <c r="D254" s="6">
        <f t="shared" si="37"/>
        <v>-4.3458390848480448</v>
      </c>
      <c r="E254" s="6">
        <f t="shared" si="38"/>
        <v>7.1539159770865384</v>
      </c>
      <c r="F254" s="6">
        <f t="shared" si="39"/>
        <v>0.41110920990960542</v>
      </c>
      <c r="G254" s="6">
        <f t="shared" si="40"/>
        <v>0.21007663585228464</v>
      </c>
      <c r="H254" s="6">
        <f t="shared" si="42"/>
        <v>0.46167410085850974</v>
      </c>
      <c r="I254" s="6">
        <f t="shared" si="43"/>
        <v>27.06701358606211</v>
      </c>
    </row>
    <row r="255" spans="1:9" x14ac:dyDescent="0.2">
      <c r="A255" s="5">
        <f t="shared" si="41"/>
        <v>0.50600000000000034</v>
      </c>
      <c r="B255" s="6">
        <f t="shared" si="35"/>
        <v>-166.48171967704886</v>
      </c>
      <c r="C255" s="6">
        <f t="shared" si="36"/>
        <v>-85.072089745563176</v>
      </c>
      <c r="D255" s="6">
        <f t="shared" si="37"/>
        <v>-4.6788025242021423</v>
      </c>
      <c r="E255" s="6">
        <f t="shared" si="38"/>
        <v>6.9837717975954119</v>
      </c>
      <c r="F255" s="6">
        <f t="shared" si="39"/>
        <v>0.40175160486120115</v>
      </c>
      <c r="G255" s="6">
        <f t="shared" si="40"/>
        <v>0.22404417944747546</v>
      </c>
      <c r="H255" s="6">
        <f t="shared" si="42"/>
        <v>0.46000015907914998</v>
      </c>
      <c r="I255" s="6">
        <f t="shared" si="43"/>
        <v>29.147027511390522</v>
      </c>
    </row>
    <row r="256" spans="1:9" x14ac:dyDescent="0.2">
      <c r="A256" s="5">
        <f t="shared" si="41"/>
        <v>0.50800000000000034</v>
      </c>
      <c r="B256" s="6">
        <f t="shared" si="35"/>
        <v>-164.48602049035748</v>
      </c>
      <c r="C256" s="6">
        <f t="shared" si="36"/>
        <v>-91.728657820980217</v>
      </c>
      <c r="D256" s="6">
        <f t="shared" si="37"/>
        <v>-5.0077745651828574</v>
      </c>
      <c r="E256" s="6">
        <f t="shared" si="38"/>
        <v>6.8003144819534516</v>
      </c>
      <c r="F256" s="6">
        <f t="shared" si="39"/>
        <v>0.39173605573083542</v>
      </c>
      <c r="G256" s="6">
        <f t="shared" si="40"/>
        <v>0.23764480841138236</v>
      </c>
      <c r="H256" s="6">
        <f t="shared" si="42"/>
        <v>0.45818357928284031</v>
      </c>
      <c r="I256" s="6">
        <f t="shared" si="43"/>
        <v>31.242894386459188</v>
      </c>
    </row>
    <row r="257" spans="1:9" x14ac:dyDescent="0.2">
      <c r="A257" s="5">
        <f t="shared" si="41"/>
        <v>0.51000000000000034</v>
      </c>
      <c r="B257" s="6">
        <f t="shared" si="35"/>
        <v>-162.3127406203086</v>
      </c>
      <c r="C257" s="6">
        <f t="shared" si="36"/>
        <v>-98.466249361389558</v>
      </c>
      <c r="D257" s="6">
        <f t="shared" si="37"/>
        <v>-5.3324000464234746</v>
      </c>
      <c r="E257" s="6">
        <f t="shared" si="38"/>
        <v>6.6033819832306726</v>
      </c>
      <c r="F257" s="6">
        <f t="shared" si="39"/>
        <v>0.38107125563798849</v>
      </c>
      <c r="G257" s="6">
        <f t="shared" si="40"/>
        <v>0.25085157237784372</v>
      </c>
      <c r="H257" s="6">
        <f t="shared" si="42"/>
        <v>0.45622561659550609</v>
      </c>
      <c r="I257" s="6">
        <f t="shared" si="43"/>
        <v>33.356109066255691</v>
      </c>
    </row>
    <row r="258" spans="1:9" x14ac:dyDescent="0.2">
      <c r="A258" s="5">
        <f t="shared" si="41"/>
        <v>0.51200000000000034</v>
      </c>
      <c r="B258" s="6">
        <f t="shared" si="35"/>
        <v>-159.948462194961</v>
      </c>
      <c r="C258" s="6">
        <f t="shared" si="36"/>
        <v>-105.2908679082858</v>
      </c>
      <c r="D258" s="6">
        <f t="shared" si="37"/>
        <v>-5.6522969708133965</v>
      </c>
      <c r="E258" s="6">
        <f t="shared" si="38"/>
        <v>6.392800247414101</v>
      </c>
      <c r="F258" s="6">
        <f t="shared" si="39"/>
        <v>0.36976666169636169</v>
      </c>
      <c r="G258" s="6">
        <f t="shared" si="40"/>
        <v>0.26363717287267191</v>
      </c>
      <c r="H258" s="6">
        <f t="shared" si="42"/>
        <v>0.45412767260140258</v>
      </c>
      <c r="I258" s="6">
        <f t="shared" si="43"/>
        <v>35.488205974350336</v>
      </c>
    </row>
    <row r="259" spans="1:9" x14ac:dyDescent="0.2">
      <c r="A259" s="5">
        <f t="shared" si="41"/>
        <v>0.51400000000000035</v>
      </c>
      <c r="B259" s="6">
        <f t="shared" ref="B259:B322" si="44">-GM * (1 + alpha/H258^2) * F258 / (H258^3)</f>
        <v>-157.37835695352956</v>
      </c>
      <c r="C259" s="6">
        <f t="shared" ref="C259:C322" si="45">-GM * (1 + alpha/H258^2) * G258 / (H258^3)</f>
        <v>-112.20802034512617</v>
      </c>
      <c r="D259" s="6">
        <f t="shared" ref="D259:D322" si="46">D258+B259*dT</f>
        <v>-5.9670536847204554</v>
      </c>
      <c r="E259" s="6">
        <f t="shared" ref="E259:E322" si="47">E258+C259*dT</f>
        <v>6.1683842067238484</v>
      </c>
      <c r="F259" s="6">
        <f t="shared" ref="F259:F322" si="48">F258+D259*dT</f>
        <v>0.35783255432692079</v>
      </c>
      <c r="G259" s="6">
        <f t="shared" ref="G259:G322" si="49">G258+E259*dT</f>
        <v>0.27597394128611963</v>
      </c>
      <c r="H259" s="6">
        <f t="shared" si="42"/>
        <v>0.4518913068483652</v>
      </c>
      <c r="I259" s="6">
        <f t="shared" si="43"/>
        <v>37.64076244391125</v>
      </c>
    </row>
    <row r="260" spans="1:9" x14ac:dyDescent="0.2">
      <c r="A260" s="5">
        <f t="shared" si="41"/>
        <v>0.51600000000000035</v>
      </c>
      <c r="B260" s="6">
        <f t="shared" si="44"/>
        <v>-154.58609603066606</v>
      </c>
      <c r="C260" s="6">
        <f t="shared" si="45"/>
        <v>-119.22261871858962</v>
      </c>
      <c r="D260" s="6">
        <f t="shared" si="46"/>
        <v>-6.2762258767817878</v>
      </c>
      <c r="E260" s="6">
        <f t="shared" si="47"/>
        <v>5.9299389692866695</v>
      </c>
      <c r="F260" s="6">
        <f t="shared" si="48"/>
        <v>0.34528010257335723</v>
      </c>
      <c r="G260" s="6">
        <f t="shared" si="49"/>
        <v>0.28783381922469298</v>
      </c>
      <c r="H260" s="6">
        <f t="shared" si="42"/>
        <v>0.44951824959899161</v>
      </c>
      <c r="I260" s="6">
        <f t="shared" si="43"/>
        <v>39.815402079703482</v>
      </c>
    </row>
    <row r="261" spans="1:9" x14ac:dyDescent="0.2">
      <c r="A261" s="5">
        <f t="shared" si="41"/>
        <v>0.51800000000000035</v>
      </c>
      <c r="B261" s="6">
        <f t="shared" si="44"/>
        <v>-151.55375397080888</v>
      </c>
      <c r="C261" s="6">
        <f t="shared" si="45"/>
        <v>-126.3388637171455</v>
      </c>
      <c r="D261" s="6">
        <f t="shared" si="46"/>
        <v>-6.5793333847234052</v>
      </c>
      <c r="E261" s="6">
        <f t="shared" si="47"/>
        <v>5.6772612418523787</v>
      </c>
      <c r="F261" s="6">
        <f t="shared" si="48"/>
        <v>0.3321214358039104</v>
      </c>
      <c r="G261" s="6">
        <f t="shared" si="49"/>
        <v>0.29918834170839775</v>
      </c>
      <c r="H261" s="6">
        <f t="shared" si="42"/>
        <v>0.44701041591295382</v>
      </c>
      <c r="I261" s="6">
        <f t="shared" si="43"/>
        <v>42.01379812499583</v>
      </c>
    </row>
    <row r="262" spans="1:9" x14ac:dyDescent="0.2">
      <c r="A262" s="5">
        <f t="shared" si="41"/>
        <v>0.52000000000000035</v>
      </c>
      <c r="B262" s="6">
        <f t="shared" si="44"/>
        <v>-148.2617078248158</v>
      </c>
      <c r="C262" s="6">
        <f t="shared" si="45"/>
        <v>-133.56010699999311</v>
      </c>
      <c r="D262" s="6">
        <f t="shared" si="46"/>
        <v>-6.8758568003730369</v>
      </c>
      <c r="E262" s="6">
        <f t="shared" si="47"/>
        <v>5.4101410278523927</v>
      </c>
      <c r="F262" s="6">
        <f t="shared" si="48"/>
        <v>0.31836972220316434</v>
      </c>
      <c r="G262" s="6">
        <f t="shared" si="49"/>
        <v>0.31000862376410254</v>
      </c>
      <c r="H262" s="6">
        <f t="shared" si="42"/>
        <v>0.44436992115109786</v>
      </c>
      <c r="I262" s="6">
        <f t="shared" si="43"/>
        <v>44.237676811714998</v>
      </c>
    </row>
    <row r="263" spans="1:9" x14ac:dyDescent="0.2">
      <c r="A263" s="5">
        <f t="shared" si="41"/>
        <v>0.52200000000000035</v>
      </c>
      <c r="B263" s="6">
        <f t="shared" si="44"/>
        <v>-144.68853254047497</v>
      </c>
      <c r="C263" s="6">
        <f t="shared" si="45"/>
        <v>-140.88868921617066</v>
      </c>
      <c r="D263" s="6">
        <f t="shared" si="46"/>
        <v>-7.1652338654539864</v>
      </c>
      <c r="E263" s="6">
        <f t="shared" si="47"/>
        <v>5.1283636494200513</v>
      </c>
      <c r="F263" s="6">
        <f t="shared" si="48"/>
        <v>0.30403925447225638</v>
      </c>
      <c r="G263" s="6">
        <f t="shared" si="49"/>
        <v>0.32026535106294263</v>
      </c>
      <c r="H263" s="6">
        <f t="shared" si="42"/>
        <v>0.44159909799671843</v>
      </c>
      <c r="I263" s="6">
        <f t="shared" si="43"/>
        <v>46.488820665467095</v>
      </c>
    </row>
    <row r="264" spans="1:9" x14ac:dyDescent="0.2">
      <c r="A264" s="5">
        <f t="shared" si="41"/>
        <v>0.52400000000000035</v>
      </c>
      <c r="B264" s="6">
        <f t="shared" si="44"/>
        <v>-140.81089431880977</v>
      </c>
      <c r="C264" s="6">
        <f t="shared" si="45"/>
        <v>-148.32575017583994</v>
      </c>
      <c r="D264" s="6">
        <f t="shared" si="46"/>
        <v>-7.446855654091606</v>
      </c>
      <c r="E264" s="6">
        <f t="shared" si="47"/>
        <v>4.8317121490683714</v>
      </c>
      <c r="F264" s="6">
        <f t="shared" si="48"/>
        <v>0.28914554316407315</v>
      </c>
      <c r="G264" s="6">
        <f t="shared" si="49"/>
        <v>0.3299287753610794</v>
      </c>
      <c r="H264" s="6">
        <f t="shared" si="42"/>
        <v>0.43870051509305125</v>
      </c>
      <c r="I264" s="6">
        <f t="shared" si="43"/>
        <v>48.76907172899206</v>
      </c>
    </row>
    <row r="265" spans="1:9" x14ac:dyDescent="0.2">
      <c r="A265" s="5">
        <f t="shared" si="41"/>
        <v>0.52600000000000036</v>
      </c>
      <c r="B265" s="6">
        <f t="shared" si="44"/>
        <v>-136.60344419136649</v>
      </c>
      <c r="C265" s="6">
        <f t="shared" si="45"/>
        <v>-155.87100724076819</v>
      </c>
      <c r="D265" s="6">
        <f t="shared" si="46"/>
        <v>-7.7200625424743388</v>
      </c>
      <c r="E265" s="6">
        <f t="shared" si="47"/>
        <v>4.5199701345868348</v>
      </c>
      <c r="F265" s="6">
        <f t="shared" si="48"/>
        <v>0.27370541807912446</v>
      </c>
      <c r="G265" s="6">
        <f t="shared" si="49"/>
        <v>0.33896871563025305</v>
      </c>
      <c r="H265" s="6">
        <f t="shared" si="42"/>
        <v>0.43567699739817761</v>
      </c>
      <c r="I265" s="6">
        <f t="shared" si="43"/>
        <v>51.080334657997973</v>
      </c>
    </row>
    <row r="266" spans="1:9" x14ac:dyDescent="0.2">
      <c r="A266" s="5">
        <f t="shared" si="41"/>
        <v>0.52800000000000036</v>
      </c>
      <c r="B266" s="6">
        <f t="shared" si="44"/>
        <v>-132.03871480563379</v>
      </c>
      <c r="C266" s="6">
        <f t="shared" si="45"/>
        <v>-163.52249760067349</v>
      </c>
      <c r="D266" s="6">
        <f t="shared" si="46"/>
        <v>-7.9841399720856066</v>
      </c>
      <c r="E266" s="6">
        <f t="shared" si="47"/>
        <v>4.1929251393854878</v>
      </c>
      <c r="F266" s="6">
        <f t="shared" si="48"/>
        <v>0.25773713813495325</v>
      </c>
      <c r="G266" s="6">
        <f t="shared" si="49"/>
        <v>0.34735456590902403</v>
      </c>
      <c r="H266" s="6">
        <f t="shared" si="42"/>
        <v>0.43253164835864033</v>
      </c>
      <c r="I266" s="6">
        <f t="shared" si="43"/>
        <v>53.424579631884114</v>
      </c>
    </row>
    <row r="267" spans="1:9" x14ac:dyDescent="0.2">
      <c r="A267" s="5">
        <f t="shared" si="41"/>
        <v>0.53000000000000036</v>
      </c>
      <c r="B267" s="6">
        <f t="shared" si="44"/>
        <v>-127.08702431601871</v>
      </c>
      <c r="C267" s="6">
        <f t="shared" si="45"/>
        <v>-171.27627971427995</v>
      </c>
      <c r="D267" s="6">
        <f t="shared" si="46"/>
        <v>-8.2383140207176435</v>
      </c>
      <c r="E267" s="6">
        <f t="shared" si="47"/>
        <v>3.8503725799569279</v>
      </c>
      <c r="F267" s="6">
        <f t="shared" si="48"/>
        <v>0.24126051009351795</v>
      </c>
      <c r="G267" s="6">
        <f t="shared" si="49"/>
        <v>0.3550553110689379</v>
      </c>
      <c r="H267" s="6">
        <f t="shared" si="42"/>
        <v>0.42926787400042499</v>
      </c>
      <c r="I267" s="6">
        <f t="shared" si="43"/>
        <v>55.803845008318895</v>
      </c>
    </row>
    <row r="268" spans="1:9" x14ac:dyDescent="0.2">
      <c r="A268" s="5">
        <f t="shared" ref="A268:A331" si="50">A267+$L$2</f>
        <v>0.53200000000000036</v>
      </c>
      <c r="B268" s="6">
        <f t="shared" si="44"/>
        <v>-121.7163923999148</v>
      </c>
      <c r="C268" s="6">
        <f t="shared" si="45"/>
        <v>-179.12608884474773</v>
      </c>
      <c r="D268" s="6">
        <f t="shared" si="46"/>
        <v>-8.4817468055174725</v>
      </c>
      <c r="E268" s="6">
        <f t="shared" si="47"/>
        <v>3.4921204022674326</v>
      </c>
      <c r="F268" s="6">
        <f t="shared" si="48"/>
        <v>0.22429701648248301</v>
      </c>
      <c r="G268" s="6">
        <f t="shared" si="49"/>
        <v>0.36203955187347275</v>
      </c>
      <c r="H268" s="6">
        <f t="shared" ref="H268:H331" si="51">SQRT(F268^2+G268^2)</f>
        <v>0.42588940902972477</v>
      </c>
      <c r="I268" s="6">
        <f t="shared" ref="I268:I331" si="52">DEGREES(ATAN2(F268,G268))</f>
        <v>58.220239634682926</v>
      </c>
    </row>
    <row r="269" spans="1:9" x14ac:dyDescent="0.2">
      <c r="A269" s="5">
        <f t="shared" si="50"/>
        <v>0.53400000000000036</v>
      </c>
      <c r="B269" s="6">
        <f t="shared" si="44"/>
        <v>-115.89247478925564</v>
      </c>
      <c r="C269" s="6">
        <f t="shared" si="45"/>
        <v>-187.06294134539516</v>
      </c>
      <c r="D269" s="6">
        <f t="shared" si="46"/>
        <v>-8.7135317550959837</v>
      </c>
      <c r="E269" s="6">
        <f t="shared" si="47"/>
        <v>3.1179945195766421</v>
      </c>
      <c r="F269" s="6">
        <f t="shared" si="48"/>
        <v>0.20686995297229105</v>
      </c>
      <c r="G269" s="6">
        <f t="shared" si="49"/>
        <v>0.36827554091262604</v>
      </c>
      <c r="H269" s="6">
        <f t="shared" si="51"/>
        <v>0.42240034502500728</v>
      </c>
      <c r="I269" s="6">
        <f t="shared" si="52"/>
        <v>60.675944710690132</v>
      </c>
    </row>
    <row r="270" spans="1:9" x14ac:dyDescent="0.2">
      <c r="A270" s="5">
        <f t="shared" si="50"/>
        <v>0.53600000000000037</v>
      </c>
      <c r="B270" s="6">
        <f t="shared" si="44"/>
        <v>-109.57852436696434</v>
      </c>
      <c r="C270" s="6">
        <f t="shared" si="45"/>
        <v>-195.07468220412116</v>
      </c>
      <c r="D270" s="6">
        <f t="shared" si="46"/>
        <v>-8.9326888038299117</v>
      </c>
      <c r="E270" s="6">
        <f t="shared" si="47"/>
        <v>2.7278451551683998</v>
      </c>
      <c r="F270" s="6">
        <f t="shared" si="48"/>
        <v>0.18900457536463122</v>
      </c>
      <c r="G270" s="6">
        <f t="shared" si="49"/>
        <v>0.37373123122296287</v>
      </c>
      <c r="H270" s="6">
        <f t="shared" si="51"/>
        <v>0.41880516078505564</v>
      </c>
      <c r="I270" s="6">
        <f t="shared" si="52"/>
        <v>63.173215074725192</v>
      </c>
    </row>
    <row r="271" spans="1:9" x14ac:dyDescent="0.2">
      <c r="A271" s="5">
        <f t="shared" si="50"/>
        <v>0.53800000000000037</v>
      </c>
      <c r="B271" s="6">
        <f t="shared" si="44"/>
        <v>-102.73538886479406</v>
      </c>
      <c r="C271" s="6">
        <f t="shared" si="45"/>
        <v>-203.14547040216448</v>
      </c>
      <c r="D271" s="6">
        <f t="shared" si="46"/>
        <v>-9.1381595815594991</v>
      </c>
      <c r="E271" s="6">
        <f t="shared" si="47"/>
        <v>2.3215542143640708</v>
      </c>
      <c r="F271" s="6">
        <f t="shared" si="48"/>
        <v>0.17072825620151222</v>
      </c>
      <c r="G271" s="6">
        <f t="shared" si="49"/>
        <v>0.37837433965169098</v>
      </c>
      <c r="H271" s="6">
        <f t="shared" si="51"/>
        <v>0.41510875487330112</v>
      </c>
      <c r="I271" s="6">
        <f t="shared" si="52"/>
        <v>65.714379761254762</v>
      </c>
    </row>
    <row r="272" spans="1:9" x14ac:dyDescent="0.2">
      <c r="A272" s="5">
        <f t="shared" si="50"/>
        <v>0.54000000000000037</v>
      </c>
      <c r="B272" s="6">
        <f t="shared" si="44"/>
        <v>-95.321557551595077</v>
      </c>
      <c r="C272" s="6">
        <f t="shared" si="45"/>
        <v>-211.25519697562507</v>
      </c>
      <c r="D272" s="6">
        <f t="shared" si="46"/>
        <v>-9.3288026966626898</v>
      </c>
      <c r="E272" s="6">
        <f t="shared" si="47"/>
        <v>1.8990438204128206</v>
      </c>
      <c r="F272" s="6">
        <f t="shared" si="48"/>
        <v>0.15207065080818682</v>
      </c>
      <c r="G272" s="6">
        <f t="shared" si="49"/>
        <v>0.3821724272925166</v>
      </c>
      <c r="H272" s="6">
        <f t="shared" si="51"/>
        <v>0.41131648036503399</v>
      </c>
      <c r="I272" s="6">
        <f t="shared" si="52"/>
        <v>68.301841647791008</v>
      </c>
    </row>
    <row r="273" spans="1:9" x14ac:dyDescent="0.2">
      <c r="A273" s="5">
        <f t="shared" si="50"/>
        <v>0.54200000000000037</v>
      </c>
      <c r="B273" s="6">
        <f t="shared" si="44"/>
        <v>-87.293272048906218</v>
      </c>
      <c r="C273" s="6">
        <f t="shared" si="45"/>
        <v>-219.3788314045965</v>
      </c>
      <c r="D273" s="6">
        <f t="shared" si="46"/>
        <v>-9.5033892407605016</v>
      </c>
      <c r="E273" s="6">
        <f t="shared" si="47"/>
        <v>1.4602861576036277</v>
      </c>
      <c r="F273" s="6">
        <f t="shared" si="48"/>
        <v>0.13306387232666583</v>
      </c>
      <c r="G273" s="6">
        <f t="shared" si="49"/>
        <v>0.38509299960772386</v>
      </c>
      <c r="H273" s="6">
        <f t="shared" si="51"/>
        <v>0.40743418175877394</v>
      </c>
      <c r="I273" s="6">
        <f t="shared" si="52"/>
        <v>70.938075977085404</v>
      </c>
    </row>
    <row r="274" spans="1:9" x14ac:dyDescent="0.2">
      <c r="A274" s="5">
        <f t="shared" si="50"/>
        <v>0.54400000000000037</v>
      </c>
      <c r="B274" s="6">
        <f t="shared" si="44"/>
        <v>-78.604719569061956</v>
      </c>
      <c r="C274" s="6">
        <f t="shared" si="45"/>
        <v>-227.48569324558821</v>
      </c>
      <c r="D274" s="6">
        <f t="shared" si="46"/>
        <v>-9.6605986798986248</v>
      </c>
      <c r="E274" s="6">
        <f t="shared" si="47"/>
        <v>1.0053147711124513</v>
      </c>
      <c r="F274" s="6">
        <f t="shared" si="48"/>
        <v>0.11374267496686859</v>
      </c>
      <c r="G274" s="6">
        <f t="shared" si="49"/>
        <v>0.38710362914994878</v>
      </c>
      <c r="H274" s="6">
        <f t="shared" si="51"/>
        <v>0.40346823395365317</v>
      </c>
      <c r="I274" s="6">
        <f t="shared" si="52"/>
        <v>73.625627503413185</v>
      </c>
    </row>
    <row r="275" spans="1:9" x14ac:dyDescent="0.2">
      <c r="A275" s="5">
        <f t="shared" si="50"/>
        <v>0.54600000000000037</v>
      </c>
      <c r="B275" s="6">
        <f t="shared" si="44"/>
        <v>-69.208330429531884</v>
      </c>
      <c r="C275" s="6">
        <f t="shared" si="45"/>
        <v>-235.53864795675284</v>
      </c>
      <c r="D275" s="6">
        <f t="shared" si="46"/>
        <v>-9.7990153407576877</v>
      </c>
      <c r="E275" s="6">
        <f t="shared" si="47"/>
        <v>0.5342374751989456</v>
      </c>
      <c r="F275" s="6">
        <f t="shared" si="48"/>
        <v>9.4144644285353213E-2</v>
      </c>
      <c r="G275" s="6">
        <f t="shared" si="49"/>
        <v>0.38817210410034669</v>
      </c>
      <c r="H275" s="6">
        <f t="shared" si="51"/>
        <v>0.39942558311818999</v>
      </c>
      <c r="I275" s="6">
        <f t="shared" si="52"/>
        <v>76.367105971069932</v>
      </c>
    </row>
    <row r="276" spans="1:9" x14ac:dyDescent="0.2">
      <c r="A276" s="5">
        <f t="shared" si="50"/>
        <v>0.54800000000000038</v>
      </c>
      <c r="B276" s="6">
        <f t="shared" si="44"/>
        <v>-59.055205605939243</v>
      </c>
      <c r="C276" s="6">
        <f t="shared" si="45"/>
        <v>-243.49322887295054</v>
      </c>
      <c r="D276" s="6">
        <f t="shared" si="46"/>
        <v>-9.9171257519695661</v>
      </c>
      <c r="E276" s="6">
        <f t="shared" si="47"/>
        <v>4.7251017453044497E-2</v>
      </c>
      <c r="F276" s="6">
        <f t="shared" si="48"/>
        <v>7.4310392781414075E-2</v>
      </c>
      <c r="G276" s="6">
        <f t="shared" si="49"/>
        <v>0.38826660613525277</v>
      </c>
      <c r="H276" s="6">
        <f t="shared" si="51"/>
        <v>0.39531378917907167</v>
      </c>
      <c r="I276" s="6">
        <f t="shared" si="52"/>
        <v>79.165179588934521</v>
      </c>
    </row>
    <row r="277" spans="1:9" x14ac:dyDescent="0.2">
      <c r="A277" s="5">
        <f t="shared" si="50"/>
        <v>0.55000000000000038</v>
      </c>
      <c r="B277" s="6">
        <f t="shared" si="44"/>
        <v>-48.095704235650715</v>
      </c>
      <c r="C277" s="6">
        <f t="shared" si="45"/>
        <v>-251.29669154341471</v>
      </c>
      <c r="D277" s="6">
        <f t="shared" si="46"/>
        <v>-10.013317160440868</v>
      </c>
      <c r="E277" s="6">
        <f t="shared" si="47"/>
        <v>-0.45534236563378494</v>
      </c>
      <c r="F277" s="6">
        <f t="shared" si="48"/>
        <v>5.4283758460532336E-2</v>
      </c>
      <c r="G277" s="6">
        <f t="shared" si="49"/>
        <v>0.38735592140398517</v>
      </c>
      <c r="H277" s="6">
        <f t="shared" si="51"/>
        <v>0.39114106953800154</v>
      </c>
      <c r="I277" s="6">
        <f t="shared" si="52"/>
        <v>82.022566117960977</v>
      </c>
    </row>
    <row r="278" spans="1:9" x14ac:dyDescent="0.2">
      <c r="A278" s="5">
        <f t="shared" si="50"/>
        <v>0.55200000000000038</v>
      </c>
      <c r="B278" s="6">
        <f t="shared" si="44"/>
        <v>-36.280225179616892</v>
      </c>
      <c r="C278" s="6">
        <f t="shared" si="45"/>
        <v>-258.88701246455201</v>
      </c>
      <c r="D278" s="6">
        <f t="shared" si="46"/>
        <v>-10.085877610800102</v>
      </c>
      <c r="E278" s="6">
        <f t="shared" si="47"/>
        <v>-0.97311639056288901</v>
      </c>
      <c r="F278" s="6">
        <f t="shared" si="48"/>
        <v>3.4112003238932133E-2</v>
      </c>
      <c r="G278" s="6">
        <f t="shared" si="49"/>
        <v>0.3854096886228594</v>
      </c>
      <c r="H278" s="6">
        <f t="shared" si="51"/>
        <v>0.38691634347665177</v>
      </c>
      <c r="I278" s="6">
        <f t="shared" si="52"/>
        <v>84.942021140123572</v>
      </c>
    </row>
    <row r="279" spans="1:9" x14ac:dyDescent="0.2">
      <c r="A279" s="5">
        <f t="shared" si="50"/>
        <v>0.55400000000000038</v>
      </c>
      <c r="B279" s="6">
        <f t="shared" si="44"/>
        <v>-23.560220681195567</v>
      </c>
      <c r="C279" s="6">
        <f t="shared" si="45"/>
        <v>-266.19185197139109</v>
      </c>
      <c r="D279" s="6">
        <f t="shared" si="46"/>
        <v>-10.132998052162494</v>
      </c>
      <c r="E279" s="6">
        <f t="shared" si="47"/>
        <v>-1.5055000945056713</v>
      </c>
      <c r="F279" s="6">
        <f t="shared" si="48"/>
        <v>1.3846007134607145E-2</v>
      </c>
      <c r="G279" s="6">
        <f t="shared" si="49"/>
        <v>0.38239868843384806</v>
      </c>
      <c r="H279" s="6">
        <f t="shared" si="51"/>
        <v>0.3826492765307401</v>
      </c>
      <c r="I279" s="6">
        <f t="shared" si="52"/>
        <v>87.926323029798027</v>
      </c>
    </row>
    <row r="280" spans="1:9" x14ac:dyDescent="0.2">
      <c r="A280" s="5">
        <f t="shared" si="50"/>
        <v>0.55600000000000038</v>
      </c>
      <c r="B280" s="6">
        <f t="shared" si="44"/>
        <v>-9.8894833613324789</v>
      </c>
      <c r="C280" s="6">
        <f t="shared" si="45"/>
        <v>-273.12751105044134</v>
      </c>
      <c r="D280" s="6">
        <f t="shared" si="46"/>
        <v>-10.152777018885159</v>
      </c>
      <c r="E280" s="6">
        <f t="shared" si="47"/>
        <v>-2.0517551166065542</v>
      </c>
      <c r="F280" s="6">
        <f t="shared" si="48"/>
        <v>-6.4595469031631728E-3</v>
      </c>
      <c r="G280" s="6">
        <f t="shared" si="49"/>
        <v>0.37829517820063496</v>
      </c>
      <c r="H280" s="6">
        <f t="shared" si="51"/>
        <v>0.37835032390106965</v>
      </c>
      <c r="I280" s="6">
        <f t="shared" si="52"/>
        <v>90.978254104941215</v>
      </c>
    </row>
    <row r="281" spans="1:9" x14ac:dyDescent="0.2">
      <c r="A281" s="5">
        <f t="shared" si="50"/>
        <v>0.55800000000000038</v>
      </c>
      <c r="B281" s="6">
        <f t="shared" si="44"/>
        <v>4.7742504028035802</v>
      </c>
      <c r="C281" s="6">
        <f t="shared" si="45"/>
        <v>-279.59792443315439</v>
      </c>
      <c r="D281" s="6">
        <f t="shared" si="46"/>
        <v>-10.143228518079551</v>
      </c>
      <c r="E281" s="6">
        <f t="shared" si="47"/>
        <v>-2.6109509654728629</v>
      </c>
      <c r="F281" s="6">
        <f t="shared" si="48"/>
        <v>-2.6746003939322277E-2</v>
      </c>
      <c r="G281" s="6">
        <f t="shared" si="49"/>
        <v>0.37307327626968922</v>
      </c>
      <c r="H281" s="6">
        <f t="shared" si="51"/>
        <v>0.3740307717198173</v>
      </c>
      <c r="I281" s="6">
        <f t="shared" si="52"/>
        <v>94.100577400102964</v>
      </c>
    </row>
    <row r="282" spans="1:9" x14ac:dyDescent="0.2">
      <c r="A282" s="5">
        <f t="shared" si="50"/>
        <v>0.56000000000000039</v>
      </c>
      <c r="B282" s="6">
        <f t="shared" si="44"/>
        <v>20.467338155794486</v>
      </c>
      <c r="C282" s="6">
        <f t="shared" si="45"/>
        <v>-285.49374776228171</v>
      </c>
      <c r="D282" s="6">
        <f t="shared" si="46"/>
        <v>-10.102293841767963</v>
      </c>
      <c r="E282" s="6">
        <f t="shared" si="47"/>
        <v>-3.1819384609974262</v>
      </c>
      <c r="F282" s="6">
        <f t="shared" si="48"/>
        <v>-4.6950591622858202E-2</v>
      </c>
      <c r="G282" s="6">
        <f t="shared" si="49"/>
        <v>0.36670939934769436</v>
      </c>
      <c r="H282" s="6">
        <f t="shared" si="51"/>
        <v>0.36970277470379254</v>
      </c>
      <c r="I282" s="6">
        <f t="shared" si="52"/>
        <v>97.296008482120769</v>
      </c>
    </row>
    <row r="283" spans="1:9" x14ac:dyDescent="0.2">
      <c r="A283" s="5">
        <f t="shared" si="50"/>
        <v>0.56200000000000039</v>
      </c>
      <c r="B283" s="6">
        <f t="shared" si="44"/>
        <v>37.217871497387399</v>
      </c>
      <c r="C283" s="6">
        <f t="shared" si="45"/>
        <v>-290.69161495213024</v>
      </c>
      <c r="D283" s="6">
        <f t="shared" si="46"/>
        <v>-10.027858098773189</v>
      </c>
      <c r="E283" s="6">
        <f t="shared" si="47"/>
        <v>-3.7633216909016864</v>
      </c>
      <c r="F283" s="6">
        <f t="shared" si="48"/>
        <v>-6.7006307820404579E-2</v>
      </c>
      <c r="G283" s="6">
        <f t="shared" si="49"/>
        <v>0.359182755965891</v>
      </c>
      <c r="H283" s="6">
        <f t="shared" si="51"/>
        <v>0.36537938840467671</v>
      </c>
      <c r="I283" s="6">
        <f t="shared" si="52"/>
        <v>100.56718172990612</v>
      </c>
    </row>
    <row r="284" spans="1:9" x14ac:dyDescent="0.2">
      <c r="A284" s="5">
        <f t="shared" si="50"/>
        <v>0.56400000000000039</v>
      </c>
      <c r="B284" s="6">
        <f t="shared" si="44"/>
        <v>55.042888967615404</v>
      </c>
      <c r="C284" s="6">
        <f t="shared" si="45"/>
        <v>-295.0536628387722</v>
      </c>
      <c r="D284" s="6">
        <f t="shared" si="46"/>
        <v>-9.9177723208379582</v>
      </c>
      <c r="E284" s="6">
        <f t="shared" si="47"/>
        <v>-4.3534290165792306</v>
      </c>
      <c r="F284" s="6">
        <f t="shared" si="48"/>
        <v>-8.6841852462080496E-2</v>
      </c>
      <c r="G284" s="6">
        <f t="shared" si="49"/>
        <v>0.35047589793273254</v>
      </c>
      <c r="H284" s="6">
        <f t="shared" si="51"/>
        <v>0.3610745939148875</v>
      </c>
      <c r="I284" s="6">
        <f t="shared" si="52"/>
        <v>103.91661053150158</v>
      </c>
    </row>
    <row r="285" spans="1:9" x14ac:dyDescent="0.2">
      <c r="A285" s="5">
        <f t="shared" si="50"/>
        <v>0.56600000000000039</v>
      </c>
      <c r="B285" s="6">
        <f t="shared" si="44"/>
        <v>73.945147550232491</v>
      </c>
      <c r="C285" s="6">
        <f t="shared" si="45"/>
        <v>-298.42744311278193</v>
      </c>
      <c r="D285" s="6">
        <f t="shared" si="46"/>
        <v>-9.769882025737493</v>
      </c>
      <c r="E285" s="6">
        <f t="shared" si="47"/>
        <v>-4.9502839028047942</v>
      </c>
      <c r="F285" s="6">
        <f t="shared" si="48"/>
        <v>-0.10638161651355549</v>
      </c>
      <c r="G285" s="6">
        <f t="shared" si="49"/>
        <v>0.34057533012712293</v>
      </c>
      <c r="H285" s="6">
        <f t="shared" si="51"/>
        <v>0.35680331251718495</v>
      </c>
      <c r="I285" s="6">
        <f t="shared" si="52"/>
        <v>107.34664092594478</v>
      </c>
    </row>
    <row r="286" spans="1:9" x14ac:dyDescent="0.2">
      <c r="A286" s="5">
        <f t="shared" si="50"/>
        <v>0.56800000000000039</v>
      </c>
      <c r="B286" s="6">
        <f t="shared" si="44"/>
        <v>93.909462817852528</v>
      </c>
      <c r="C286" s="6">
        <f t="shared" si="45"/>
        <v>-300.64636494008806</v>
      </c>
      <c r="D286" s="6">
        <f t="shared" si="46"/>
        <v>-9.582063100101788</v>
      </c>
      <c r="E286" s="6">
        <f t="shared" si="47"/>
        <v>-5.55157663268497</v>
      </c>
      <c r="F286" s="6">
        <f t="shared" si="48"/>
        <v>-0.12554574271375907</v>
      </c>
      <c r="G286" s="6">
        <f t="shared" si="49"/>
        <v>0.32947217686175301</v>
      </c>
      <c r="H286" s="6">
        <f t="shared" si="51"/>
        <v>0.35258140739348642</v>
      </c>
      <c r="I286" s="6">
        <f t="shared" si="52"/>
        <v>110.8593983474307</v>
      </c>
    </row>
    <row r="287" spans="1:9" x14ac:dyDescent="0.2">
      <c r="A287" s="5">
        <f t="shared" si="50"/>
        <v>0.5700000000000004</v>
      </c>
      <c r="B287" s="6">
        <f t="shared" si="44"/>
        <v>114.898662392733</v>
      </c>
      <c r="C287" s="6">
        <f t="shared" si="45"/>
        <v>-301.53083329434628</v>
      </c>
      <c r="D287" s="6">
        <f t="shared" si="46"/>
        <v>-9.3522657753163223</v>
      </c>
      <c r="E287" s="6">
        <f t="shared" si="47"/>
        <v>-6.1546382992736621</v>
      </c>
      <c r="F287" s="6">
        <f t="shared" si="48"/>
        <v>-0.14425027426439171</v>
      </c>
      <c r="G287" s="6">
        <f t="shared" si="49"/>
        <v>0.3171629002632057</v>
      </c>
      <c r="H287" s="6">
        <f t="shared" si="51"/>
        <v>0.34842566915874668</v>
      </c>
      <c r="I287" s="6">
        <f t="shared" si="52"/>
        <v>114.45672732883271</v>
      </c>
    </row>
    <row r="288" spans="1:9" x14ac:dyDescent="0.2">
      <c r="A288" s="5">
        <f t="shared" si="50"/>
        <v>0.5720000000000004</v>
      </c>
      <c r="B288" s="6">
        <f t="shared" si="44"/>
        <v>136.84924412343307</v>
      </c>
      <c r="C288" s="6">
        <f t="shared" si="45"/>
        <v>-300.89026441268732</v>
      </c>
      <c r="D288" s="6">
        <f t="shared" si="46"/>
        <v>-9.0785672870694558</v>
      </c>
      <c r="E288" s="6">
        <f t="shared" si="47"/>
        <v>-6.7564188280990365</v>
      </c>
      <c r="F288" s="6">
        <f t="shared" si="48"/>
        <v>-0.16240740883853064</v>
      </c>
      <c r="G288" s="6">
        <f t="shared" si="49"/>
        <v>0.30365006260700761</v>
      </c>
      <c r="H288" s="6">
        <f t="shared" si="51"/>
        <v>0.34435378169389297</v>
      </c>
      <c r="I288" s="6">
        <f t="shared" si="52"/>
        <v>118.14012430465058</v>
      </c>
    </row>
    <row r="289" spans="1:9" x14ac:dyDescent="0.2">
      <c r="A289" s="5">
        <f t="shared" si="50"/>
        <v>0.5740000000000004</v>
      </c>
      <c r="B289" s="6">
        <f t="shared" si="44"/>
        <v>159.66688995164068</v>
      </c>
      <c r="C289" s="6">
        <f t="shared" si="45"/>
        <v>-298.52616624334377</v>
      </c>
      <c r="D289" s="6">
        <f t="shared" si="46"/>
        <v>-8.759233507166174</v>
      </c>
      <c r="E289" s="6">
        <f t="shared" si="47"/>
        <v>-7.3534711605857241</v>
      </c>
      <c r="F289" s="6">
        <f t="shared" si="48"/>
        <v>-0.17992587585286299</v>
      </c>
      <c r="G289" s="6">
        <f t="shared" si="49"/>
        <v>0.28894312028583619</v>
      </c>
      <c r="H289" s="6">
        <f t="shared" si="51"/>
        <v>0.34038426456276599</v>
      </c>
      <c r="I289" s="6">
        <f t="shared" si="52"/>
        <v>121.91066403165453</v>
      </c>
    </row>
    <row r="290" spans="1:9" x14ac:dyDescent="0.2">
      <c r="A290" s="5">
        <f t="shared" si="50"/>
        <v>0.5760000000000004</v>
      </c>
      <c r="B290" s="6">
        <f t="shared" si="44"/>
        <v>183.22205816457625</v>
      </c>
      <c r="C290" s="6">
        <f t="shared" si="45"/>
        <v>-294.23646232273285</v>
      </c>
      <c r="D290" s="6">
        <f t="shared" si="46"/>
        <v>-8.3927893908370219</v>
      </c>
      <c r="E290" s="6">
        <f t="shared" si="47"/>
        <v>-7.9419440852311896</v>
      </c>
      <c r="F290" s="6">
        <f t="shared" si="48"/>
        <v>-0.19671145463453704</v>
      </c>
      <c r="G290" s="6">
        <f t="shared" si="49"/>
        <v>0.27305923211537381</v>
      </c>
      <c r="H290" s="6">
        <f t="shared" si="51"/>
        <v>0.33653638826711313</v>
      </c>
      <c r="I290" s="6">
        <f t="shared" si="52"/>
        <v>125.76892062587616</v>
      </c>
    </row>
    <row r="291" spans="1:9" x14ac:dyDescent="0.2">
      <c r="A291" s="5">
        <f t="shared" si="50"/>
        <v>0.5780000000000004</v>
      </c>
      <c r="B291" s="6">
        <f t="shared" si="44"/>
        <v>207.34595760917</v>
      </c>
      <c r="C291" s="6">
        <f t="shared" si="45"/>
        <v>-287.82120528860304</v>
      </c>
      <c r="D291" s="6">
        <f t="shared" si="46"/>
        <v>-7.9780974756186822</v>
      </c>
      <c r="E291" s="6">
        <f t="shared" si="47"/>
        <v>-8.5175864958083949</v>
      </c>
      <c r="F291" s="6">
        <f t="shared" si="48"/>
        <v>-0.21266764958577442</v>
      </c>
      <c r="G291" s="6">
        <f t="shared" si="49"/>
        <v>0.25602405912375703</v>
      </c>
      <c r="H291" s="6">
        <f t="shared" si="51"/>
        <v>0.33283005878457367</v>
      </c>
      <c r="I291" s="6">
        <f t="shared" si="52"/>
        <v>129.71488479588189</v>
      </c>
    </row>
    <row r="292" spans="1:9" x14ac:dyDescent="0.2">
      <c r="A292" s="5">
        <f t="shared" si="50"/>
        <v>0.5800000000000004</v>
      </c>
      <c r="B292" s="6">
        <f t="shared" si="44"/>
        <v>231.82729134137574</v>
      </c>
      <c r="C292" s="6">
        <f t="shared" si="45"/>
        <v>-279.08976405433992</v>
      </c>
      <c r="D292" s="6">
        <f t="shared" si="46"/>
        <v>-7.5144428929359304</v>
      </c>
      <c r="E292" s="6">
        <f t="shared" si="47"/>
        <v>-9.0757660239170743</v>
      </c>
      <c r="F292" s="6">
        <f t="shared" si="48"/>
        <v>-0.22769653537164627</v>
      </c>
      <c r="G292" s="6">
        <f t="shared" si="49"/>
        <v>0.23787252707592288</v>
      </c>
      <c r="H292" s="6">
        <f t="shared" si="51"/>
        <v>0.32928566831512274</v>
      </c>
      <c r="I292" s="6">
        <f t="shared" si="52"/>
        <v>133.74787952078447</v>
      </c>
    </row>
    <row r="293" spans="1:9" x14ac:dyDescent="0.2">
      <c r="A293" s="5">
        <f t="shared" si="50"/>
        <v>0.58200000000000041</v>
      </c>
      <c r="B293" s="6">
        <f t="shared" si="44"/>
        <v>256.41023406503479</v>
      </c>
      <c r="C293" s="6">
        <f t="shared" si="45"/>
        <v>-267.86947041432148</v>
      </c>
      <c r="D293" s="6">
        <f t="shared" si="46"/>
        <v>-7.0016224248058609</v>
      </c>
      <c r="E293" s="6">
        <f t="shared" si="47"/>
        <v>-9.611504964745718</v>
      </c>
      <c r="F293" s="6">
        <f t="shared" si="48"/>
        <v>-0.24169978022125799</v>
      </c>
      <c r="G293" s="6">
        <f t="shared" si="49"/>
        <v>0.21864951714643144</v>
      </c>
      <c r="H293" s="6">
        <f t="shared" si="51"/>
        <v>0.32592390999644694</v>
      </c>
      <c r="I293" s="6">
        <f t="shared" si="52"/>
        <v>137.86647714686856</v>
      </c>
    </row>
    <row r="294" spans="1:9" x14ac:dyDescent="0.2">
      <c r="A294" s="5">
        <f t="shared" si="50"/>
        <v>0.58400000000000041</v>
      </c>
      <c r="B294" s="6">
        <f t="shared" si="44"/>
        <v>280.79416336456683</v>
      </c>
      <c r="C294" s="6">
        <f t="shared" si="45"/>
        <v>-254.01557329094689</v>
      </c>
      <c r="D294" s="6">
        <f t="shared" si="46"/>
        <v>-6.440034098076727</v>
      </c>
      <c r="E294" s="6">
        <f t="shared" si="47"/>
        <v>-10.119536111327612</v>
      </c>
      <c r="F294" s="6">
        <f t="shared" si="48"/>
        <v>-0.25457984841741144</v>
      </c>
      <c r="G294" s="6">
        <f t="shared" si="49"/>
        <v>0.19841044492377621</v>
      </c>
      <c r="H294" s="6">
        <f t="shared" si="51"/>
        <v>0.32276555558963077</v>
      </c>
      <c r="I294" s="6">
        <f t="shared" si="52"/>
        <v>142.06842160843834</v>
      </c>
    </row>
    <row r="295" spans="1:9" x14ac:dyDescent="0.2">
      <c r="A295" s="5">
        <f t="shared" si="50"/>
        <v>0.58600000000000041</v>
      </c>
      <c r="B295" s="6">
        <f t="shared" si="44"/>
        <v>304.63568130253111</v>
      </c>
      <c r="C295" s="6">
        <f t="shared" si="45"/>
        <v>-237.42217399623149</v>
      </c>
      <c r="D295" s="6">
        <f t="shared" si="46"/>
        <v>-5.8307627354716649</v>
      </c>
      <c r="E295" s="6">
        <f t="shared" si="47"/>
        <v>-10.594380459320075</v>
      </c>
      <c r="F295" s="6">
        <f t="shared" si="48"/>
        <v>-0.26624137388835478</v>
      </c>
      <c r="G295" s="6">
        <f t="shared" si="49"/>
        <v>0.17722168400513605</v>
      </c>
      <c r="H295" s="6">
        <f t="shared" si="51"/>
        <v>0.31983119680790212</v>
      </c>
      <c r="I295" s="6">
        <f t="shared" si="52"/>
        <v>146.35056014399493</v>
      </c>
    </row>
    <row r="296" spans="1:9" x14ac:dyDescent="0.2">
      <c r="A296" s="5">
        <f t="shared" si="50"/>
        <v>0.58800000000000041</v>
      </c>
      <c r="B296" s="6">
        <f t="shared" si="44"/>
        <v>327.55342075563431</v>
      </c>
      <c r="C296" s="6">
        <f t="shared" si="45"/>
        <v>-218.03361355962207</v>
      </c>
      <c r="D296" s="6">
        <f t="shared" si="46"/>
        <v>-5.1756558939603963</v>
      </c>
      <c r="E296" s="6">
        <f t="shared" si="47"/>
        <v>-11.030447686439318</v>
      </c>
      <c r="F296" s="6">
        <f t="shared" si="48"/>
        <v>-0.2765926856762756</v>
      </c>
      <c r="G296" s="6">
        <f t="shared" si="49"/>
        <v>0.15516078863225741</v>
      </c>
      <c r="H296" s="6">
        <f t="shared" si="51"/>
        <v>0.31714095304548584</v>
      </c>
      <c r="I296" s="6">
        <f t="shared" si="52"/>
        <v>150.70878938531226</v>
      </c>
    </row>
    <row r="297" spans="1:9" x14ac:dyDescent="0.2">
      <c r="A297" s="5">
        <f t="shared" si="50"/>
        <v>0.59000000000000041</v>
      </c>
      <c r="B297" s="6">
        <f t="shared" si="44"/>
        <v>349.13601175853734</v>
      </c>
      <c r="C297" s="6">
        <f t="shared" si="45"/>
        <v>-195.85557294085126</v>
      </c>
      <c r="D297" s="6">
        <f t="shared" si="46"/>
        <v>-4.4773838704433215</v>
      </c>
      <c r="E297" s="6">
        <f t="shared" si="47"/>
        <v>-11.422158832321021</v>
      </c>
      <c r="F297" s="6">
        <f t="shared" si="48"/>
        <v>-0.28554745341716226</v>
      </c>
      <c r="G297" s="6">
        <f t="shared" si="49"/>
        <v>0.13231647096761537</v>
      </c>
      <c r="H297" s="6">
        <f t="shared" si="51"/>
        <v>0.31471415068654007</v>
      </c>
      <c r="I297" s="6">
        <f t="shared" si="52"/>
        <v>155.1380209378662</v>
      </c>
    </row>
    <row r="298" spans="1:9" x14ac:dyDescent="0.2">
      <c r="A298" s="5">
        <f t="shared" si="50"/>
        <v>0.59200000000000041</v>
      </c>
      <c r="B298" s="6">
        <f t="shared" si="44"/>
        <v>368.95337539641747</v>
      </c>
      <c r="C298" s="6">
        <f t="shared" si="45"/>
        <v>-170.96495871291711</v>
      </c>
      <c r="D298" s="6">
        <f t="shared" si="46"/>
        <v>-3.7394771196504868</v>
      </c>
      <c r="E298" s="6">
        <f t="shared" si="47"/>
        <v>-11.764088749746854</v>
      </c>
      <c r="F298" s="6">
        <f t="shared" si="48"/>
        <v>-0.29302640765646321</v>
      </c>
      <c r="G298" s="6">
        <f t="shared" si="49"/>
        <v>0.10878829346812166</v>
      </c>
      <c r="H298" s="6">
        <f t="shared" si="51"/>
        <v>0.31256898179403203</v>
      </c>
      <c r="I298" s="6">
        <f t="shared" si="52"/>
        <v>159.63217143848021</v>
      </c>
    </row>
    <row r="299" spans="1:9" x14ac:dyDescent="0.2">
      <c r="A299" s="5">
        <f t="shared" si="50"/>
        <v>0.59400000000000042</v>
      </c>
      <c r="B299" s="6">
        <f t="shared" si="44"/>
        <v>386.57121693059696</v>
      </c>
      <c r="C299" s="6">
        <f t="shared" si="45"/>
        <v>-143.51751888204646</v>
      </c>
      <c r="D299" s="6">
        <f t="shared" si="46"/>
        <v>-2.9663346857892927</v>
      </c>
      <c r="E299" s="6">
        <f t="shared" si="47"/>
        <v>-12.051123787510948</v>
      </c>
      <c r="F299" s="6">
        <f t="shared" si="48"/>
        <v>-0.29895907702804181</v>
      </c>
      <c r="G299" s="6">
        <f t="shared" si="49"/>
        <v>8.4686045893099762E-2</v>
      </c>
      <c r="H299" s="6">
        <f t="shared" si="51"/>
        <v>0.31072215258405189</v>
      </c>
      <c r="I299" s="6">
        <f t="shared" si="52"/>
        <v>164.18418147875116</v>
      </c>
    </row>
    <row r="300" spans="1:9" x14ac:dyDescent="0.2">
      <c r="A300" s="5">
        <f t="shared" si="50"/>
        <v>0.59600000000000042</v>
      </c>
      <c r="B300" s="6">
        <f t="shared" si="44"/>
        <v>401.56822392013106</v>
      </c>
      <c r="C300" s="6">
        <f t="shared" si="45"/>
        <v>-113.75210740606136</v>
      </c>
      <c r="D300" s="6">
        <f t="shared" si="46"/>
        <v>-2.1631982379490307</v>
      </c>
      <c r="E300" s="6">
        <f t="shared" si="47"/>
        <v>-12.278628002323071</v>
      </c>
      <c r="F300" s="6">
        <f t="shared" si="48"/>
        <v>-0.30328547350393986</v>
      </c>
      <c r="G300" s="6">
        <f t="shared" si="49"/>
        <v>6.0128789888453618E-2</v>
      </c>
      <c r="H300" s="6">
        <f t="shared" si="51"/>
        <v>0.3091885344121913</v>
      </c>
      <c r="I300" s="6">
        <f t="shared" si="52"/>
        <v>168.78606666808332</v>
      </c>
    </row>
    <row r="301" spans="1:9" x14ac:dyDescent="0.2">
      <c r="A301" s="5">
        <f t="shared" si="50"/>
        <v>0.59800000000000042</v>
      </c>
      <c r="B301" s="6">
        <f t="shared" si="44"/>
        <v>413.55507770551276</v>
      </c>
      <c r="C301" s="6">
        <f t="shared" si="45"/>
        <v>-81.990627798185173</v>
      </c>
      <c r="D301" s="6">
        <f t="shared" si="46"/>
        <v>-1.336088082538005</v>
      </c>
      <c r="E301" s="6">
        <f t="shared" si="47"/>
        <v>-12.442609257919441</v>
      </c>
      <c r="F301" s="6">
        <f t="shared" si="48"/>
        <v>-0.3059576496690159</v>
      </c>
      <c r="G301" s="6">
        <f t="shared" si="49"/>
        <v>3.5243571372614732E-2</v>
      </c>
      <c r="H301" s="6">
        <f t="shared" si="51"/>
        <v>0.30798083173159468</v>
      </c>
      <c r="I301" s="6">
        <f t="shared" si="52"/>
        <v>173.42900248549009</v>
      </c>
    </row>
    <row r="302" spans="1:9" x14ac:dyDescent="0.2">
      <c r="A302" s="5">
        <f t="shared" si="50"/>
        <v>0.60000000000000042</v>
      </c>
      <c r="B302" s="6">
        <f t="shared" si="44"/>
        <v>422.19401529907969</v>
      </c>
      <c r="C302" s="6">
        <f t="shared" si="45"/>
        <v>-48.632955990414509</v>
      </c>
      <c r="D302" s="6">
        <f t="shared" si="46"/>
        <v>-0.49170005193984567</v>
      </c>
      <c r="E302" s="6">
        <f t="shared" si="47"/>
        <v>-12.53987516990027</v>
      </c>
      <c r="F302" s="6">
        <f t="shared" si="48"/>
        <v>-0.3069410497728956</v>
      </c>
      <c r="G302" s="6">
        <f t="shared" si="49"/>
        <v>1.0163821032814192E-2</v>
      </c>
      <c r="H302" s="6">
        <f t="shared" si="51"/>
        <v>0.30710928233069451</v>
      </c>
      <c r="I302" s="6">
        <f t="shared" si="52"/>
        <v>178.10344251854104</v>
      </c>
    </row>
    <row r="303" spans="1:9" x14ac:dyDescent="0.2">
      <c r="A303" s="5">
        <f t="shared" si="50"/>
        <v>0.60200000000000042</v>
      </c>
      <c r="B303" s="6">
        <f t="shared" si="44"/>
        <v>427.21740243255016</v>
      </c>
      <c r="C303" s="6">
        <f t="shared" si="45"/>
        <v>-14.146564050787424</v>
      </c>
      <c r="D303" s="6">
        <f t="shared" si="46"/>
        <v>0.3627347529252547</v>
      </c>
      <c r="E303" s="6">
        <f t="shared" si="47"/>
        <v>-12.568168298001845</v>
      </c>
      <c r="F303" s="6">
        <f t="shared" si="48"/>
        <v>-0.3062155802670451</v>
      </c>
      <c r="G303" s="6">
        <f t="shared" si="49"/>
        <v>-1.4972515563189501E-2</v>
      </c>
      <c r="H303" s="6">
        <f t="shared" si="51"/>
        <v>0.30658140488387925</v>
      </c>
      <c r="I303" s="6">
        <f t="shared" si="52"/>
        <v>-177.20073262459272</v>
      </c>
    </row>
    <row r="304" spans="1:9" x14ac:dyDescent="0.2">
      <c r="A304" s="5">
        <f t="shared" si="50"/>
        <v>0.60400000000000043</v>
      </c>
      <c r="B304" s="6">
        <f t="shared" si="44"/>
        <v>428.44366419763543</v>
      </c>
      <c r="C304" s="6">
        <f t="shared" si="45"/>
        <v>20.948899545067995</v>
      </c>
      <c r="D304" s="6">
        <f t="shared" si="46"/>
        <v>1.2196220813205256</v>
      </c>
      <c r="E304" s="6">
        <f t="shared" si="47"/>
        <v>-12.526270498911709</v>
      </c>
      <c r="F304" s="6">
        <f t="shared" si="48"/>
        <v>-0.30377633610440402</v>
      </c>
      <c r="G304" s="6">
        <f t="shared" si="49"/>
        <v>-4.002505656101292E-2</v>
      </c>
      <c r="H304" s="6">
        <f t="shared" si="51"/>
        <v>0.3064018073212495</v>
      </c>
      <c r="I304" s="6">
        <f t="shared" si="52"/>
        <v>-172.49404078500976</v>
      </c>
    </row>
    <row r="305" spans="1:9" x14ac:dyDescent="0.2">
      <c r="A305" s="5">
        <f t="shared" si="50"/>
        <v>0.60600000000000043</v>
      </c>
      <c r="B305" s="6">
        <f t="shared" si="44"/>
        <v>425.78901552244116</v>
      </c>
      <c r="C305" s="6">
        <f t="shared" si="45"/>
        <v>56.101240958698376</v>
      </c>
      <c r="D305" s="6">
        <f t="shared" si="46"/>
        <v>2.0712001123654078</v>
      </c>
      <c r="E305" s="6">
        <f t="shared" si="47"/>
        <v>-12.414068016994312</v>
      </c>
      <c r="F305" s="6">
        <f t="shared" si="48"/>
        <v>-0.29963393587967319</v>
      </c>
      <c r="G305" s="6">
        <f t="shared" si="49"/>
        <v>-6.4853192595001552E-2</v>
      </c>
      <c r="H305" s="6">
        <f t="shared" si="51"/>
        <v>0.30657206676491006</v>
      </c>
      <c r="I305" s="6">
        <f t="shared" si="52"/>
        <v>-167.78720525723818</v>
      </c>
    </row>
    <row r="306" spans="1:9" x14ac:dyDescent="0.2">
      <c r="A306" s="5">
        <f t="shared" si="50"/>
        <v>0.60800000000000043</v>
      </c>
      <c r="B306" s="6">
        <f t="shared" si="44"/>
        <v>419.27375331990049</v>
      </c>
      <c r="C306" s="6">
        <f t="shared" si="45"/>
        <v>90.748203784914807</v>
      </c>
      <c r="D306" s="6">
        <f t="shared" si="46"/>
        <v>2.9097476190052087</v>
      </c>
      <c r="E306" s="6">
        <f t="shared" si="47"/>
        <v>-12.232571609424483</v>
      </c>
      <c r="F306" s="6">
        <f t="shared" si="48"/>
        <v>-0.29381444064166279</v>
      </c>
      <c r="G306" s="6">
        <f t="shared" si="49"/>
        <v>-8.9318335813850513E-2</v>
      </c>
      <c r="H306" s="6">
        <f t="shared" si="51"/>
        <v>0.3070906879769052</v>
      </c>
      <c r="I306" s="6">
        <f t="shared" si="52"/>
        <v>-163.09095206590277</v>
      </c>
    </row>
    <row r="307" spans="1:9" x14ac:dyDescent="0.2">
      <c r="A307" s="5">
        <f t="shared" si="50"/>
        <v>0.61000000000000043</v>
      </c>
      <c r="B307" s="6">
        <f t="shared" si="44"/>
        <v>409.02238562091145</v>
      </c>
      <c r="C307" s="6">
        <f t="shared" si="45"/>
        <v>124.34105932467375</v>
      </c>
      <c r="D307" s="6">
        <f t="shared" si="46"/>
        <v>3.7277923902470316</v>
      </c>
      <c r="E307" s="6">
        <f t="shared" si="47"/>
        <v>-11.983889490775136</v>
      </c>
      <c r="F307" s="6">
        <f t="shared" si="48"/>
        <v>-0.28635885586116872</v>
      </c>
      <c r="G307" s="6">
        <f t="shared" si="49"/>
        <v>-0.11328611479540078</v>
      </c>
      <c r="H307" s="6">
        <f t="shared" si="51"/>
        <v>0.30795314275966457</v>
      </c>
      <c r="I307" s="6">
        <f t="shared" si="52"/>
        <v>-158.41580711219405</v>
      </c>
    </row>
    <row r="308" spans="1:9" x14ac:dyDescent="0.2">
      <c r="A308" s="5">
        <f t="shared" si="50"/>
        <v>0.61200000000000043</v>
      </c>
      <c r="B308" s="6">
        <f t="shared" si="44"/>
        <v>395.25750859928542</v>
      </c>
      <c r="C308" s="6">
        <f t="shared" si="45"/>
        <v>156.3673920901243</v>
      </c>
      <c r="D308" s="6">
        <f t="shared" si="46"/>
        <v>4.5183074074456027</v>
      </c>
      <c r="E308" s="6">
        <f t="shared" si="47"/>
        <v>-11.671154706594887</v>
      </c>
      <c r="F308" s="6">
        <f t="shared" si="48"/>
        <v>-0.27732224104627751</v>
      </c>
      <c r="G308" s="6">
        <f t="shared" si="49"/>
        <v>-0.13662842420859056</v>
      </c>
      <c r="H308" s="6">
        <f t="shared" si="51"/>
        <v>0.309151987994016</v>
      </c>
      <c r="I308" s="6">
        <f t="shared" si="52"/>
        <v>-153.77190279904104</v>
      </c>
    </row>
    <row r="309" spans="1:9" x14ac:dyDescent="0.2">
      <c r="A309" s="5">
        <f t="shared" si="50"/>
        <v>0.61400000000000043</v>
      </c>
      <c r="B309" s="6">
        <f t="shared" si="44"/>
        <v>378.28799999113522</v>
      </c>
      <c r="C309" s="6">
        <f t="shared" si="45"/>
        <v>186.37125223282516</v>
      </c>
      <c r="D309" s="6">
        <f t="shared" si="46"/>
        <v>5.2748834074278728</v>
      </c>
      <c r="E309" s="6">
        <f t="shared" si="47"/>
        <v>-11.298412202129237</v>
      </c>
      <c r="F309" s="6">
        <f t="shared" si="48"/>
        <v>-0.26677247423142175</v>
      </c>
      <c r="G309" s="6">
        <f t="shared" si="49"/>
        <v>-0.15922524861284904</v>
      </c>
      <c r="H309" s="6">
        <f t="shared" si="51"/>
        <v>0.31067705548266378</v>
      </c>
      <c r="I309" s="6">
        <f t="shared" si="52"/>
        <v>-149.16880290637545</v>
      </c>
    </row>
    <row r="310" spans="1:9" x14ac:dyDescent="0.2">
      <c r="A310" s="5">
        <f t="shared" si="50"/>
        <v>0.61600000000000044</v>
      </c>
      <c r="B310" s="6">
        <f t="shared" si="44"/>
        <v>358.49267068121708</v>
      </c>
      <c r="C310" s="6">
        <f t="shared" si="45"/>
        <v>213.96916896899896</v>
      </c>
      <c r="D310" s="6">
        <f t="shared" si="46"/>
        <v>5.9918687487903073</v>
      </c>
      <c r="E310" s="6">
        <f t="shared" si="47"/>
        <v>-10.870473864191238</v>
      </c>
      <c r="F310" s="6">
        <f t="shared" si="48"/>
        <v>-0.25478873673384111</v>
      </c>
      <c r="G310" s="6">
        <f t="shared" si="49"/>
        <v>-0.18096619634123151</v>
      </c>
      <c r="H310" s="6">
        <f t="shared" si="51"/>
        <v>0.31251570294089182</v>
      </c>
      <c r="I310" s="6">
        <f t="shared" si="52"/>
        <v>-144.61535291898295</v>
      </c>
    </row>
    <row r="311" spans="1:9" x14ac:dyDescent="0.2">
      <c r="A311" s="5">
        <f t="shared" si="50"/>
        <v>0.61800000000000044</v>
      </c>
      <c r="B311" s="6">
        <f t="shared" si="44"/>
        <v>336.30091693054749</v>
      </c>
      <c r="C311" s="6">
        <f t="shared" si="45"/>
        <v>238.86102087222412</v>
      </c>
      <c r="D311" s="6">
        <f t="shared" si="46"/>
        <v>6.6644705826514024</v>
      </c>
      <c r="E311" s="6">
        <f t="shared" si="47"/>
        <v>-10.39275182244679</v>
      </c>
      <c r="F311" s="6">
        <f t="shared" si="48"/>
        <v>-0.2414597955685383</v>
      </c>
      <c r="G311" s="6">
        <f t="shared" si="49"/>
        <v>-0.20175169998612508</v>
      </c>
      <c r="H311" s="6">
        <f t="shared" si="51"/>
        <v>0.31465311268648166</v>
      </c>
      <c r="I311" s="6">
        <f t="shared" si="52"/>
        <v>-140.11956092238989</v>
      </c>
    </row>
    <row r="312" spans="1:9" x14ac:dyDescent="0.2">
      <c r="A312" s="5">
        <f t="shared" si="50"/>
        <v>0.62000000000000044</v>
      </c>
      <c r="B312" s="6">
        <f t="shared" si="44"/>
        <v>312.17209274493734</v>
      </c>
      <c r="C312" s="6">
        <f t="shared" si="45"/>
        <v>260.83535046164729</v>
      </c>
      <c r="D312" s="6">
        <f t="shared" si="46"/>
        <v>7.2888147681412772</v>
      </c>
      <c r="E312" s="6">
        <f t="shared" si="47"/>
        <v>-9.8710811215234955</v>
      </c>
      <c r="F312" s="6">
        <f t="shared" si="48"/>
        <v>-0.22688216603225575</v>
      </c>
      <c r="G312" s="6">
        <f t="shared" si="49"/>
        <v>-0.22149386222917206</v>
      </c>
      <c r="H312" s="6">
        <f t="shared" si="51"/>
        <v>0.31707262301984307</v>
      </c>
      <c r="I312" s="6">
        <f t="shared" si="52"/>
        <v>-135.68851184414831</v>
      </c>
    </row>
    <row r="313" spans="1:9" x14ac:dyDescent="0.2">
      <c r="A313" s="5">
        <f t="shared" si="50"/>
        <v>0.62200000000000044</v>
      </c>
      <c r="B313" s="6">
        <f t="shared" si="44"/>
        <v>286.57526962928881</v>
      </c>
      <c r="C313" s="6">
        <f t="shared" si="45"/>
        <v>279.76929346017158</v>
      </c>
      <c r="D313" s="6">
        <f t="shared" si="46"/>
        <v>7.8619653073998546</v>
      </c>
      <c r="E313" s="6">
        <f t="shared" si="47"/>
        <v>-9.3115425346031522</v>
      </c>
      <c r="F313" s="6">
        <f t="shared" si="48"/>
        <v>-0.21115823541745604</v>
      </c>
      <c r="G313" s="6">
        <f t="shared" si="49"/>
        <v>-0.24011694729837835</v>
      </c>
      <c r="H313" s="6">
        <f t="shared" si="51"/>
        <v>0.31975607697822722</v>
      </c>
      <c r="I313" s="6">
        <f t="shared" si="52"/>
        <v>-131.3283155014137</v>
      </c>
    </row>
    <row r="314" spans="1:9" x14ac:dyDescent="0.2">
      <c r="A314" s="5">
        <f t="shared" si="50"/>
        <v>0.62400000000000044</v>
      </c>
      <c r="B314" s="6">
        <f t="shared" si="44"/>
        <v>259.97080551373909</v>
      </c>
      <c r="C314" s="6">
        <f t="shared" si="45"/>
        <v>295.62378224675695</v>
      </c>
      <c r="D314" s="6">
        <f t="shared" si="46"/>
        <v>8.3819069184273332</v>
      </c>
      <c r="E314" s="6">
        <f t="shared" si="47"/>
        <v>-8.7202949701096379</v>
      </c>
      <c r="F314" s="6">
        <f t="shared" si="48"/>
        <v>-0.19439442158060138</v>
      </c>
      <c r="G314" s="6">
        <f t="shared" si="49"/>
        <v>-0.25755753723859764</v>
      </c>
      <c r="H314" s="6">
        <f t="shared" si="51"/>
        <v>0.32268417396901911</v>
      </c>
      <c r="I314" s="6">
        <f t="shared" si="52"/>
        <v>-127.04408685545161</v>
      </c>
    </row>
    <row r="315" spans="1:9" x14ac:dyDescent="0.2">
      <c r="A315" s="5">
        <f t="shared" si="50"/>
        <v>0.62600000000000044</v>
      </c>
      <c r="B315" s="6">
        <f t="shared" si="44"/>
        <v>232.79477030403424</v>
      </c>
      <c r="C315" s="6">
        <f t="shared" si="45"/>
        <v>308.43502212676299</v>
      </c>
      <c r="D315" s="6">
        <f t="shared" si="46"/>
        <v>8.8474964590354013</v>
      </c>
      <c r="E315" s="6">
        <f t="shared" si="47"/>
        <v>-8.1034249258561122</v>
      </c>
      <c r="F315" s="6">
        <f t="shared" si="48"/>
        <v>-0.17669942866253058</v>
      </c>
      <c r="G315" s="6">
        <f t="shared" si="49"/>
        <v>-0.27376438709030987</v>
      </c>
      <c r="H315" s="6">
        <f t="shared" si="51"/>
        <v>0.32583681150017069</v>
      </c>
      <c r="I315" s="6">
        <f t="shared" si="52"/>
        <v>-122.83995523620898</v>
      </c>
    </row>
    <row r="316" spans="1:9" x14ac:dyDescent="0.2">
      <c r="A316" s="5">
        <f t="shared" si="50"/>
        <v>0.62800000000000045</v>
      </c>
      <c r="B316" s="6">
        <f t="shared" si="44"/>
        <v>205.44684706527471</v>
      </c>
      <c r="C316" s="6">
        <f t="shared" si="45"/>
        <v>318.30340704654583</v>
      </c>
      <c r="D316" s="6">
        <f t="shared" si="46"/>
        <v>9.2583901531659514</v>
      </c>
      <c r="E316" s="6">
        <f t="shared" si="47"/>
        <v>-7.4668181117630201</v>
      </c>
      <c r="F316" s="6">
        <f t="shared" si="48"/>
        <v>-0.15818264835619866</v>
      </c>
      <c r="G316" s="6">
        <f t="shared" si="49"/>
        <v>-0.28869802331383593</v>
      </c>
      <c r="H316" s="6">
        <f t="shared" si="51"/>
        <v>0.32919340653527213</v>
      </c>
      <c r="I316" s="6">
        <f t="shared" si="52"/>
        <v>-118.71909817131881</v>
      </c>
    </row>
    <row r="317" spans="1:9" x14ac:dyDescent="0.2">
      <c r="A317" s="5">
        <f t="shared" si="50"/>
        <v>0.63000000000000045</v>
      </c>
      <c r="B317" s="6">
        <f t="shared" si="44"/>
        <v>178.28191385929065</v>
      </c>
      <c r="C317" s="6">
        <f t="shared" si="45"/>
        <v>325.38104943017828</v>
      </c>
      <c r="D317" s="6">
        <f t="shared" si="46"/>
        <v>9.6149539808845326</v>
      </c>
      <c r="E317" s="6">
        <f t="shared" si="47"/>
        <v>-6.8160560129026635</v>
      </c>
      <c r="F317" s="6">
        <f t="shared" si="48"/>
        <v>-0.13895274039442959</v>
      </c>
      <c r="G317" s="6">
        <f t="shared" si="49"/>
        <v>-0.30233013533964126</v>
      </c>
      <c r="H317" s="6">
        <f t="shared" si="51"/>
        <v>0.33273318860253109</v>
      </c>
      <c r="I317" s="6">
        <f t="shared" si="52"/>
        <v>-114.6837948432494</v>
      </c>
    </row>
    <row r="318" spans="1:9" x14ac:dyDescent="0.2">
      <c r="A318" s="5">
        <f t="shared" si="50"/>
        <v>0.63200000000000045</v>
      </c>
      <c r="B318" s="6">
        <f t="shared" si="44"/>
        <v>151.60516261170889</v>
      </c>
      <c r="C318" s="6">
        <f t="shared" si="45"/>
        <v>329.85898083391612</v>
      </c>
      <c r="D318" s="6">
        <f t="shared" si="46"/>
        <v>9.9181643061079505</v>
      </c>
      <c r="E318" s="6">
        <f t="shared" si="47"/>
        <v>-6.1563380512348314</v>
      </c>
      <c r="F318" s="6">
        <f t="shared" si="48"/>
        <v>-0.11911641178221369</v>
      </c>
      <c r="G318" s="6">
        <f t="shared" si="49"/>
        <v>-0.31464281144211093</v>
      </c>
      <c r="H318" s="6">
        <f t="shared" si="51"/>
        <v>0.33643545940947672</v>
      </c>
      <c r="I318" s="6">
        <f t="shared" si="52"/>
        <v>-110.73549405436962</v>
      </c>
    </row>
    <row r="319" spans="1:9" x14ac:dyDescent="0.2">
      <c r="A319" s="5">
        <f t="shared" si="50"/>
        <v>0.63400000000000045</v>
      </c>
      <c r="B319" s="6">
        <f t="shared" si="44"/>
        <v>125.67035651050003</v>
      </c>
      <c r="C319" s="6">
        <f t="shared" si="45"/>
        <v>331.95488090836164</v>
      </c>
      <c r="D319" s="6">
        <f t="shared" si="46"/>
        <v>10.16950501912895</v>
      </c>
      <c r="E319" s="6">
        <f t="shared" si="47"/>
        <v>-5.4924282894181076</v>
      </c>
      <c r="F319" s="6">
        <f t="shared" si="48"/>
        <v>-9.8777401743955787E-2</v>
      </c>
      <c r="G319" s="6">
        <f t="shared" si="49"/>
        <v>-0.32562766802094711</v>
      </c>
      <c r="H319" s="6">
        <f t="shared" si="51"/>
        <v>0.34027981614554659</v>
      </c>
      <c r="I319" s="6">
        <f t="shared" si="52"/>
        <v>-106.87489181198441</v>
      </c>
    </row>
    <row r="320" spans="1:9" x14ac:dyDescent="0.2">
      <c r="A320" s="5">
        <f t="shared" si="50"/>
        <v>0.63600000000000045</v>
      </c>
      <c r="B320" s="6">
        <f t="shared" si="44"/>
        <v>100.68067344572783</v>
      </c>
      <c r="C320" s="6">
        <f t="shared" si="45"/>
        <v>331.90195662255246</v>
      </c>
      <c r="D320" s="6">
        <f t="shared" si="46"/>
        <v>10.370866366020406</v>
      </c>
      <c r="E320" s="6">
        <f t="shared" si="47"/>
        <v>-4.8286243761730026</v>
      </c>
      <c r="F320" s="6">
        <f t="shared" si="48"/>
        <v>-7.8035669011914971E-2</v>
      </c>
      <c r="G320" s="6">
        <f t="shared" si="49"/>
        <v>-0.33528491677329314</v>
      </c>
      <c r="H320" s="6">
        <f t="shared" si="51"/>
        <v>0.34424633774930891</v>
      </c>
      <c r="I320" s="6">
        <f t="shared" si="52"/>
        <v>-103.10201414618518</v>
      </c>
    </row>
    <row r="321" spans="1:9" x14ac:dyDescent="0.2">
      <c r="A321" s="5">
        <f t="shared" si="50"/>
        <v>0.63800000000000046</v>
      </c>
      <c r="B321" s="6">
        <f t="shared" si="44"/>
        <v>76.79152071062704</v>
      </c>
      <c r="C321" s="6">
        <f t="shared" si="45"/>
        <v>329.93935922335703</v>
      </c>
      <c r="D321" s="6">
        <f t="shared" si="46"/>
        <v>10.52444940744166</v>
      </c>
      <c r="E321" s="6">
        <f t="shared" si="47"/>
        <v>-4.1687456577262889</v>
      </c>
      <c r="F321" s="6">
        <f t="shared" si="48"/>
        <v>-5.6986770197031647E-2</v>
      </c>
      <c r="G321" s="6">
        <f t="shared" si="49"/>
        <v>-0.34362240808874572</v>
      </c>
      <c r="H321" s="6">
        <f t="shared" si="51"/>
        <v>0.3483157350999202</v>
      </c>
      <c r="I321" s="6">
        <f t="shared" si="52"/>
        <v>-99.41630143589866</v>
      </c>
    </row>
    <row r="322" spans="1:9" x14ac:dyDescent="0.2">
      <c r="A322" s="5">
        <f t="shared" si="50"/>
        <v>0.64000000000000046</v>
      </c>
      <c r="B322" s="6">
        <f t="shared" si="44"/>
        <v>54.114716647327306</v>
      </c>
      <c r="C322" s="6">
        <f t="shared" si="45"/>
        <v>326.30431910954889</v>
      </c>
      <c r="D322" s="6">
        <f t="shared" si="46"/>
        <v>10.632678840736315</v>
      </c>
      <c r="E322" s="6">
        <f t="shared" si="47"/>
        <v>-3.516137019507191</v>
      </c>
      <c r="F322" s="6">
        <f t="shared" si="48"/>
        <v>-3.572141251555902E-2</v>
      </c>
      <c r="G322" s="6">
        <f t="shared" si="49"/>
        <v>-0.35065468212776013</v>
      </c>
      <c r="H322" s="6">
        <f t="shared" si="51"/>
        <v>0.35246946734465845</v>
      </c>
      <c r="I322" s="6">
        <f t="shared" si="52"/>
        <v>-95.816691249520431</v>
      </c>
    </row>
    <row r="323" spans="1:9" x14ac:dyDescent="0.2">
      <c r="A323" s="5">
        <f t="shared" si="50"/>
        <v>0.64200000000000046</v>
      </c>
      <c r="B323" s="6">
        <f t="shared" ref="B323:B386" si="53">-GM * (1 + alpha/H322^2) * F322 / (H322^3)</f>
        <v>32.723495538581609</v>
      </c>
      <c r="C323" s="6">
        <f t="shared" ref="C323:C386" si="54">-GM * (1 + alpha/H322^2) * G322 / (H322^3)</f>
        <v>321.22601314246879</v>
      </c>
      <c r="D323" s="6">
        <f t="shared" ref="D323:D386" si="55">D322+B323*dT</f>
        <v>10.698125831813478</v>
      </c>
      <c r="E323" s="6">
        <f t="shared" ref="E323:E386" si="56">E322+C323*dT</f>
        <v>-2.8736849932222537</v>
      </c>
      <c r="F323" s="6">
        <f t="shared" ref="F323:F386" si="57">F322+D323*dT</f>
        <v>-1.4325160851932063E-2</v>
      </c>
      <c r="G323" s="6">
        <f t="shared" ref="G323:G386" si="58">G322+E323*dT</f>
        <v>-0.35640205211420461</v>
      </c>
      <c r="H323" s="6">
        <f t="shared" si="51"/>
        <v>0.35668982741963634</v>
      </c>
      <c r="I323" s="6">
        <f t="shared" si="52"/>
        <v>-92.301697432862952</v>
      </c>
    </row>
    <row r="324" spans="1:9" x14ac:dyDescent="0.2">
      <c r="A324" s="5">
        <f t="shared" si="50"/>
        <v>0.64400000000000046</v>
      </c>
      <c r="B324" s="6">
        <f t="shared" si="53"/>
        <v>12.657881191626002</v>
      </c>
      <c r="C324" s="6">
        <f t="shared" si="54"/>
        <v>314.92105943821588</v>
      </c>
      <c r="D324" s="6">
        <f t="shared" si="55"/>
        <v>10.72344159419673</v>
      </c>
      <c r="E324" s="6">
        <f t="shared" si="56"/>
        <v>-2.2438428743458219</v>
      </c>
      <c r="F324" s="6">
        <f t="shared" si="57"/>
        <v>7.1217223364613974E-3</v>
      </c>
      <c r="G324" s="6">
        <f t="shared" si="58"/>
        <v>-0.36088973786289624</v>
      </c>
      <c r="H324" s="6">
        <f t="shared" si="51"/>
        <v>0.36096000030998954</v>
      </c>
      <c r="I324" s="6">
        <f t="shared" si="52"/>
        <v>-88.869483847664839</v>
      </c>
    </row>
    <row r="325" spans="1:9" x14ac:dyDescent="0.2">
      <c r="A325" s="5">
        <f t="shared" si="50"/>
        <v>0.64600000000000046</v>
      </c>
      <c r="B325" s="6">
        <f t="shared" si="53"/>
        <v>-6.0699255515492707</v>
      </c>
      <c r="C325" s="6">
        <f t="shared" si="54"/>
        <v>307.59045883195057</v>
      </c>
      <c r="D325" s="6">
        <f t="shared" si="55"/>
        <v>10.711301743093632</v>
      </c>
      <c r="E325" s="6">
        <f t="shared" si="56"/>
        <v>-1.6286619566819207</v>
      </c>
      <c r="F325" s="6">
        <f t="shared" si="57"/>
        <v>2.854432582264866E-2</v>
      </c>
      <c r="G325" s="6">
        <f t="shared" si="58"/>
        <v>-0.36414706177626011</v>
      </c>
      <c r="H325" s="6">
        <f t="shared" si="51"/>
        <v>0.36526409779357311</v>
      </c>
      <c r="I325" s="6">
        <f t="shared" si="52"/>
        <v>-85.517931747765829</v>
      </c>
    </row>
    <row r="326" spans="1:9" x14ac:dyDescent="0.2">
      <c r="A326" s="5">
        <f t="shared" si="50"/>
        <v>0.64800000000000046</v>
      </c>
      <c r="B326" s="6">
        <f t="shared" si="53"/>
        <v>-23.470402723312827</v>
      </c>
      <c r="C326" s="6">
        <f t="shared" si="54"/>
        <v>299.41776321858293</v>
      </c>
      <c r="D326" s="6">
        <f t="shared" si="55"/>
        <v>10.664360937647006</v>
      </c>
      <c r="E326" s="6">
        <f t="shared" si="56"/>
        <v>-1.0298264302447548</v>
      </c>
      <c r="F326" s="6">
        <f t="shared" si="57"/>
        <v>4.9873047697942673E-2</v>
      </c>
      <c r="G326" s="6">
        <f t="shared" si="58"/>
        <v>-0.36620671463674964</v>
      </c>
      <c r="H326" s="6">
        <f t="shared" si="51"/>
        <v>0.36958717338636504</v>
      </c>
      <c r="I326" s="6">
        <f t="shared" si="52"/>
        <v>-82.244700263191206</v>
      </c>
    </row>
    <row r="327" spans="1:9" x14ac:dyDescent="0.2">
      <c r="A327" s="5">
        <f t="shared" si="50"/>
        <v>0.65000000000000047</v>
      </c>
      <c r="B327" s="6">
        <f t="shared" si="53"/>
        <v>-39.571977058389948</v>
      </c>
      <c r="C327" s="6">
        <f t="shared" si="54"/>
        <v>290.5682403450071</v>
      </c>
      <c r="D327" s="6">
        <f t="shared" si="55"/>
        <v>10.585216983530225</v>
      </c>
      <c r="E327" s="6">
        <f t="shared" si="56"/>
        <v>-0.44868994955474062</v>
      </c>
      <c r="F327" s="6">
        <f t="shared" si="57"/>
        <v>7.1043481665003128E-2</v>
      </c>
      <c r="G327" s="6">
        <f t="shared" si="58"/>
        <v>-0.36710409453585913</v>
      </c>
      <c r="H327" s="6">
        <f t="shared" si="51"/>
        <v>0.37391522102219726</v>
      </c>
      <c r="I327" s="6">
        <f t="shared" si="52"/>
        <v>-79.047279843256817</v>
      </c>
    </row>
    <row r="328" spans="1:9" x14ac:dyDescent="0.2">
      <c r="A328" s="5">
        <f t="shared" si="50"/>
        <v>0.65200000000000047</v>
      </c>
      <c r="B328" s="6">
        <f t="shared" si="53"/>
        <v>-54.416806124837876</v>
      </c>
      <c r="C328" s="6">
        <f t="shared" si="54"/>
        <v>281.18881383360934</v>
      </c>
      <c r="D328" s="6">
        <f t="shared" si="55"/>
        <v>10.47638337128055</v>
      </c>
      <c r="E328" s="6">
        <f t="shared" si="56"/>
        <v>0.11368767811247804</v>
      </c>
      <c r="F328" s="6">
        <f t="shared" si="57"/>
        <v>9.1996248407564235E-2</v>
      </c>
      <c r="G328" s="6">
        <f t="shared" si="58"/>
        <v>-0.36687671917963416</v>
      </c>
      <c r="H328" s="6">
        <f t="shared" si="51"/>
        <v>0.37823516070968127</v>
      </c>
      <c r="I328" s="6">
        <f t="shared" si="52"/>
        <v>-75.923038795218787</v>
      </c>
    </row>
    <row r="329" spans="1:9" x14ac:dyDescent="0.2">
      <c r="A329" s="5">
        <f t="shared" si="50"/>
        <v>0.65400000000000047</v>
      </c>
      <c r="B329" s="6">
        <f t="shared" si="53"/>
        <v>-68.057114902045399</v>
      </c>
      <c r="C329" s="6">
        <f t="shared" si="54"/>
        <v>271.40857876592287</v>
      </c>
      <c r="D329" s="6">
        <f t="shared" si="55"/>
        <v>10.340269141476458</v>
      </c>
      <c r="E329" s="6">
        <f t="shared" si="56"/>
        <v>0.65650483564432383</v>
      </c>
      <c r="F329" s="6">
        <f t="shared" si="57"/>
        <v>0.11267678669051714</v>
      </c>
      <c r="G329" s="6">
        <f t="shared" si="58"/>
        <v>-0.36556370950834549</v>
      </c>
      <c r="H329" s="6">
        <f t="shared" si="51"/>
        <v>0.382534814060632</v>
      </c>
      <c r="I329" s="6">
        <f t="shared" si="52"/>
        <v>-72.869263256613365</v>
      </c>
    </row>
    <row r="330" spans="1:9" x14ac:dyDescent="0.2">
      <c r="A330" s="5">
        <f t="shared" si="50"/>
        <v>0.65600000000000047</v>
      </c>
      <c r="B330" s="6">
        <f t="shared" si="53"/>
        <v>-80.5520877463901</v>
      </c>
      <c r="C330" s="6">
        <f t="shared" si="54"/>
        <v>261.33972107398012</v>
      </c>
      <c r="D330" s="6">
        <f t="shared" si="55"/>
        <v>10.179164965983679</v>
      </c>
      <c r="E330" s="6">
        <f t="shared" si="56"/>
        <v>1.1791842777922841</v>
      </c>
      <c r="F330" s="6">
        <f t="shared" si="57"/>
        <v>0.13303511662248452</v>
      </c>
      <c r="G330" s="6">
        <f t="shared" si="58"/>
        <v>-0.36320534095276091</v>
      </c>
      <c r="H330" s="6">
        <f t="shared" si="51"/>
        <v>0.38680287221189213</v>
      </c>
      <c r="I330" s="6">
        <f t="shared" si="52"/>
        <v>-69.88319107106409</v>
      </c>
    </row>
    <row r="331" spans="1:9" x14ac:dyDescent="0.2">
      <c r="A331" s="5">
        <f t="shared" si="50"/>
        <v>0.65800000000000047</v>
      </c>
      <c r="B331" s="6">
        <f t="shared" si="53"/>
        <v>-91.965288565025062</v>
      </c>
      <c r="C331" s="6">
        <f t="shared" si="54"/>
        <v>251.07869889621</v>
      </c>
      <c r="D331" s="6">
        <f t="shared" si="55"/>
        <v>9.9952343888536284</v>
      </c>
      <c r="E331" s="6">
        <f t="shared" si="56"/>
        <v>1.6813416755847039</v>
      </c>
      <c r="F331" s="6">
        <f t="shared" si="57"/>
        <v>0.15302558540019179</v>
      </c>
      <c r="G331" s="6">
        <f t="shared" si="58"/>
        <v>-0.35984265760159151</v>
      </c>
      <c r="H331" s="6">
        <f t="shared" si="51"/>
        <v>0.39102885829161971</v>
      </c>
      <c r="I331" s="6">
        <f t="shared" si="52"/>
        <v>-66.962040112998068</v>
      </c>
    </row>
    <row r="332" spans="1:9" x14ac:dyDescent="0.2">
      <c r="A332" s="5">
        <f t="shared" ref="A332:A395" si="59">A331+$L$2</f>
        <v>0.66000000000000048</v>
      </c>
      <c r="B332" s="6">
        <f t="shared" si="53"/>
        <v>-102.36256456304871</v>
      </c>
      <c r="C332" s="6">
        <f t="shared" si="54"/>
        <v>240.70757301762805</v>
      </c>
      <c r="D332" s="6">
        <f t="shared" si="55"/>
        <v>9.7905092597275303</v>
      </c>
      <c r="E332" s="6">
        <f t="shared" si="56"/>
        <v>2.16275682161996</v>
      </c>
      <c r="F332" s="6">
        <f t="shared" si="57"/>
        <v>0.17260660391964686</v>
      </c>
      <c r="G332" s="6">
        <f t="shared" si="58"/>
        <v>-0.3555171439583516</v>
      </c>
      <c r="H332" s="6">
        <f t="shared" ref="H332:H395" si="60">SQRT(F332^2+G332^2)</f>
        <v>0.39520308622906419</v>
      </c>
      <c r="I332" s="6">
        <f t="shared" ref="I332:I395" si="61">DEGREES(ATAN2(F332,G332))</f>
        <v>-64.103031639467545</v>
      </c>
    </row>
    <row r="333" spans="1:9" x14ac:dyDescent="0.2">
      <c r="A333" s="5">
        <f t="shared" si="59"/>
        <v>0.66200000000000048</v>
      </c>
      <c r="B333" s="6">
        <f t="shared" si="53"/>
        <v>-111.81037969080208</v>
      </c>
      <c r="C333" s="6">
        <f t="shared" si="54"/>
        <v>230.29539976974343</v>
      </c>
      <c r="D333" s="6">
        <f t="shared" si="55"/>
        <v>9.566888500345927</v>
      </c>
      <c r="E333" s="6">
        <f t="shared" si="56"/>
        <v>2.6233476211594469</v>
      </c>
      <c r="F333" s="6">
        <f t="shared" si="57"/>
        <v>0.19174038092033871</v>
      </c>
      <c r="G333" s="6">
        <f t="shared" si="58"/>
        <v>-0.35027044871603269</v>
      </c>
      <c r="H333" s="6">
        <f t="shared" si="60"/>
        <v>0.39931661738425994</v>
      </c>
      <c r="I333" s="6">
        <f t="shared" si="61"/>
        <v>-61.303409248530386</v>
      </c>
    </row>
    <row r="334" spans="1:9" x14ac:dyDescent="0.2">
      <c r="A334" s="5">
        <f t="shared" si="59"/>
        <v>0.66400000000000048</v>
      </c>
      <c r="B334" s="6">
        <f t="shared" si="53"/>
        <v>-120.37452067401404</v>
      </c>
      <c r="C334" s="6">
        <f t="shared" si="54"/>
        <v>219.89962243780946</v>
      </c>
      <c r="D334" s="6">
        <f t="shared" si="55"/>
        <v>9.3261394589978988</v>
      </c>
      <c r="E334" s="6">
        <f t="shared" si="56"/>
        <v>3.0631468660350656</v>
      </c>
      <c r="F334" s="6">
        <f t="shared" si="57"/>
        <v>0.21039265983833449</v>
      </c>
      <c r="G334" s="6">
        <f t="shared" si="58"/>
        <v>-0.34414415498396256</v>
      </c>
      <c r="H334" s="6">
        <f t="shared" si="60"/>
        <v>0.4033612161865277</v>
      </c>
      <c r="I334" s="6">
        <f t="shared" si="61"/>
        <v>-58.560454002936375</v>
      </c>
    </row>
    <row r="335" spans="1:9" x14ac:dyDescent="0.2">
      <c r="A335" s="5">
        <f t="shared" si="59"/>
        <v>0.66600000000000048</v>
      </c>
      <c r="B335" s="6">
        <f t="shared" si="53"/>
        <v>-128.11911938651974</v>
      </c>
      <c r="C335" s="6">
        <f t="shared" si="54"/>
        <v>209.56741605169623</v>
      </c>
      <c r="D335" s="6">
        <f t="shared" si="55"/>
        <v>9.0699012202248586</v>
      </c>
      <c r="E335" s="6">
        <f t="shared" si="56"/>
        <v>3.4822816981384581</v>
      </c>
      <c r="F335" s="6">
        <f t="shared" si="57"/>
        <v>0.22853246227878421</v>
      </c>
      <c r="G335" s="6">
        <f t="shared" si="58"/>
        <v>-0.33717959158768562</v>
      </c>
      <c r="H335" s="6">
        <f t="shared" si="60"/>
        <v>0.4073293057201291</v>
      </c>
      <c r="I335" s="6">
        <f t="shared" si="61"/>
        <v>-55.871496242830084</v>
      </c>
    </row>
    <row r="336" spans="1:9" x14ac:dyDescent="0.2">
      <c r="A336" s="5">
        <f t="shared" si="59"/>
        <v>0.66800000000000048</v>
      </c>
      <c r="B336" s="6">
        <f t="shared" si="53"/>
        <v>-135.1059388319824</v>
      </c>
      <c r="C336" s="6">
        <f t="shared" si="54"/>
        <v>199.33695555630368</v>
      </c>
      <c r="D336" s="6">
        <f t="shared" si="55"/>
        <v>8.7996893425608942</v>
      </c>
      <c r="E336" s="6">
        <f t="shared" si="56"/>
        <v>3.8809556092510653</v>
      </c>
      <c r="F336" s="6">
        <f t="shared" si="57"/>
        <v>0.246131840963906</v>
      </c>
      <c r="G336" s="6">
        <f t="shared" si="58"/>
        <v>-0.32941768036918351</v>
      </c>
      <c r="H336" s="6">
        <f t="shared" si="60"/>
        <v>0.41121392398129597</v>
      </c>
      <c r="I336" s="6">
        <f t="shared" si="61"/>
        <v>-53.233924567720727</v>
      </c>
    </row>
    <row r="337" spans="1:9" x14ac:dyDescent="0.2">
      <c r="A337" s="5">
        <f t="shared" si="59"/>
        <v>0.67000000000000048</v>
      </c>
      <c r="B337" s="6">
        <f t="shared" si="53"/>
        <v>-141.39387500785097</v>
      </c>
      <c r="C337" s="6">
        <f t="shared" si="54"/>
        <v>189.23858912803937</v>
      </c>
      <c r="D337" s="6">
        <f t="shared" si="55"/>
        <v>8.5169015925451923</v>
      </c>
      <c r="E337" s="6">
        <f t="shared" si="56"/>
        <v>4.2594327875071443</v>
      </c>
      <c r="F337" s="6">
        <f t="shared" si="57"/>
        <v>0.2631656441489964</v>
      </c>
      <c r="G337" s="6">
        <f t="shared" si="58"/>
        <v>-0.32089881479416921</v>
      </c>
      <c r="H337" s="6">
        <f t="shared" si="60"/>
        <v>0.41500868135095526</v>
      </c>
      <c r="I337" s="6">
        <f t="shared" si="61"/>
        <v>-50.645192420485827</v>
      </c>
    </row>
    <row r="338" spans="1:9" x14ac:dyDescent="0.2">
      <c r="A338" s="5">
        <f t="shared" si="59"/>
        <v>0.67200000000000049</v>
      </c>
      <c r="B338" s="6">
        <f t="shared" si="53"/>
        <v>-147.03863261597309</v>
      </c>
      <c r="C338" s="6">
        <f t="shared" si="54"/>
        <v>179.29590729064384</v>
      </c>
      <c r="D338" s="6">
        <f t="shared" si="55"/>
        <v>8.222824327313246</v>
      </c>
      <c r="E338" s="6">
        <f t="shared" si="56"/>
        <v>4.6180246020884317</v>
      </c>
      <c r="F338" s="6">
        <f t="shared" si="57"/>
        <v>0.2796112928036229</v>
      </c>
      <c r="G338" s="6">
        <f t="shared" si="58"/>
        <v>-0.31166276558999234</v>
      </c>
      <c r="H338" s="6">
        <f t="shared" si="60"/>
        <v>0.41870771967867493</v>
      </c>
      <c r="I338" s="6">
        <f t="shared" si="61"/>
        <v>-48.102822657827986</v>
      </c>
    </row>
    <row r="339" spans="1:9" x14ac:dyDescent="0.2">
      <c r="A339" s="5">
        <f t="shared" si="59"/>
        <v>0.67400000000000049</v>
      </c>
      <c r="B339" s="6">
        <f t="shared" si="53"/>
        <v>-152.09253840017277</v>
      </c>
      <c r="C339" s="6">
        <f t="shared" si="54"/>
        <v>169.52670497715243</v>
      </c>
      <c r="D339" s="6">
        <f t="shared" si="55"/>
        <v>7.9186392505129</v>
      </c>
      <c r="E339" s="6">
        <f t="shared" si="56"/>
        <v>4.9570780120427367</v>
      </c>
      <c r="F339" s="6">
        <f t="shared" si="57"/>
        <v>0.29544857130464869</v>
      </c>
      <c r="G339" s="6">
        <f t="shared" si="58"/>
        <v>-0.30174860956590688</v>
      </c>
      <c r="H339" s="6">
        <f t="shared" si="60"/>
        <v>0.42230567325210799</v>
      </c>
      <c r="I339" s="6">
        <f t="shared" si="61"/>
        <v>-45.604410444554723</v>
      </c>
    </row>
    <row r="340" spans="1:9" x14ac:dyDescent="0.2">
      <c r="A340" s="5">
        <f t="shared" si="59"/>
        <v>0.67600000000000049</v>
      </c>
      <c r="B340" s="6">
        <f t="shared" si="53"/>
        <v>-156.60446147085707</v>
      </c>
      <c r="C340" s="6">
        <f t="shared" si="54"/>
        <v>159.9438382523843</v>
      </c>
      <c r="D340" s="6">
        <f t="shared" si="55"/>
        <v>7.6054303275711854</v>
      </c>
      <c r="E340" s="6">
        <f t="shared" si="56"/>
        <v>5.2769656885475049</v>
      </c>
      <c r="F340" s="6">
        <f t="shared" si="57"/>
        <v>0.31065943195979107</v>
      </c>
      <c r="G340" s="6">
        <f t="shared" si="58"/>
        <v>-0.29119467818881184</v>
      </c>
      <c r="H340" s="6">
        <f t="shared" si="60"/>
        <v>0.42579763182886038</v>
      </c>
      <c r="I340" s="6">
        <f t="shared" si="61"/>
        <v>-43.147624764698968</v>
      </c>
    </row>
    <row r="341" spans="1:9" x14ac:dyDescent="0.2">
      <c r="A341" s="5">
        <f t="shared" si="59"/>
        <v>0.67800000000000049</v>
      </c>
      <c r="B341" s="6">
        <f t="shared" si="53"/>
        <v>-160.61981510737351</v>
      </c>
      <c r="C341" s="6">
        <f t="shared" si="54"/>
        <v>150.55598046993074</v>
      </c>
      <c r="D341" s="6">
        <f t="shared" si="55"/>
        <v>7.2841906973564381</v>
      </c>
      <c r="E341" s="6">
        <f t="shared" si="56"/>
        <v>5.5780776494873665</v>
      </c>
      <c r="F341" s="6">
        <f t="shared" si="57"/>
        <v>0.32522781335450396</v>
      </c>
      <c r="G341" s="6">
        <f t="shared" si="58"/>
        <v>-0.2800385228898371</v>
      </c>
      <c r="H341" s="6">
        <f t="shared" si="60"/>
        <v>0.42917910583074043</v>
      </c>
      <c r="I341" s="6">
        <f t="shared" si="61"/>
        <v>-40.730208801658257</v>
      </c>
    </row>
    <row r="342" spans="1:9" x14ac:dyDescent="0.2">
      <c r="A342" s="5">
        <f t="shared" si="59"/>
        <v>0.68000000000000049</v>
      </c>
      <c r="B342" s="6">
        <f t="shared" si="53"/>
        <v>-164.18061910292982</v>
      </c>
      <c r="C342" s="6">
        <f t="shared" si="54"/>
        <v>141.36828454646289</v>
      </c>
      <c r="D342" s="6">
        <f t="shared" si="55"/>
        <v>6.9558294591505785</v>
      </c>
      <c r="E342" s="6">
        <f t="shared" si="56"/>
        <v>5.8608142185802921</v>
      </c>
      <c r="F342" s="6">
        <f t="shared" si="57"/>
        <v>0.33913947227280511</v>
      </c>
      <c r="G342" s="6">
        <f t="shared" si="58"/>
        <v>-0.26831689445267654</v>
      </c>
      <c r="H342" s="6">
        <f t="shared" si="60"/>
        <v>0.43244599374049647</v>
      </c>
      <c r="I342" s="6">
        <f t="shared" si="61"/>
        <v>-38.349979402605619</v>
      </c>
    </row>
    <row r="343" spans="1:9" x14ac:dyDescent="0.2">
      <c r="A343" s="5">
        <f t="shared" si="59"/>
        <v>0.68200000000000049</v>
      </c>
      <c r="B343" s="6">
        <f t="shared" si="53"/>
        <v>-167.3256056988829</v>
      </c>
      <c r="C343" s="6">
        <f t="shared" si="54"/>
        <v>132.38295908953526</v>
      </c>
      <c r="D343" s="6">
        <f t="shared" si="55"/>
        <v>6.6211782477528125</v>
      </c>
      <c r="E343" s="6">
        <f t="shared" si="56"/>
        <v>6.1255801367593623</v>
      </c>
      <c r="F343" s="6">
        <f t="shared" si="57"/>
        <v>0.35238182876831076</v>
      </c>
      <c r="G343" s="6">
        <f t="shared" si="58"/>
        <v>-0.25606573417915779</v>
      </c>
      <c r="H343" s="6">
        <f t="shared" si="60"/>
        <v>0.43559455169550754</v>
      </c>
      <c r="I343" s="6">
        <f t="shared" si="61"/>
        <v>-36.004825809518067</v>
      </c>
    </row>
    <row r="344" spans="1:9" x14ac:dyDescent="0.2">
      <c r="A344" s="5">
        <f t="shared" si="59"/>
        <v>0.6840000000000005</v>
      </c>
      <c r="B344" s="6">
        <f t="shared" si="53"/>
        <v>-170.09035555606448</v>
      </c>
      <c r="C344" s="6">
        <f t="shared" si="54"/>
        <v>123.59976655009181</v>
      </c>
      <c r="D344" s="6">
        <f t="shared" si="55"/>
        <v>6.2809975366406832</v>
      </c>
      <c r="E344" s="6">
        <f t="shared" si="56"/>
        <v>6.372779669859546</v>
      </c>
      <c r="F344" s="6">
        <f t="shared" si="57"/>
        <v>0.36494382384159213</v>
      </c>
      <c r="G344" s="6">
        <f t="shared" si="58"/>
        <v>-0.24332017483943869</v>
      </c>
      <c r="H344" s="6">
        <f t="shared" si="60"/>
        <v>0.43862136523887896</v>
      </c>
      <c r="I344" s="6">
        <f t="shared" si="61"/>
        <v>-33.692707810187443</v>
      </c>
    </row>
    <row r="345" spans="1:9" x14ac:dyDescent="0.2">
      <c r="A345" s="5">
        <f t="shared" si="59"/>
        <v>0.6860000000000005</v>
      </c>
      <c r="B345" s="6">
        <f t="shared" si="53"/>
        <v>-172.50745306943486</v>
      </c>
      <c r="C345" s="6">
        <f t="shared" si="54"/>
        <v>115.01645157360072</v>
      </c>
      <c r="D345" s="6">
        <f t="shared" si="55"/>
        <v>5.9359826305018135</v>
      </c>
      <c r="E345" s="6">
        <f t="shared" si="56"/>
        <v>6.6028125730067471</v>
      </c>
      <c r="F345" s="6">
        <f t="shared" si="57"/>
        <v>0.37681578910259578</v>
      </c>
      <c r="G345" s="6">
        <f t="shared" si="58"/>
        <v>-0.23011454969342518</v>
      </c>
      <c r="H345" s="6">
        <f t="shared" si="60"/>
        <v>0.44152332316381632</v>
      </c>
      <c r="I345" s="6">
        <f t="shared" si="61"/>
        <v>-31.411653437302075</v>
      </c>
    </row>
    <row r="346" spans="1:9" x14ac:dyDescent="0.2">
      <c r="A346" s="5">
        <f t="shared" si="59"/>
        <v>0.6880000000000005</v>
      </c>
      <c r="B346" s="6">
        <f t="shared" si="53"/>
        <v>-174.60665270240438</v>
      </c>
      <c r="C346" s="6">
        <f t="shared" si="54"/>
        <v>106.629107436765</v>
      </c>
      <c r="D346" s="6">
        <f t="shared" si="55"/>
        <v>5.5867693250970047</v>
      </c>
      <c r="E346" s="6">
        <f t="shared" si="56"/>
        <v>6.8160707878802773</v>
      </c>
      <c r="F346" s="6">
        <f t="shared" si="57"/>
        <v>0.38798932775278977</v>
      </c>
      <c r="G346" s="6">
        <f t="shared" si="58"/>
        <v>-0.21648240811766462</v>
      </c>
      <c r="H346" s="6">
        <f t="shared" si="60"/>
        <v>0.44429759337012487</v>
      </c>
      <c r="I346" s="6">
        <f t="shared" si="61"/>
        <v>-29.159756321826755</v>
      </c>
    </row>
    <row r="347" spans="1:9" x14ac:dyDescent="0.2">
      <c r="A347" s="5">
        <f t="shared" si="59"/>
        <v>0.6900000000000005</v>
      </c>
      <c r="B347" s="6">
        <f t="shared" si="53"/>
        <v>-176.4150499582687</v>
      </c>
      <c r="C347" s="6">
        <f t="shared" si="54"/>
        <v>98.432487987137705</v>
      </c>
      <c r="D347" s="6">
        <f t="shared" si="55"/>
        <v>5.2339392251804675</v>
      </c>
      <c r="E347" s="6">
        <f t="shared" si="56"/>
        <v>7.0129357638545526</v>
      </c>
      <c r="F347" s="6">
        <f t="shared" si="57"/>
        <v>0.39845720620315073</v>
      </c>
      <c r="G347" s="6">
        <f t="shared" si="58"/>
        <v>-0.20245653658995552</v>
      </c>
      <c r="H347" s="6">
        <f t="shared" si="60"/>
        <v>0.44694160064064314</v>
      </c>
      <c r="I347" s="6">
        <f t="shared" si="61"/>
        <v>-26.935172788132704</v>
      </c>
    </row>
    <row r="348" spans="1:9" x14ac:dyDescent="0.2">
      <c r="A348" s="5">
        <f t="shared" si="59"/>
        <v>0.6920000000000005</v>
      </c>
      <c r="B348" s="6">
        <f t="shared" si="53"/>
        <v>-177.95725217818793</v>
      </c>
      <c r="C348" s="6">
        <f t="shared" si="54"/>
        <v>90.420271929257822</v>
      </c>
      <c r="D348" s="6">
        <f t="shared" si="55"/>
        <v>4.8780247208240919</v>
      </c>
      <c r="E348" s="6">
        <f t="shared" si="56"/>
        <v>7.1937763077130681</v>
      </c>
      <c r="F348" s="6">
        <f t="shared" si="57"/>
        <v>0.40821325564479893</v>
      </c>
      <c r="G348" s="6">
        <f t="shared" si="58"/>
        <v>-0.1880689839745294</v>
      </c>
      <c r="H348" s="6">
        <f t="shared" si="60"/>
        <v>0.44945300623907031</v>
      </c>
      <c r="I348" s="6">
        <f t="shared" si="61"/>
        <v>-24.73611876230505</v>
      </c>
    </row>
    <row r="349" spans="1:9" x14ac:dyDescent="0.2">
      <c r="A349" s="5">
        <f t="shared" si="59"/>
        <v>0.69400000000000051</v>
      </c>
      <c r="B349" s="6">
        <f t="shared" si="53"/>
        <v>-179.25554561457326</v>
      </c>
      <c r="C349" s="6">
        <f t="shared" si="54"/>
        <v>82.585285679373158</v>
      </c>
      <c r="D349" s="6">
        <f t="shared" si="55"/>
        <v>4.519513629594945</v>
      </c>
      <c r="E349" s="6">
        <f t="shared" si="56"/>
        <v>7.358946879071814</v>
      </c>
      <c r="F349" s="6">
        <f t="shared" si="57"/>
        <v>0.4172522829039888</v>
      </c>
      <c r="G349" s="6">
        <f t="shared" si="58"/>
        <v>-0.17335109021638576</v>
      </c>
      <c r="H349" s="6">
        <f t="shared" si="60"/>
        <v>0.45182968922792116</v>
      </c>
      <c r="I349" s="6">
        <f t="shared" si="61"/>
        <v>-22.560866551452044</v>
      </c>
    </row>
    <row r="350" spans="1:9" x14ac:dyDescent="0.2">
      <c r="A350" s="5">
        <f t="shared" si="59"/>
        <v>0.69600000000000051</v>
      </c>
      <c r="B350" s="6">
        <f t="shared" si="53"/>
        <v>-180.33005622704792</v>
      </c>
      <c r="C350" s="6">
        <f t="shared" si="54"/>
        <v>74.919690380541383</v>
      </c>
      <c r="D350" s="6">
        <f t="shared" si="55"/>
        <v>4.1588535171408489</v>
      </c>
      <c r="E350" s="6">
        <f t="shared" si="56"/>
        <v>7.5087862598328972</v>
      </c>
      <c r="F350" s="6">
        <f t="shared" si="57"/>
        <v>0.4255699899382705</v>
      </c>
      <c r="G350" s="6">
        <f t="shared" si="58"/>
        <v>-0.15833351769671997</v>
      </c>
      <c r="H350" s="6">
        <f t="shared" si="60"/>
        <v>0.45406972940538237</v>
      </c>
      <c r="I350" s="6">
        <f t="shared" si="61"/>
        <v>-20.407741540349463</v>
      </c>
    </row>
    <row r="351" spans="1:9" x14ac:dyDescent="0.2">
      <c r="A351" s="5">
        <f t="shared" si="59"/>
        <v>0.69800000000000051</v>
      </c>
      <c r="B351" s="6">
        <f t="shared" si="53"/>
        <v>-181.19890243076628</v>
      </c>
      <c r="C351" s="6">
        <f t="shared" si="54"/>
        <v>67.415138057101899</v>
      </c>
      <c r="D351" s="6">
        <f t="shared" si="55"/>
        <v>3.7964557122793163</v>
      </c>
      <c r="E351" s="6">
        <f t="shared" si="56"/>
        <v>7.6436165359471007</v>
      </c>
      <c r="F351" s="6">
        <f t="shared" si="57"/>
        <v>0.43316290136282914</v>
      </c>
      <c r="G351" s="6">
        <f t="shared" si="58"/>
        <v>-0.14304628462482577</v>
      </c>
      <c r="H351" s="6">
        <f t="shared" si="60"/>
        <v>0.45617139176194588</v>
      </c>
      <c r="I351" s="6">
        <f t="shared" si="61"/>
        <v>-18.275118842090428</v>
      </c>
    </row>
    <row r="352" spans="1:9" x14ac:dyDescent="0.2">
      <c r="A352" s="5">
        <f t="shared" si="59"/>
        <v>0.70000000000000051</v>
      </c>
      <c r="B352" s="6">
        <f t="shared" si="53"/>
        <v>-181.87833863311502</v>
      </c>
      <c r="C352" s="6">
        <f t="shared" si="54"/>
        <v>60.062901308832188</v>
      </c>
      <c r="D352" s="6">
        <f t="shared" si="55"/>
        <v>3.4326990350130862</v>
      </c>
      <c r="E352" s="6">
        <f t="shared" si="56"/>
        <v>7.7637423385647653</v>
      </c>
      <c r="F352" s="6">
        <f t="shared" si="57"/>
        <v>0.44002829943285532</v>
      </c>
      <c r="G352" s="6">
        <f t="shared" si="58"/>
        <v>-0.12751879994769624</v>
      </c>
      <c r="H352" s="6">
        <f t="shared" si="60"/>
        <v>0.45813311236132143</v>
      </c>
      <c r="I352" s="6">
        <f t="shared" si="61"/>
        <v>-16.161419931317223</v>
      </c>
    </row>
    <row r="353" spans="1:9" x14ac:dyDescent="0.2">
      <c r="A353" s="5">
        <f t="shared" si="59"/>
        <v>0.70200000000000051</v>
      </c>
      <c r="B353" s="6">
        <f t="shared" si="53"/>
        <v>-182.38288885811664</v>
      </c>
      <c r="C353" s="6">
        <f t="shared" si="54"/>
        <v>52.853980410253044</v>
      </c>
      <c r="D353" s="6">
        <f t="shared" si="55"/>
        <v>3.0679332572968527</v>
      </c>
      <c r="E353" s="6">
        <f t="shared" si="56"/>
        <v>7.8694502993852717</v>
      </c>
      <c r="F353" s="6">
        <f t="shared" si="57"/>
        <v>0.44616416594744901</v>
      </c>
      <c r="G353" s="6">
        <f t="shared" si="58"/>
        <v>-0.1117798993489257</v>
      </c>
      <c r="H353" s="6">
        <f t="shared" si="60"/>
        <v>0.45995348555483168</v>
      </c>
      <c r="I353" s="6">
        <f t="shared" si="61"/>
        <v>-14.065109281859582</v>
      </c>
    </row>
    <row r="354" spans="1:9" x14ac:dyDescent="0.2">
      <c r="A354" s="5">
        <f t="shared" si="59"/>
        <v>0.70400000000000051</v>
      </c>
      <c r="B354" s="6">
        <f t="shared" si="53"/>
        <v>-182.72547010627764</v>
      </c>
      <c r="C354" s="6">
        <f t="shared" si="54"/>
        <v>45.779191194325072</v>
      </c>
      <c r="D354" s="6">
        <f t="shared" si="55"/>
        <v>2.7024823170842973</v>
      </c>
      <c r="E354" s="6">
        <f t="shared" si="56"/>
        <v>7.9610086817739223</v>
      </c>
      <c r="F354" s="6">
        <f t="shared" si="57"/>
        <v>0.45156913058161763</v>
      </c>
      <c r="G354" s="6">
        <f t="shared" si="58"/>
        <v>-9.5857881985377855E-2</v>
      </c>
      <c r="H354" s="6">
        <f t="shared" si="60"/>
        <v>0.46163125244393999</v>
      </c>
      <c r="I354" s="6">
        <f t="shared" si="61"/>
        <v>-11.984691024991514</v>
      </c>
    </row>
    <row r="355" spans="1:9" x14ac:dyDescent="0.2">
      <c r="A355" s="5">
        <f t="shared" si="59"/>
        <v>0.70600000000000052</v>
      </c>
      <c r="B355" s="6">
        <f t="shared" si="53"/>
        <v>-182.91750535445163</v>
      </c>
      <c r="C355" s="6">
        <f t="shared" si="54"/>
        <v>38.829236663593406</v>
      </c>
      <c r="D355" s="6">
        <f t="shared" si="55"/>
        <v>2.3366473063753941</v>
      </c>
      <c r="E355" s="6">
        <f t="shared" si="56"/>
        <v>8.0386671551011091</v>
      </c>
      <c r="F355" s="6">
        <f t="shared" si="57"/>
        <v>0.45624242519436842</v>
      </c>
      <c r="G355" s="6">
        <f t="shared" si="58"/>
        <v>-7.9780547675175645E-2</v>
      </c>
      <c r="H355" s="6">
        <f t="shared" si="60"/>
        <v>0.46316529051148664</v>
      </c>
      <c r="I355" s="6">
        <f t="shared" si="61"/>
        <v>-9.9187056398706197</v>
      </c>
    </row>
    <row r="356" spans="1:9" x14ac:dyDescent="0.2">
      <c r="A356" s="5">
        <f t="shared" si="59"/>
        <v>0.70800000000000052</v>
      </c>
      <c r="B356" s="6">
        <f t="shared" si="53"/>
        <v>-182.96902628465432</v>
      </c>
      <c r="C356" s="6">
        <f t="shared" si="54"/>
        <v>31.994764884840684</v>
      </c>
      <c r="D356" s="6">
        <f t="shared" si="55"/>
        <v>1.9707092538060853</v>
      </c>
      <c r="E356" s="6">
        <f t="shared" si="56"/>
        <v>8.1026566848707908</v>
      </c>
      <c r="F356" s="6">
        <f t="shared" si="57"/>
        <v>0.46018384370198057</v>
      </c>
      <c r="G356" s="6">
        <f t="shared" si="58"/>
        <v>-6.3575234305434061E-2</v>
      </c>
      <c r="H356" s="6">
        <f t="shared" si="60"/>
        <v>0.46455460434842288</v>
      </c>
      <c r="I356" s="6">
        <f t="shared" si="61"/>
        <v>-7.8657266838884787</v>
      </c>
    </row>
    <row r="357" spans="1:9" x14ac:dyDescent="0.2">
      <c r="A357" s="5">
        <f t="shared" si="59"/>
        <v>0.71000000000000052</v>
      </c>
      <c r="B357" s="6">
        <f t="shared" si="53"/>
        <v>-182.88876595826008</v>
      </c>
      <c r="C357" s="6">
        <f t="shared" si="54"/>
        <v>25.266415383235316</v>
      </c>
      <c r="D357" s="6">
        <f t="shared" si="55"/>
        <v>1.6049317218895651</v>
      </c>
      <c r="E357" s="6">
        <f t="shared" si="56"/>
        <v>8.153189515637262</v>
      </c>
      <c r="F357" s="6">
        <f t="shared" si="57"/>
        <v>0.46339370714575967</v>
      </c>
      <c r="G357" s="6">
        <f t="shared" si="58"/>
        <v>-4.7268855274159541E-2</v>
      </c>
      <c r="H357" s="6">
        <f t="shared" si="60"/>
        <v>0.46579831740917604</v>
      </c>
      <c r="I357" s="6">
        <f t="shared" si="61"/>
        <v>-5.8243575675080859</v>
      </c>
    </row>
    <row r="358" spans="1:9" x14ac:dyDescent="0.2">
      <c r="A358" s="5">
        <f t="shared" si="59"/>
        <v>0.71200000000000052</v>
      </c>
      <c r="B358" s="6">
        <f t="shared" si="53"/>
        <v>-182.68424173524718</v>
      </c>
      <c r="C358" s="6">
        <f t="shared" si="54"/>
        <v>18.634855955730028</v>
      </c>
      <c r="D358" s="6">
        <f t="shared" si="55"/>
        <v>1.2395632384190707</v>
      </c>
      <c r="E358" s="6">
        <f t="shared" si="56"/>
        <v>8.1904592275487218</v>
      </c>
      <c r="F358" s="6">
        <f t="shared" si="57"/>
        <v>0.46587283362259779</v>
      </c>
      <c r="G358" s="6">
        <f t="shared" si="58"/>
        <v>-3.0887936819062097E-2</v>
      </c>
      <c r="H358" s="6">
        <f t="shared" si="60"/>
        <v>0.46689566473516014</v>
      </c>
      <c r="I358" s="6">
        <f t="shared" si="61"/>
        <v>-3.7932283755830962</v>
      </c>
    </row>
    <row r="359" spans="1:9" x14ac:dyDescent="0.2">
      <c r="A359" s="5">
        <f t="shared" si="59"/>
        <v>0.71400000000000052</v>
      </c>
      <c r="B359" s="6">
        <f t="shared" si="53"/>
        <v>-182.36182878725302</v>
      </c>
      <c r="C359" s="6">
        <f t="shared" si="54"/>
        <v>12.090811567588398</v>
      </c>
      <c r="D359" s="6">
        <f t="shared" si="55"/>
        <v>0.87483958084456459</v>
      </c>
      <c r="E359" s="6">
        <f t="shared" si="56"/>
        <v>8.2146408506838977</v>
      </c>
      <c r="F359" s="6">
        <f t="shared" si="57"/>
        <v>0.4676225127842869</v>
      </c>
      <c r="G359" s="6">
        <f t="shared" si="58"/>
        <v>-1.4458655117694303E-2</v>
      </c>
      <c r="H359" s="6">
        <f t="shared" si="60"/>
        <v>0.46784598659227911</v>
      </c>
      <c r="I359" s="6">
        <f t="shared" si="61"/>
        <v>-1.7709927350504107</v>
      </c>
    </row>
    <row r="360" spans="1:9" x14ac:dyDescent="0.2">
      <c r="A360" s="5">
        <f t="shared" si="59"/>
        <v>0.71600000000000052</v>
      </c>
      <c r="B360" s="6">
        <f t="shared" si="53"/>
        <v>-181.92682457625568</v>
      </c>
      <c r="C360" s="6">
        <f t="shared" si="54"/>
        <v>5.6250867768181161</v>
      </c>
      <c r="D360" s="6">
        <f t="shared" si="55"/>
        <v>0.5109859316920532</v>
      </c>
      <c r="E360" s="6">
        <f t="shared" si="56"/>
        <v>8.2258910242375336</v>
      </c>
      <c r="F360" s="6">
        <f t="shared" si="57"/>
        <v>0.468644484647671</v>
      </c>
      <c r="G360" s="6">
        <f t="shared" si="58"/>
        <v>1.9931269307807628E-3</v>
      </c>
      <c r="H360" s="6">
        <f t="shared" si="60"/>
        <v>0.4686487229745146</v>
      </c>
      <c r="I360" s="6">
        <f t="shared" si="61"/>
        <v>0.24367527281729542</v>
      </c>
    </row>
    <row r="361" spans="1:9" x14ac:dyDescent="0.2">
      <c r="A361" s="5">
        <f t="shared" si="59"/>
        <v>0.71800000000000053</v>
      </c>
      <c r="B361" s="6">
        <f t="shared" si="53"/>
        <v>-181.38350467412184</v>
      </c>
      <c r="C361" s="6">
        <f t="shared" si="54"/>
        <v>-0.77141705452307463</v>
      </c>
      <c r="D361" s="6">
        <f t="shared" si="55"/>
        <v>0.14821892234380951</v>
      </c>
      <c r="E361" s="6">
        <f t="shared" si="56"/>
        <v>8.2243481901284881</v>
      </c>
      <c r="F361" s="6">
        <f t="shared" si="57"/>
        <v>0.46894092249235864</v>
      </c>
      <c r="G361" s="6">
        <f t="shared" si="58"/>
        <v>1.844182331103774E-2</v>
      </c>
      <c r="H361" s="6">
        <f t="shared" si="60"/>
        <v>0.46930340893181227</v>
      </c>
      <c r="I361" s="6">
        <f t="shared" si="61"/>
        <v>2.2520841587849252</v>
      </c>
    </row>
    <row r="362" spans="1:9" x14ac:dyDescent="0.2">
      <c r="A362" s="5">
        <f t="shared" si="59"/>
        <v>0.72000000000000053</v>
      </c>
      <c r="B362" s="6">
        <f t="shared" si="53"/>
        <v>-180.73517028714085</v>
      </c>
      <c r="C362" s="6">
        <f t="shared" si="54"/>
        <v>-7.1076886589697912</v>
      </c>
      <c r="D362" s="6">
        <f t="shared" si="55"/>
        <v>-0.21325141823047217</v>
      </c>
      <c r="E362" s="6">
        <f t="shared" si="56"/>
        <v>8.2101328128105493</v>
      </c>
      <c r="F362" s="6">
        <f t="shared" si="57"/>
        <v>0.46851441965589768</v>
      </c>
      <c r="G362" s="6">
        <f t="shared" si="58"/>
        <v>3.486208893665884E-2</v>
      </c>
      <c r="H362" s="6">
        <f t="shared" si="60"/>
        <v>0.46980967068647078</v>
      </c>
      <c r="I362" s="6">
        <f t="shared" si="61"/>
        <v>4.2555280349349704</v>
      </c>
    </row>
    <row r="363" spans="1:9" x14ac:dyDescent="0.2">
      <c r="A363" s="5">
        <f t="shared" si="59"/>
        <v>0.72200000000000053</v>
      </c>
      <c r="B363" s="6">
        <f t="shared" si="53"/>
        <v>-179.98418782799629</v>
      </c>
      <c r="C363" s="6">
        <f t="shared" si="54"/>
        <v>-13.39259689778671</v>
      </c>
      <c r="D363" s="6">
        <f t="shared" si="55"/>
        <v>-0.57321979388646471</v>
      </c>
      <c r="E363" s="6">
        <f t="shared" si="56"/>
        <v>8.1833476190149756</v>
      </c>
      <c r="F363" s="6">
        <f t="shared" si="57"/>
        <v>0.46736798006812474</v>
      </c>
      <c r="G363" s="6">
        <f t="shared" si="58"/>
        <v>5.1228784174688791E-2</v>
      </c>
      <c r="H363" s="6">
        <f t="shared" si="60"/>
        <v>0.47016722250809434</v>
      </c>
      <c r="I363" s="6">
        <f t="shared" si="61"/>
        <v>6.2552895919973439</v>
      </c>
    </row>
    <row r="364" spans="1:9" x14ac:dyDescent="0.2">
      <c r="A364" s="5">
        <f t="shared" si="59"/>
        <v>0.72400000000000053</v>
      </c>
      <c r="B364" s="6">
        <f t="shared" si="53"/>
        <v>-179.13202084856664</v>
      </c>
      <c r="C364" s="6">
        <f t="shared" si="54"/>
        <v>-19.634883060430141</v>
      </c>
      <c r="D364" s="6">
        <f t="shared" si="55"/>
        <v>-0.93148383558359793</v>
      </c>
      <c r="E364" s="6">
        <f t="shared" si="56"/>
        <v>8.1440778528941156</v>
      </c>
      <c r="F364" s="6">
        <f t="shared" si="57"/>
        <v>0.46550501239695757</v>
      </c>
      <c r="G364" s="6">
        <f t="shared" si="58"/>
        <v>6.7516939880477023E-2</v>
      </c>
      <c r="H364" s="6">
        <f t="shared" si="60"/>
        <v>0.47037586432290035</v>
      </c>
      <c r="I364" s="6">
        <f t="shared" si="61"/>
        <v>8.2526430505383566</v>
      </c>
    </row>
    <row r="365" spans="1:9" x14ac:dyDescent="0.2">
      <c r="A365" s="5">
        <f t="shared" si="59"/>
        <v>0.72600000000000053</v>
      </c>
      <c r="B365" s="6">
        <f t="shared" si="53"/>
        <v>-178.17925461298023</v>
      </c>
      <c r="C365" s="6">
        <f t="shared" si="54"/>
        <v>-25.843154641252625</v>
      </c>
      <c r="D365" s="6">
        <f t="shared" si="55"/>
        <v>-1.2878423448095584</v>
      </c>
      <c r="E365" s="6">
        <f t="shared" si="56"/>
        <v>8.0923915436116101</v>
      </c>
      <c r="F365" s="6">
        <f t="shared" si="57"/>
        <v>0.46292932770733847</v>
      </c>
      <c r="G365" s="6">
        <f t="shared" si="58"/>
        <v>8.3701722967700246E-2</v>
      </c>
      <c r="H365" s="6">
        <f t="shared" si="60"/>
        <v>0.47043548003879343</v>
      </c>
      <c r="I365" s="6">
        <f t="shared" si="61"/>
        <v>10.248857092316856</v>
      </c>
    </row>
    <row r="366" spans="1:9" x14ac:dyDescent="0.2">
      <c r="A366" s="5">
        <f t="shared" si="59"/>
        <v>0.72800000000000054</v>
      </c>
      <c r="B366" s="6">
        <f t="shared" si="53"/>
        <v>-177.12561355347151</v>
      </c>
      <c r="C366" s="6">
        <f t="shared" si="54"/>
        <v>-32.025879867151879</v>
      </c>
      <c r="D366" s="6">
        <f t="shared" si="55"/>
        <v>-1.6420935719165013</v>
      </c>
      <c r="E366" s="6">
        <f t="shared" si="56"/>
        <v>8.028339783877307</v>
      </c>
      <c r="F366" s="6">
        <f t="shared" si="57"/>
        <v>0.45964514056350547</v>
      </c>
      <c r="G366" s="6">
        <f t="shared" si="58"/>
        <v>9.9758402535454857E-2</v>
      </c>
      <c r="H366" s="6">
        <f t="shared" si="60"/>
        <v>0.47034603657314955</v>
      </c>
      <c r="I366" s="6">
        <f t="shared" si="61"/>
        <v>12.245197778468622</v>
      </c>
    </row>
    <row r="367" spans="1:9" x14ac:dyDescent="0.2">
      <c r="A367" s="5">
        <f t="shared" si="59"/>
        <v>0.73000000000000054</v>
      </c>
      <c r="B367" s="6">
        <f t="shared" si="53"/>
        <v>-175.96997181340612</v>
      </c>
      <c r="C367" s="6">
        <f t="shared" si="54"/>
        <v>-38.19138229285609</v>
      </c>
      <c r="D367" s="6">
        <f t="shared" si="55"/>
        <v>-1.9940335155433135</v>
      </c>
      <c r="E367" s="6">
        <f t="shared" si="56"/>
        <v>7.9519570192915952</v>
      </c>
      <c r="F367" s="6">
        <f t="shared" si="57"/>
        <v>0.45565707353241885</v>
      </c>
      <c r="G367" s="6">
        <f t="shared" si="58"/>
        <v>0.11566231657403805</v>
      </c>
      <c r="H367" s="6">
        <f t="shared" si="60"/>
        <v>0.47010758357571852</v>
      </c>
      <c r="I367" s="6">
        <f t="shared" si="61"/>
        <v>14.242931461403389</v>
      </c>
    </row>
    <row r="368" spans="1:9" x14ac:dyDescent="0.2">
      <c r="A368" s="5">
        <f t="shared" si="59"/>
        <v>0.73200000000000054</v>
      </c>
      <c r="B368" s="6">
        <f t="shared" si="53"/>
        <v>-174.71035704372738</v>
      </c>
      <c r="C368" s="6">
        <f t="shared" si="54"/>
        <v>-44.347834805898408</v>
      </c>
      <c r="D368" s="6">
        <f t="shared" si="55"/>
        <v>-2.3434542296307681</v>
      </c>
      <c r="E368" s="6">
        <f t="shared" si="56"/>
        <v>7.8632613496797985</v>
      </c>
      <c r="F368" s="6">
        <f t="shared" si="57"/>
        <v>0.45097016507315729</v>
      </c>
      <c r="G368" s="6">
        <f t="shared" si="58"/>
        <v>0.13138883927339765</v>
      </c>
      <c r="H368" s="6">
        <f t="shared" si="60"/>
        <v>0.46972025384447863</v>
      </c>
      <c r="I368" s="6">
        <f t="shared" si="61"/>
        <v>16.243327697402432</v>
      </c>
    </row>
    <row r="369" spans="1:9" x14ac:dyDescent="0.2">
      <c r="A369" s="5">
        <f t="shared" si="59"/>
        <v>0.73400000000000054</v>
      </c>
      <c r="B369" s="6">
        <f t="shared" si="53"/>
        <v>-173.34394758223652</v>
      </c>
      <c r="C369" s="6">
        <f t="shared" si="54"/>
        <v>-50.503252391882867</v>
      </c>
      <c r="D369" s="6">
        <f t="shared" si="55"/>
        <v>-2.6901421247952411</v>
      </c>
      <c r="E369" s="6">
        <f t="shared" si="56"/>
        <v>7.7622548448960327</v>
      </c>
      <c r="F369" s="6">
        <f t="shared" si="57"/>
        <v>0.44558988082356682</v>
      </c>
      <c r="G369" s="6">
        <f t="shared" si="58"/>
        <v>0.14691334896318972</v>
      </c>
      <c r="H369" s="6">
        <f t="shared" si="60"/>
        <v>0.46918426443769451</v>
      </c>
      <c r="I369" s="6">
        <f t="shared" si="61"/>
        <v>18.247662166893214</v>
      </c>
    </row>
    <row r="370" spans="1:9" x14ac:dyDescent="0.2">
      <c r="A370" s="5">
        <f t="shared" si="59"/>
        <v>0.73600000000000054</v>
      </c>
      <c r="B370" s="6">
        <f t="shared" si="53"/>
        <v>-171.86706311068531</v>
      </c>
      <c r="C370" s="6">
        <f t="shared" si="54"/>
        <v>-56.665483002869927</v>
      </c>
      <c r="D370" s="6">
        <f t="shared" si="55"/>
        <v>-3.0338762510166117</v>
      </c>
      <c r="E370" s="6">
        <f t="shared" si="56"/>
        <v>7.6489238788902929</v>
      </c>
      <c r="F370" s="6">
        <f t="shared" si="57"/>
        <v>0.43952212832153359</v>
      </c>
      <c r="G370" s="6">
        <f t="shared" si="58"/>
        <v>0.16221119672097031</v>
      </c>
      <c r="H370" s="6">
        <f t="shared" si="60"/>
        <v>0.46849991849085731</v>
      </c>
      <c r="I370" s="6">
        <f t="shared" si="61"/>
        <v>20.257219609250644</v>
      </c>
    </row>
    <row r="371" spans="1:9" x14ac:dyDescent="0.2">
      <c r="A371" s="5">
        <f t="shared" si="59"/>
        <v>0.73800000000000054</v>
      </c>
      <c r="B371" s="6">
        <f t="shared" si="53"/>
        <v>-170.27514885382016</v>
      </c>
      <c r="C371" s="6">
        <f t="shared" si="54"/>
        <v>-62.842195847790506</v>
      </c>
      <c r="D371" s="6">
        <f t="shared" si="55"/>
        <v>-3.374426548724252</v>
      </c>
      <c r="E371" s="6">
        <f t="shared" si="56"/>
        <v>7.5232394871947115</v>
      </c>
      <c r="F371" s="6">
        <f t="shared" si="57"/>
        <v>0.4327732752240851</v>
      </c>
      <c r="G371" s="6">
        <f t="shared" si="58"/>
        <v>0.17725767569535975</v>
      </c>
      <c r="H371" s="6">
        <f t="shared" si="60"/>
        <v>0.46766760775266769</v>
      </c>
      <c r="I371" s="6">
        <f t="shared" si="61"/>
        <v>22.273296778726106</v>
      </c>
    </row>
    <row r="372" spans="1:9" x14ac:dyDescent="0.2">
      <c r="A372" s="5">
        <f t="shared" si="59"/>
        <v>0.74000000000000055</v>
      </c>
      <c r="B372" s="6">
        <f t="shared" si="53"/>
        <v>-168.56275335850799</v>
      </c>
      <c r="C372" s="6">
        <f t="shared" si="54"/>
        <v>-69.040866383600715</v>
      </c>
      <c r="D372" s="6">
        <f t="shared" si="55"/>
        <v>-3.7115520554412678</v>
      </c>
      <c r="E372" s="6">
        <f t="shared" si="56"/>
        <v>7.3851577544275102</v>
      </c>
      <c r="F372" s="6">
        <f t="shared" si="57"/>
        <v>0.42535017111320256</v>
      </c>
      <c r="G372" s="6">
        <f t="shared" si="58"/>
        <v>0.19202799120421477</v>
      </c>
      <c r="H372" s="6">
        <f t="shared" si="60"/>
        <v>0.46668781585976366</v>
      </c>
      <c r="I372" s="6">
        <f t="shared" si="61"/>
        <v>24.297205427724844</v>
      </c>
    </row>
    <row r="373" spans="1:9" x14ac:dyDescent="0.2">
      <c r="A373" s="5">
        <f t="shared" si="59"/>
        <v>0.74200000000000055</v>
      </c>
      <c r="B373" s="6">
        <f t="shared" si="53"/>
        <v>-166.72349987139464</v>
      </c>
      <c r="C373" s="6">
        <f t="shared" si="54"/>
        <v>-75.268757229016018</v>
      </c>
      <c r="D373" s="6">
        <f t="shared" si="55"/>
        <v>-4.0449990551840571</v>
      </c>
      <c r="E373" s="6">
        <f t="shared" si="56"/>
        <v>7.2346202399694786</v>
      </c>
      <c r="F373" s="6">
        <f t="shared" si="57"/>
        <v>0.41726017300283447</v>
      </c>
      <c r="G373" s="6">
        <f t="shared" si="58"/>
        <v>0.20649723168415374</v>
      </c>
      <c r="H373" s="6">
        <f t="shared" si="60"/>
        <v>0.46556112237554204</v>
      </c>
      <c r="I373" s="6">
        <f t="shared" si="61"/>
        <v>26.330275323121892</v>
      </c>
    </row>
    <row r="374" spans="1:9" x14ac:dyDescent="0.2">
      <c r="A374" s="5">
        <f t="shared" si="59"/>
        <v>0.74400000000000055</v>
      </c>
      <c r="B374" s="6">
        <f t="shared" si="53"/>
        <v>-164.75005132190307</v>
      </c>
      <c r="C374" s="6">
        <f t="shared" si="54"/>
        <v>-81.532894148428909</v>
      </c>
      <c r="D374" s="6">
        <f t="shared" si="55"/>
        <v>-4.3744991578278629</v>
      </c>
      <c r="E374" s="6">
        <f t="shared" si="56"/>
        <v>7.071554451672621</v>
      </c>
      <c r="F374" s="6">
        <f t="shared" si="57"/>
        <v>0.40851117468717874</v>
      </c>
      <c r="G374" s="6">
        <f t="shared" si="58"/>
        <v>0.22064034058749898</v>
      </c>
      <c r="H374" s="6">
        <f t="shared" si="60"/>
        <v>0.46428820762417194</v>
      </c>
      <c r="I374" s="6">
        <f t="shared" si="61"/>
        <v>28.373857300603831</v>
      </c>
    </row>
    <row r="375" spans="1:9" x14ac:dyDescent="0.2">
      <c r="A375" s="5">
        <f t="shared" si="59"/>
        <v>0.74600000000000055</v>
      </c>
      <c r="B375" s="6">
        <f t="shared" si="53"/>
        <v>-162.63406891592606</v>
      </c>
      <c r="C375" s="6">
        <f t="shared" si="54"/>
        <v>-87.840036161113446</v>
      </c>
      <c r="D375" s="6">
        <f t="shared" si="55"/>
        <v>-4.699767295659715</v>
      </c>
      <c r="E375" s="6">
        <f t="shared" si="56"/>
        <v>6.8958743793503938</v>
      </c>
      <c r="F375" s="6">
        <f t="shared" si="57"/>
        <v>0.39911164009585931</v>
      </c>
      <c r="G375" s="6">
        <f t="shared" si="58"/>
        <v>0.23443208934619977</v>
      </c>
      <c r="H375" s="6">
        <f t="shared" si="60"/>
        <v>0.46286985835678623</v>
      </c>
      <c r="I375" s="6">
        <f t="shared" si="61"/>
        <v>30.4293263611181</v>
      </c>
    </row>
    <row r="376" spans="1:9" x14ac:dyDescent="0.2">
      <c r="A376" s="5">
        <f t="shared" si="59"/>
        <v>0.74800000000000055</v>
      </c>
      <c r="B376" s="6">
        <f t="shared" si="53"/>
        <v>-160.36616435690519</v>
      </c>
      <c r="C376" s="6">
        <f t="shared" si="54"/>
        <v>-94.19663871892017</v>
      </c>
      <c r="D376" s="6">
        <f t="shared" si="55"/>
        <v>-5.0204996243735254</v>
      </c>
      <c r="E376" s="6">
        <f t="shared" si="56"/>
        <v>6.7074811019125535</v>
      </c>
      <c r="F376" s="6">
        <f t="shared" si="57"/>
        <v>0.38907064084711224</v>
      </c>
      <c r="G376" s="6">
        <f t="shared" si="58"/>
        <v>0.24784705155002487</v>
      </c>
      <c r="H376" s="6">
        <f t="shared" si="60"/>
        <v>0.461306974292849</v>
      </c>
      <c r="I376" s="6">
        <f t="shared" si="61"/>
        <v>32.498084812364681</v>
      </c>
    </row>
    <row r="377" spans="1:9" x14ac:dyDescent="0.2">
      <c r="A377" s="5">
        <f t="shared" si="59"/>
        <v>0.75000000000000056</v>
      </c>
      <c r="B377" s="6">
        <f t="shared" si="53"/>
        <v>-157.93584573838751</v>
      </c>
      <c r="C377" s="6">
        <f t="shared" si="54"/>
        <v>-100.60880876308723</v>
      </c>
      <c r="D377" s="6">
        <f t="shared" si="55"/>
        <v>-5.3363713158503003</v>
      </c>
      <c r="E377" s="6">
        <f t="shared" si="56"/>
        <v>6.5062634843863787</v>
      </c>
      <c r="F377" s="6">
        <f t="shared" si="57"/>
        <v>0.37839789821541164</v>
      </c>
      <c r="G377" s="6">
        <f t="shared" si="58"/>
        <v>0.26085957851879765</v>
      </c>
      <c r="H377" s="6">
        <f t="shared" si="60"/>
        <v>0.45960057558585127</v>
      </c>
      <c r="I377" s="6">
        <f t="shared" si="61"/>
        <v>34.581565456831079</v>
      </c>
    </row>
    <row r="378" spans="1:9" x14ac:dyDescent="0.2">
      <c r="A378" s="5">
        <f t="shared" si="59"/>
        <v>0.75200000000000056</v>
      </c>
      <c r="B378" s="6">
        <f t="shared" si="53"/>
        <v>-155.33145719961701</v>
      </c>
      <c r="C378" s="6">
        <f t="shared" si="54"/>
        <v>-107.08225031613676</v>
      </c>
      <c r="D378" s="6">
        <f t="shared" si="55"/>
        <v>-5.6470342302495347</v>
      </c>
      <c r="E378" s="6">
        <f t="shared" si="56"/>
        <v>6.292098983754105</v>
      </c>
      <c r="F378" s="6">
        <f t="shared" si="57"/>
        <v>0.36710382975491257</v>
      </c>
      <c r="G378" s="6">
        <f t="shared" si="58"/>
        <v>0.27344377648630586</v>
      </c>
      <c r="H378" s="6">
        <f t="shared" si="60"/>
        <v>0.45775181126874487</v>
      </c>
      <c r="I378" s="6">
        <f t="shared" si="61"/>
        <v>36.681234826092265</v>
      </c>
    </row>
    <row r="379" spans="1:9" x14ac:dyDescent="0.2">
      <c r="A379" s="5">
        <f t="shared" si="59"/>
        <v>0.75400000000000056</v>
      </c>
      <c r="B379" s="6">
        <f t="shared" si="53"/>
        <v>-152.5401125082609</v>
      </c>
      <c r="C379" s="6">
        <f t="shared" si="54"/>
        <v>-113.62219908670582</v>
      </c>
      <c r="D379" s="6">
        <f t="shared" si="55"/>
        <v>-5.9521144552660568</v>
      </c>
      <c r="E379" s="6">
        <f t="shared" si="56"/>
        <v>6.0648545855806937</v>
      </c>
      <c r="F379" s="6">
        <f t="shared" si="57"/>
        <v>0.35519960084438046</v>
      </c>
      <c r="G379" s="6">
        <f t="shared" si="58"/>
        <v>0.28557348565746726</v>
      </c>
      <c r="H379" s="6">
        <f t="shared" si="60"/>
        <v>0.45576196874088004</v>
      </c>
      <c r="I379" s="6">
        <f t="shared" si="61"/>
        <v>38.798596458905429</v>
      </c>
    </row>
    <row r="380" spans="1:9" x14ac:dyDescent="0.2">
      <c r="A380" s="5">
        <f t="shared" si="59"/>
        <v>0.75600000000000056</v>
      </c>
      <c r="B380" s="6">
        <f t="shared" si="53"/>
        <v>-149.54762283809671</v>
      </c>
      <c r="C380" s="6">
        <f t="shared" si="54"/>
        <v>-120.2333443622708</v>
      </c>
      <c r="D380" s="6">
        <f t="shared" si="55"/>
        <v>-6.2512097009422503</v>
      </c>
      <c r="E380" s="6">
        <f t="shared" si="56"/>
        <v>5.8243878968561518</v>
      </c>
      <c r="F380" s="6">
        <f t="shared" si="57"/>
        <v>0.34269718144249595</v>
      </c>
      <c r="G380" s="6">
        <f t="shared" si="58"/>
        <v>0.29722226145117958</v>
      </c>
      <c r="H380" s="6">
        <f t="shared" si="60"/>
        <v>0.45363248436458375</v>
      </c>
      <c r="I380" s="6">
        <f t="shared" si="61"/>
        <v>40.93519421794165</v>
      </c>
    </row>
    <row r="381" spans="1:9" x14ac:dyDescent="0.2">
      <c r="A381" s="5">
        <f t="shared" si="59"/>
        <v>0.75800000000000056</v>
      </c>
      <c r="B381" s="6">
        <f t="shared" si="53"/>
        <v>-146.33841915195995</v>
      </c>
      <c r="C381" s="6">
        <f t="shared" si="54"/>
        <v>-126.919736236099</v>
      </c>
      <c r="D381" s="6">
        <f t="shared" si="55"/>
        <v>-6.54388653924617</v>
      </c>
      <c r="E381" s="6">
        <f t="shared" si="56"/>
        <v>5.5705484243839534</v>
      </c>
      <c r="F381" s="6">
        <f t="shared" si="57"/>
        <v>0.3296094083640036</v>
      </c>
      <c r="G381" s="6">
        <f t="shared" si="58"/>
        <v>0.30836335829994749</v>
      </c>
      <c r="H381" s="6">
        <f t="shared" si="60"/>
        <v>0.4513649552458523</v>
      </c>
      <c r="I381" s="6">
        <f t="shared" si="61"/>
        <v>43.092615636716872</v>
      </c>
    </row>
    <row r="382" spans="1:9" x14ac:dyDescent="0.2">
      <c r="A382" s="5">
        <f t="shared" si="59"/>
        <v>0.76000000000000056</v>
      </c>
      <c r="B382" s="6">
        <f t="shared" si="53"/>
        <v>-142.89546979061217</v>
      </c>
      <c r="C382" s="6">
        <f t="shared" si="54"/>
        <v>-133.68467595991726</v>
      </c>
      <c r="D382" s="6">
        <f t="shared" si="55"/>
        <v>-6.829677478827394</v>
      </c>
      <c r="E382" s="6">
        <f t="shared" si="56"/>
        <v>5.3031790724641192</v>
      </c>
      <c r="F382" s="6">
        <f t="shared" si="57"/>
        <v>0.3159500534063488</v>
      </c>
      <c r="G382" s="6">
        <f t="shared" si="58"/>
        <v>0.31896971644487571</v>
      </c>
      <c r="H382" s="6">
        <f t="shared" si="60"/>
        <v>0.44896115227979255</v>
      </c>
      <c r="I382" s="6">
        <f t="shared" si="61"/>
        <v>45.27249528429769</v>
      </c>
    </row>
    <row r="383" spans="1:9" x14ac:dyDescent="0.2">
      <c r="A383" s="5">
        <f t="shared" si="59"/>
        <v>0.76200000000000057</v>
      </c>
      <c r="B383" s="6">
        <f t="shared" si="53"/>
        <v>-139.20019411759552</v>
      </c>
      <c r="C383" s="6">
        <f t="shared" si="54"/>
        <v>-140.53058693317155</v>
      </c>
      <c r="D383" s="6">
        <f t="shared" si="55"/>
        <v>-7.108077867062585</v>
      </c>
      <c r="E383" s="6">
        <f t="shared" si="56"/>
        <v>5.0221178985977764</v>
      </c>
      <c r="F383" s="6">
        <f t="shared" si="57"/>
        <v>0.30173389767222364</v>
      </c>
      <c r="G383" s="6">
        <f t="shared" si="58"/>
        <v>0.32901395224207125</v>
      </c>
      <c r="H383" s="6">
        <f t="shared" si="60"/>
        <v>0.44642303454730003</v>
      </c>
      <c r="I383" s="6">
        <f t="shared" si="61"/>
        <v>47.47651813052925</v>
      </c>
    </row>
    <row r="384" spans="1:9" x14ac:dyDescent="0.2">
      <c r="A384" s="5">
        <f t="shared" si="59"/>
        <v>0.76400000000000057</v>
      </c>
      <c r="B384" s="6">
        <f t="shared" si="53"/>
        <v>-135.23237339193508</v>
      </c>
      <c r="C384" s="6">
        <f t="shared" si="54"/>
        <v>-147.45886353507956</v>
      </c>
      <c r="D384" s="6">
        <f t="shared" si="55"/>
        <v>-7.3785426138464549</v>
      </c>
      <c r="E384" s="6">
        <f t="shared" si="56"/>
        <v>4.7272001715276168</v>
      </c>
      <c r="F384" s="6">
        <f t="shared" si="57"/>
        <v>0.28697681244453072</v>
      </c>
      <c r="G384" s="6">
        <f t="shared" si="58"/>
        <v>0.33846835258512648</v>
      </c>
      <c r="H384" s="6">
        <f t="shared" si="60"/>
        <v>0.44375276515477946</v>
      </c>
      <c r="I384" s="6">
        <f t="shared" si="61"/>
        <v>49.706422888706705</v>
      </c>
    </row>
    <row r="385" spans="1:9" x14ac:dyDescent="0.2">
      <c r="A385" s="5">
        <f t="shared" si="59"/>
        <v>0.76600000000000057</v>
      </c>
      <c r="B385" s="6">
        <f t="shared" si="53"/>
        <v>-130.97006045072695</v>
      </c>
      <c r="C385" s="6">
        <f t="shared" si="54"/>
        <v>-154.46969468064705</v>
      </c>
      <c r="D385" s="6">
        <f t="shared" si="55"/>
        <v>-7.6404827347479092</v>
      </c>
      <c r="E385" s="6">
        <f t="shared" si="56"/>
        <v>4.4182607821663229</v>
      </c>
      <c r="F385" s="6">
        <f t="shared" si="57"/>
        <v>0.2716958469750349</v>
      </c>
      <c r="G385" s="6">
        <f t="shared" si="58"/>
        <v>0.3473048741494591</v>
      </c>
      <c r="H385" s="6">
        <f t="shared" si="60"/>
        <v>0.44095272861323043</v>
      </c>
      <c r="I385" s="6">
        <f t="shared" si="61"/>
        <v>51.964005305608438</v>
      </c>
    </row>
    <row r="386" spans="1:9" x14ac:dyDescent="0.2">
      <c r="A386" s="5">
        <f t="shared" si="59"/>
        <v>0.76800000000000057</v>
      </c>
      <c r="B386" s="6">
        <f t="shared" si="53"/>
        <v>-126.38949030105042</v>
      </c>
      <c r="C386" s="6">
        <f t="shared" si="54"/>
        <v>-161.56185864281542</v>
      </c>
      <c r="D386" s="6">
        <f t="shared" si="55"/>
        <v>-7.8932617153500102</v>
      </c>
      <c r="E386" s="6">
        <f t="shared" si="56"/>
        <v>4.0951370648806922</v>
      </c>
      <c r="F386" s="6">
        <f t="shared" si="57"/>
        <v>0.25590932354433488</v>
      </c>
      <c r="G386" s="6">
        <f t="shared" si="58"/>
        <v>0.35549514827922046</v>
      </c>
      <c r="H386" s="6">
        <f t="shared" si="60"/>
        <v>0.43802554985637993</v>
      </c>
      <c r="I386" s="6">
        <f t="shared" si="61"/>
        <v>54.251121360420385</v>
      </c>
    </row>
    <row r="387" spans="1:9" x14ac:dyDescent="0.2">
      <c r="A387" s="5">
        <f t="shared" si="59"/>
        <v>0.77000000000000057</v>
      </c>
      <c r="B387" s="6">
        <f t="shared" ref="B387:B450" si="62">-GM * (1 + alpha/H386^2) * F386 / (H386^3)</f>
        <v>-121.46499436731007</v>
      </c>
      <c r="C387" s="6">
        <f t="shared" ref="C387:C450" si="63">-GM * (1 + alpha/H386^2) * G386 / (H386^3)</f>
        <v>-168.7324853401085</v>
      </c>
      <c r="D387" s="6">
        <f t="shared" ref="D387:D450" si="64">D386+B387*dT</f>
        <v>-8.1361917040846308</v>
      </c>
      <c r="E387" s="6">
        <f t="shared" ref="E387:E450" si="65">E386+C387*dT</f>
        <v>3.7576720942004753</v>
      </c>
      <c r="F387" s="6">
        <f t="shared" ref="F387:F450" si="66">F386+D387*dT</f>
        <v>0.23963694013616563</v>
      </c>
      <c r="G387" s="6">
        <f t="shared" ref="G387:G450" si="67">G386+E387*dT</f>
        <v>0.3630104924676214</v>
      </c>
      <c r="H387" s="6">
        <f t="shared" si="60"/>
        <v>0.43497411499928273</v>
      </c>
      <c r="I387" s="6">
        <f t="shared" si="61"/>
        <v>56.569690324073626</v>
      </c>
    </row>
    <row r="388" spans="1:9" x14ac:dyDescent="0.2">
      <c r="A388" s="5">
        <f t="shared" si="59"/>
        <v>0.77200000000000057</v>
      </c>
      <c r="B388" s="6">
        <f t="shared" si="62"/>
        <v>-116.16892194142828</v>
      </c>
      <c r="C388" s="6">
        <f t="shared" si="63"/>
        <v>-175.97678195785909</v>
      </c>
      <c r="D388" s="6">
        <f t="shared" si="64"/>
        <v>-8.368529547967487</v>
      </c>
      <c r="E388" s="6">
        <f t="shared" si="65"/>
        <v>3.4057185302847572</v>
      </c>
      <c r="F388" s="6">
        <f t="shared" si="66"/>
        <v>0.22289988104023065</v>
      </c>
      <c r="G388" s="6">
        <f t="shared" si="67"/>
        <v>0.36982192952819093</v>
      </c>
      <c r="H388" s="6">
        <f t="shared" si="60"/>
        <v>0.43180159393835404</v>
      </c>
      <c r="I388" s="6">
        <f t="shared" si="61"/>
        <v>58.92169761862732</v>
      </c>
    </row>
    <row r="389" spans="1:9" x14ac:dyDescent="0.2">
      <c r="A389" s="5">
        <f t="shared" si="59"/>
        <v>0.77400000000000058</v>
      </c>
      <c r="B389" s="6">
        <f t="shared" si="62"/>
        <v>-110.47157336799359</v>
      </c>
      <c r="C389" s="6">
        <f t="shared" si="63"/>
        <v>-183.28771747344592</v>
      </c>
      <c r="D389" s="6">
        <f t="shared" si="64"/>
        <v>-8.5894726947034741</v>
      </c>
      <c r="E389" s="6">
        <f t="shared" si="65"/>
        <v>3.0391430953378653</v>
      </c>
      <c r="F389" s="6">
        <f t="shared" si="66"/>
        <v>0.20572093565082369</v>
      </c>
      <c r="G389" s="6">
        <f t="shared" si="67"/>
        <v>0.37590021571886667</v>
      </c>
      <c r="H389" s="6">
        <f t="shared" si="60"/>
        <v>0.42851146489042841</v>
      </c>
      <c r="I389" s="6">
        <f t="shared" si="61"/>
        <v>61.309197402267039</v>
      </c>
    </row>
    <row r="390" spans="1:9" x14ac:dyDescent="0.2">
      <c r="A390" s="5">
        <f t="shared" si="59"/>
        <v>0.77600000000000058</v>
      </c>
      <c r="B390" s="6">
        <f t="shared" si="62"/>
        <v>-104.34115069627843</v>
      </c>
      <c r="C390" s="6">
        <f t="shared" si="63"/>
        <v>-190.65566142309538</v>
      </c>
      <c r="D390" s="6">
        <f t="shared" si="64"/>
        <v>-8.7981549960960308</v>
      </c>
      <c r="E390" s="6">
        <f t="shared" si="65"/>
        <v>2.6578317724916745</v>
      </c>
      <c r="F390" s="6">
        <f t="shared" si="66"/>
        <v>0.18812462565863164</v>
      </c>
      <c r="G390" s="6">
        <f t="shared" si="67"/>
        <v>0.38121587926385003</v>
      </c>
      <c r="H390" s="6">
        <f t="shared" si="60"/>
        <v>0.42510754096123787</v>
      </c>
      <c r="I390" s="6">
        <f t="shared" si="61"/>
        <v>63.734314788940125</v>
      </c>
    </row>
    <row r="391" spans="1:9" x14ac:dyDescent="0.2">
      <c r="A391" s="5">
        <f t="shared" si="59"/>
        <v>0.77800000000000058</v>
      </c>
      <c r="B391" s="6">
        <f t="shared" si="62"/>
        <v>-97.743732980020354</v>
      </c>
      <c r="C391" s="6">
        <f t="shared" si="63"/>
        <v>-198.0679721224991</v>
      </c>
      <c r="D391" s="6">
        <f t="shared" si="64"/>
        <v>-8.9936424620560711</v>
      </c>
      <c r="E391" s="6">
        <f t="shared" si="65"/>
        <v>2.2616958282466761</v>
      </c>
      <c r="F391" s="6">
        <f t="shared" si="66"/>
        <v>0.1701373407345195</v>
      </c>
      <c r="G391" s="6">
        <f t="shared" si="67"/>
        <v>0.38573927092034338</v>
      </c>
      <c r="H391" s="6">
        <f t="shared" si="60"/>
        <v>0.42159399882158199</v>
      </c>
      <c r="I391" s="6">
        <f t="shared" si="61"/>
        <v>66.199247592283982</v>
      </c>
    </row>
    <row r="392" spans="1:9" x14ac:dyDescent="0.2">
      <c r="A392" s="5">
        <f t="shared" si="59"/>
        <v>0.78000000000000058</v>
      </c>
      <c r="B392" s="6">
        <f t="shared" si="62"/>
        <v>-90.643285138853727</v>
      </c>
      <c r="C392" s="6">
        <f t="shared" si="63"/>
        <v>-205.50852959342262</v>
      </c>
      <c r="D392" s="6">
        <f t="shared" si="64"/>
        <v>-9.1749290323337789</v>
      </c>
      <c r="E392" s="6">
        <f t="shared" si="65"/>
        <v>1.8506787690598308</v>
      </c>
      <c r="F392" s="6">
        <f t="shared" si="66"/>
        <v>0.15178748266985193</v>
      </c>
      <c r="G392" s="6">
        <f t="shared" si="67"/>
        <v>0.38944062845846306</v>
      </c>
      <c r="H392" s="6">
        <f t="shared" si="60"/>
        <v>0.41797540955105633</v>
      </c>
      <c r="I392" s="6">
        <f t="shared" si="61"/>
        <v>68.706267460983497</v>
      </c>
    </row>
    <row r="393" spans="1:9" x14ac:dyDescent="0.2">
      <c r="A393" s="5">
        <f t="shared" si="59"/>
        <v>0.78200000000000058</v>
      </c>
      <c r="B393" s="6">
        <f t="shared" si="62"/>
        <v>-83.0017113455025</v>
      </c>
      <c r="C393" s="6">
        <f t="shared" si="63"/>
        <v>-212.95720872997052</v>
      </c>
      <c r="D393" s="6">
        <f t="shared" si="64"/>
        <v>-9.3409324550247845</v>
      </c>
      <c r="E393" s="6">
        <f t="shared" si="65"/>
        <v>1.4247643515998898</v>
      </c>
      <c r="F393" s="6">
        <f t="shared" si="66"/>
        <v>0.13310561775980234</v>
      </c>
      <c r="G393" s="6">
        <f t="shared" si="67"/>
        <v>0.39229015716166282</v>
      </c>
      <c r="H393" s="6">
        <f t="shared" si="60"/>
        <v>0.41425677168290287</v>
      </c>
      <c r="I393" s="6">
        <f t="shared" si="61"/>
        <v>71.257720246698668</v>
      </c>
    </row>
    <row r="394" spans="1:9" x14ac:dyDescent="0.2">
      <c r="A394" s="5">
        <f t="shared" si="59"/>
        <v>0.78400000000000059</v>
      </c>
      <c r="B394" s="6">
        <f t="shared" si="62"/>
        <v>-74.778966297980134</v>
      </c>
      <c r="C394" s="6">
        <f t="shared" si="63"/>
        <v>-220.38928886050704</v>
      </c>
      <c r="D394" s="6">
        <f t="shared" si="64"/>
        <v>-9.4904903876207456</v>
      </c>
      <c r="E394" s="6">
        <f t="shared" si="65"/>
        <v>0.98398577387887576</v>
      </c>
      <c r="F394" s="6">
        <f t="shared" si="66"/>
        <v>0.11412463698456085</v>
      </c>
      <c r="G394" s="6">
        <f t="shared" si="67"/>
        <v>0.39425812870942056</v>
      </c>
      <c r="H394" s="6">
        <f t="shared" si="60"/>
        <v>0.41044354644739128</v>
      </c>
      <c r="I394" s="6">
        <f t="shared" si="61"/>
        <v>73.856025415950356</v>
      </c>
    </row>
    <row r="395" spans="1:9" x14ac:dyDescent="0.2">
      <c r="A395" s="5">
        <f t="shared" si="59"/>
        <v>0.78600000000000059</v>
      </c>
      <c r="B395" s="6">
        <f t="shared" si="62"/>
        <v>-65.933240492458651</v>
      </c>
      <c r="C395" s="6">
        <f t="shared" si="63"/>
        <v>-227.77479695135062</v>
      </c>
      <c r="D395" s="6">
        <f t="shared" si="64"/>
        <v>-9.6223568686056637</v>
      </c>
      <c r="E395" s="6">
        <f t="shared" si="65"/>
        <v>0.52843617997617454</v>
      </c>
      <c r="F395" s="6">
        <f t="shared" si="66"/>
        <v>9.4879923247349521E-2</v>
      </c>
      <c r="G395" s="6">
        <f t="shared" si="67"/>
        <v>0.3953150010693729</v>
      </c>
      <c r="H395" s="6">
        <f t="shared" si="60"/>
        <v>0.40654169516287159</v>
      </c>
      <c r="I395" s="6">
        <f t="shared" si="61"/>
        <v>76.503674283643633</v>
      </c>
    </row>
    <row r="396" spans="1:9" x14ac:dyDescent="0.2">
      <c r="A396" s="5">
        <f t="shared" ref="A396:A425" si="68">A395+$L$2</f>
        <v>0.78800000000000059</v>
      </c>
      <c r="B396" s="6">
        <f t="shared" si="62"/>
        <v>-56.421238726787365</v>
      </c>
      <c r="C396" s="6">
        <f t="shared" si="63"/>
        <v>-235.07778341545358</v>
      </c>
      <c r="D396" s="6">
        <f t="shared" si="64"/>
        <v>-9.7351993460592379</v>
      </c>
      <c r="E396" s="6">
        <f t="shared" si="65"/>
        <v>5.828061314526739E-2</v>
      </c>
      <c r="F396" s="6">
        <f t="shared" si="66"/>
        <v>7.5409524555231047E-2</v>
      </c>
      <c r="G396" s="6">
        <f t="shared" si="67"/>
        <v>0.39543156229566345</v>
      </c>
      <c r="H396" s="6">
        <f t="shared" ref="H396:H425" si="69">SQRT(F396^2+G396^2)</f>
        <v>0.40255771866061041</v>
      </c>
      <c r="I396" s="6">
        <f t="shared" ref="I396:I425" si="70">DEGREES(ATAN2(F396,G396))</f>
        <v>79.203226808183473</v>
      </c>
    </row>
    <row r="397" spans="1:9" x14ac:dyDescent="0.2">
      <c r="A397" s="5">
        <f t="shared" si="68"/>
        <v>0.79000000000000059</v>
      </c>
      <c r="B397" s="6">
        <f t="shared" si="62"/>
        <v>-46.198574502044046</v>
      </c>
      <c r="C397" s="6">
        <f t="shared" si="63"/>
        <v>-242.2555320289263</v>
      </c>
      <c r="D397" s="6">
        <f t="shared" si="64"/>
        <v>-9.8275964950633252</v>
      </c>
      <c r="E397" s="6">
        <f t="shared" si="65"/>
        <v>-0.42623045091258521</v>
      </c>
      <c r="F397" s="6">
        <f t="shared" si="66"/>
        <v>5.5754331565104398E-2</v>
      </c>
      <c r="G397" s="6">
        <f t="shared" si="67"/>
        <v>0.39457910139383828</v>
      </c>
      <c r="H397" s="6">
        <f t="shared" si="69"/>
        <v>0.3984986985487412</v>
      </c>
      <c r="I397" s="6">
        <f t="shared" si="70"/>
        <v>81.957306646551558</v>
      </c>
    </row>
    <row r="398" spans="1:9" x14ac:dyDescent="0.2">
      <c r="A398" s="5">
        <f t="shared" si="68"/>
        <v>0.79200000000000059</v>
      </c>
      <c r="B398" s="6">
        <f t="shared" si="62"/>
        <v>-35.220306667810945</v>
      </c>
      <c r="C398" s="6">
        <f t="shared" si="63"/>
        <v>-249.25770905481096</v>
      </c>
      <c r="D398" s="6">
        <f t="shared" si="64"/>
        <v>-9.8980371083989471</v>
      </c>
      <c r="E398" s="6">
        <f t="shared" si="65"/>
        <v>-0.92474586902220712</v>
      </c>
      <c r="F398" s="6">
        <f t="shared" si="66"/>
        <v>3.5958257348306502E-2</v>
      </c>
      <c r="G398" s="6">
        <f t="shared" si="67"/>
        <v>0.39272960965579384</v>
      </c>
      <c r="H398" s="6">
        <f t="shared" si="69"/>
        <v>0.39437234001881932</v>
      </c>
      <c r="I398" s="6">
        <f t="shared" si="70"/>
        <v>84.768594122739231</v>
      </c>
    </row>
    <row r="399" spans="1:9" x14ac:dyDescent="0.2">
      <c r="A399" s="5">
        <f t="shared" si="68"/>
        <v>0.79400000000000059</v>
      </c>
      <c r="B399" s="6">
        <f t="shared" si="62"/>
        <v>-23.441648425682487</v>
      </c>
      <c r="C399" s="6">
        <f t="shared" si="63"/>
        <v>-256.0254615993012</v>
      </c>
      <c r="D399" s="6">
        <f t="shared" si="64"/>
        <v>-9.9449204052503113</v>
      </c>
      <c r="E399" s="6">
        <f t="shared" si="65"/>
        <v>-1.4367967922208096</v>
      </c>
      <c r="F399" s="6">
        <f t="shared" si="66"/>
        <v>1.6068416537805878E-2</v>
      </c>
      <c r="G399" s="6">
        <f t="shared" si="67"/>
        <v>0.38985601607135223</v>
      </c>
      <c r="H399" s="6">
        <f t="shared" si="69"/>
        <v>0.39018701577199988</v>
      </c>
      <c r="I399" s="6">
        <f t="shared" si="70"/>
        <v>87.63981671548963</v>
      </c>
    </row>
    <row r="400" spans="1:9" x14ac:dyDescent="0.2">
      <c r="A400" s="5">
        <f t="shared" si="68"/>
        <v>0.7960000000000006</v>
      </c>
      <c r="B400" s="6">
        <f t="shared" si="62"/>
        <v>-10.818882419797692</v>
      </c>
      <c r="C400" s="6">
        <f t="shared" si="63"/>
        <v>-262.49048178475061</v>
      </c>
      <c r="D400" s="6">
        <f t="shared" si="64"/>
        <v>-9.9665581700899075</v>
      </c>
      <c r="E400" s="6">
        <f t="shared" si="65"/>
        <v>-1.9617777557903109</v>
      </c>
      <c r="F400" s="6">
        <f t="shared" si="66"/>
        <v>-3.8646998023739373E-3</v>
      </c>
      <c r="G400" s="6">
        <f t="shared" si="67"/>
        <v>0.3859324605597716</v>
      </c>
      <c r="H400" s="6">
        <f t="shared" si="69"/>
        <v>0.38595181048711524</v>
      </c>
      <c r="I400" s="6">
        <f t="shared" si="70"/>
        <v>90.573736622925239</v>
      </c>
    </row>
    <row r="401" spans="1:9" x14ac:dyDescent="0.2">
      <c r="A401" s="5">
        <f t="shared" si="68"/>
        <v>0.7980000000000006</v>
      </c>
      <c r="B401" s="6">
        <f t="shared" si="62"/>
        <v>2.6894812688192089</v>
      </c>
      <c r="C401" s="6">
        <f t="shared" si="63"/>
        <v>-268.57406183715375</v>
      </c>
      <c r="D401" s="6">
        <f t="shared" si="64"/>
        <v>-9.9611792075522683</v>
      </c>
      <c r="E401" s="6">
        <f t="shared" si="65"/>
        <v>-2.4989258794646183</v>
      </c>
      <c r="F401" s="6">
        <f t="shared" si="66"/>
        <v>-2.3787058217478476E-2</v>
      </c>
      <c r="G401" s="6">
        <f t="shared" si="67"/>
        <v>0.38093460880084234</v>
      </c>
      <c r="H401" s="6">
        <f t="shared" si="69"/>
        <v>0.38167656506640868</v>
      </c>
      <c r="I401" s="6">
        <f t="shared" si="70"/>
        <v>93.573134914670149</v>
      </c>
    </row>
    <row r="402" spans="1:9" x14ac:dyDescent="0.2">
      <c r="A402" s="5">
        <f t="shared" si="68"/>
        <v>0.8000000000000006</v>
      </c>
      <c r="B402" s="6">
        <f t="shared" si="62"/>
        <v>17.121265380925177</v>
      </c>
      <c r="C402" s="6">
        <f t="shared" si="63"/>
        <v>-274.18617596293518</v>
      </c>
      <c r="D402" s="6">
        <f t="shared" si="64"/>
        <v>-9.9269366767904188</v>
      </c>
      <c r="E402" s="6">
        <f t="shared" si="65"/>
        <v>-3.0472982313904886</v>
      </c>
      <c r="F402" s="6">
        <f t="shared" si="66"/>
        <v>-4.3640931571059319E-2</v>
      </c>
      <c r="G402" s="6">
        <f t="shared" si="67"/>
        <v>0.37484001233806136</v>
      </c>
      <c r="H402" s="6">
        <f t="shared" si="69"/>
        <v>0.37737191967340111</v>
      </c>
      <c r="I402" s="6">
        <f t="shared" si="70"/>
        <v>96.640791739904685</v>
      </c>
    </row>
    <row r="403" spans="1:9" x14ac:dyDescent="0.2">
      <c r="A403" s="5">
        <f t="shared" si="68"/>
        <v>0.8020000000000006</v>
      </c>
      <c r="B403" s="6">
        <f t="shared" si="62"/>
        <v>32.508864920498546</v>
      </c>
      <c r="C403" s="6">
        <f t="shared" si="63"/>
        <v>-279.2246381829529</v>
      </c>
      <c r="D403" s="6">
        <f t="shared" si="64"/>
        <v>-9.8619189469494213</v>
      </c>
      <c r="E403" s="6">
        <f t="shared" si="65"/>
        <v>-3.6057475077563943</v>
      </c>
      <c r="F403" s="6">
        <f t="shared" si="66"/>
        <v>-6.3364769464958157E-2</v>
      </c>
      <c r="G403" s="6">
        <f t="shared" si="67"/>
        <v>0.36762851732254859</v>
      </c>
      <c r="H403" s="6">
        <f t="shared" si="69"/>
        <v>0.37304935431940195</v>
      </c>
      <c r="I403" s="6">
        <f t="shared" si="70"/>
        <v>99.779462027097409</v>
      </c>
    </row>
    <row r="404" spans="1:9" x14ac:dyDescent="0.2">
      <c r="A404" s="5">
        <f t="shared" si="68"/>
        <v>0.8040000000000006</v>
      </c>
      <c r="B404" s="6">
        <f t="shared" si="62"/>
        <v>48.877129257042768</v>
      </c>
      <c r="C404" s="6">
        <f t="shared" si="63"/>
        <v>-283.57440122442432</v>
      </c>
      <c r="D404" s="6">
        <f t="shared" si="64"/>
        <v>-9.7641646884353364</v>
      </c>
      <c r="E404" s="6">
        <f t="shared" si="65"/>
        <v>-4.1728963102052425</v>
      </c>
      <c r="F404" s="6">
        <f t="shared" si="66"/>
        <v>-8.2893098841828827E-2</v>
      </c>
      <c r="G404" s="6">
        <f t="shared" si="67"/>
        <v>0.35928272470213812</v>
      </c>
      <c r="H404" s="6">
        <f t="shared" si="69"/>
        <v>0.36872122546036534</v>
      </c>
      <c r="I404" s="6">
        <f t="shared" si="70"/>
        <v>102.99184609417607</v>
      </c>
    </row>
    <row r="405" spans="1:9" x14ac:dyDescent="0.2">
      <c r="A405" s="5">
        <f t="shared" si="68"/>
        <v>0.8060000000000006</v>
      </c>
      <c r="B405" s="6">
        <f t="shared" si="62"/>
        <v>66.240856928279513</v>
      </c>
      <c r="C405" s="6">
        <f t="shared" si="63"/>
        <v>-287.10708003821685</v>
      </c>
      <c r="D405" s="6">
        <f t="shared" si="64"/>
        <v>-9.6316829745787782</v>
      </c>
      <c r="E405" s="6">
        <f t="shared" si="65"/>
        <v>-4.747110470281676</v>
      </c>
      <c r="F405" s="6">
        <f t="shared" si="66"/>
        <v>-0.10215646479098639</v>
      </c>
      <c r="G405" s="6">
        <f t="shared" si="67"/>
        <v>0.34978850376157478</v>
      </c>
      <c r="H405" s="6">
        <f t="shared" si="69"/>
        <v>0.36440079673671577</v>
      </c>
      <c r="I405" s="6">
        <f t="shared" si="70"/>
        <v>106.28055459463782</v>
      </c>
    </row>
    <row r="406" spans="1:9" x14ac:dyDescent="0.2">
      <c r="A406" s="5">
        <f t="shared" si="68"/>
        <v>0.80800000000000061</v>
      </c>
      <c r="B406" s="6">
        <f t="shared" si="62"/>
        <v>84.601885253627728</v>
      </c>
      <c r="C406" s="6">
        <f t="shared" si="63"/>
        <v>-289.68080403743517</v>
      </c>
      <c r="D406" s="6">
        <f t="shared" si="64"/>
        <v>-9.4624792040715224</v>
      </c>
      <c r="E406" s="6">
        <f t="shared" si="65"/>
        <v>-5.326472078356546</v>
      </c>
      <c r="F406" s="6">
        <f t="shared" si="66"/>
        <v>-0.12108142319912943</v>
      </c>
      <c r="G406" s="6">
        <f t="shared" si="67"/>
        <v>0.33913555960486169</v>
      </c>
      <c r="H406" s="6">
        <f t="shared" si="69"/>
        <v>0.36010226163192782</v>
      </c>
      <c r="I406" s="6">
        <f t="shared" si="70"/>
        <v>109.64806726546522</v>
      </c>
    </row>
    <row r="407" spans="1:9" x14ac:dyDescent="0.2">
      <c r="A407" s="5">
        <f t="shared" si="68"/>
        <v>0.81000000000000061</v>
      </c>
      <c r="B407" s="6">
        <f t="shared" si="62"/>
        <v>103.94577615366626</v>
      </c>
      <c r="C407" s="6">
        <f t="shared" si="63"/>
        <v>-291.14052373220494</v>
      </c>
      <c r="D407" s="6">
        <f t="shared" si="64"/>
        <v>-9.2545876517641901</v>
      </c>
      <c r="E407" s="6">
        <f t="shared" si="65"/>
        <v>-5.9087531258209562</v>
      </c>
      <c r="F407" s="6">
        <f t="shared" si="66"/>
        <v>-0.13959059850265781</v>
      </c>
      <c r="G407" s="6">
        <f t="shared" si="67"/>
        <v>0.32731805335321978</v>
      </c>
      <c r="H407" s="6">
        <f t="shared" si="69"/>
        <v>0.35584075545287314</v>
      </c>
      <c r="I407" s="6">
        <f t="shared" si="70"/>
        <v>113.09668502849401</v>
      </c>
    </row>
    <row r="408" spans="1:9" x14ac:dyDescent="0.2">
      <c r="A408" s="5">
        <f t="shared" si="68"/>
        <v>0.81200000000000061</v>
      </c>
      <c r="B408" s="6">
        <f t="shared" si="62"/>
        <v>124.23812785735197</v>
      </c>
      <c r="C408" s="6">
        <f t="shared" si="63"/>
        <v>-291.31891831341784</v>
      </c>
      <c r="D408" s="6">
        <f t="shared" si="64"/>
        <v>-9.0061113960494854</v>
      </c>
      <c r="E408" s="6">
        <f t="shared" si="65"/>
        <v>-6.4913909624477917</v>
      </c>
      <c r="F408" s="6">
        <f t="shared" si="66"/>
        <v>-0.15760282129475678</v>
      </c>
      <c r="G408" s="6">
        <f t="shared" si="67"/>
        <v>0.31433527142832418</v>
      </c>
      <c r="H408" s="6">
        <f t="shared" si="69"/>
        <v>0.35163235366499662</v>
      </c>
      <c r="I408" s="6">
        <f t="shared" si="70"/>
        <v>116.62847514137695</v>
      </c>
    </row>
    <row r="409" spans="1:9" x14ac:dyDescent="0.2">
      <c r="A409" s="5">
        <f t="shared" si="68"/>
        <v>0.81400000000000061</v>
      </c>
      <c r="B409" s="6">
        <f t="shared" si="62"/>
        <v>145.42058110674105</v>
      </c>
      <c r="C409" s="6">
        <f t="shared" si="63"/>
        <v>-290.0380682142827</v>
      </c>
      <c r="D409" s="6">
        <f t="shared" si="64"/>
        <v>-8.7152702338360033</v>
      </c>
      <c r="E409" s="6">
        <f t="shared" si="65"/>
        <v>-7.071467098876357</v>
      </c>
      <c r="F409" s="6">
        <f t="shared" si="66"/>
        <v>-0.17503336176242879</v>
      </c>
      <c r="G409" s="6">
        <f t="shared" si="67"/>
        <v>0.30019233723057148</v>
      </c>
      <c r="H409" s="6">
        <f t="shared" si="69"/>
        <v>0.34749405327546312</v>
      </c>
      <c r="I409" s="6">
        <f t="shared" si="70"/>
        <v>120.24520931161096</v>
      </c>
    </row>
    <row r="410" spans="1:9" x14ac:dyDescent="0.2">
      <c r="A410" s="5">
        <f t="shared" si="68"/>
        <v>0.81600000000000061</v>
      </c>
      <c r="B410" s="6">
        <f t="shared" si="62"/>
        <v>167.40663915898364</v>
      </c>
      <c r="C410" s="6">
        <f t="shared" si="63"/>
        <v>-287.11206692847372</v>
      </c>
      <c r="D410" s="6">
        <f t="shared" si="64"/>
        <v>-8.3804569555180368</v>
      </c>
      <c r="E410" s="6">
        <f t="shared" si="65"/>
        <v>-7.6456912327333049</v>
      </c>
      <c r="F410" s="6">
        <f t="shared" si="66"/>
        <v>-0.19179427567346485</v>
      </c>
      <c r="G410" s="6">
        <f t="shared" si="67"/>
        <v>0.28490095476510485</v>
      </c>
      <c r="H410" s="6">
        <f t="shared" si="69"/>
        <v>0.34344373368454018</v>
      </c>
      <c r="I410" s="6">
        <f t="shared" si="70"/>
        <v>123.94829499078563</v>
      </c>
    </row>
    <row r="411" spans="1:9" x14ac:dyDescent="0.2">
      <c r="A411" s="5">
        <f t="shared" si="68"/>
        <v>0.81800000000000062</v>
      </c>
      <c r="B411" s="6">
        <f t="shared" si="62"/>
        <v>190.07748340587574</v>
      </c>
      <c r="C411" s="6">
        <f t="shared" si="63"/>
        <v>-282.35074436673915</v>
      </c>
      <c r="D411" s="6">
        <f t="shared" si="64"/>
        <v>-8.0003019887062852</v>
      </c>
      <c r="E411" s="6">
        <f t="shared" si="65"/>
        <v>-8.2103927214667838</v>
      </c>
      <c r="F411" s="6">
        <f t="shared" si="66"/>
        <v>-0.20779487965087742</v>
      </c>
      <c r="G411" s="6">
        <f t="shared" si="67"/>
        <v>0.26848016932217128</v>
      </c>
      <c r="H411" s="6">
        <f t="shared" si="69"/>
        <v>0.33950009326712183</v>
      </c>
      <c r="I411" s="6">
        <f t="shared" si="70"/>
        <v>127.7387004672122</v>
      </c>
    </row>
    <row r="412" spans="1:9" x14ac:dyDescent="0.2">
      <c r="A412" s="5">
        <f t="shared" si="68"/>
        <v>0.82000000000000062</v>
      </c>
      <c r="B412" s="6">
        <f t="shared" si="62"/>
        <v>213.27803910547613</v>
      </c>
      <c r="C412" s="6">
        <f t="shared" si="63"/>
        <v>-275.56465370053741</v>
      </c>
      <c r="D412" s="6">
        <f t="shared" si="64"/>
        <v>-7.5737459104953331</v>
      </c>
      <c r="E412" s="6">
        <f t="shared" si="65"/>
        <v>-8.7615220288678586</v>
      </c>
      <c r="F412" s="6">
        <f t="shared" si="66"/>
        <v>-0.2229423714718681</v>
      </c>
      <c r="G412" s="6">
        <f t="shared" si="67"/>
        <v>0.25095712526443559</v>
      </c>
      <c r="H412" s="6">
        <f t="shared" si="69"/>
        <v>0.33568255795988278</v>
      </c>
      <c r="I412" s="6">
        <f t="shared" si="70"/>
        <v>131.61687487884919</v>
      </c>
    </row>
    <row r="413" spans="1:9" x14ac:dyDescent="0.2">
      <c r="A413" s="5">
        <f t="shared" si="68"/>
        <v>0.82200000000000062</v>
      </c>
      <c r="B413" s="6">
        <f t="shared" si="62"/>
        <v>236.81362432439693</v>
      </c>
      <c r="C413" s="6">
        <f t="shared" si="63"/>
        <v>-266.57142826437473</v>
      </c>
      <c r="D413" s="6">
        <f t="shared" si="64"/>
        <v>-7.1001186618465395</v>
      </c>
      <c r="E413" s="6">
        <f t="shared" si="65"/>
        <v>-9.2946648853966085</v>
      </c>
      <c r="F413" s="6">
        <f t="shared" si="66"/>
        <v>-0.23714260879556118</v>
      </c>
      <c r="G413" s="6">
        <f t="shared" si="67"/>
        <v>0.23236779549364237</v>
      </c>
      <c r="H413" s="6">
        <f t="shared" si="69"/>
        <v>0.33201115838016615</v>
      </c>
      <c r="I413" s="6">
        <f t="shared" si="70"/>
        <v>135.58266487124243</v>
      </c>
    </row>
    <row r="414" spans="1:9" x14ac:dyDescent="0.2">
      <c r="A414" s="5">
        <f t="shared" si="68"/>
        <v>0.82400000000000062</v>
      </c>
      <c r="B414" s="6">
        <f t="shared" si="62"/>
        <v>260.44759216851571</v>
      </c>
      <c r="C414" s="6">
        <f t="shared" si="63"/>
        <v>-255.20353824731154</v>
      </c>
      <c r="D414" s="6">
        <f t="shared" si="64"/>
        <v>-6.5792234775095082</v>
      </c>
      <c r="E414" s="6">
        <f t="shared" si="65"/>
        <v>-9.8050719618912314</v>
      </c>
      <c r="F414" s="6">
        <f t="shared" si="66"/>
        <v>-0.2503010557505802</v>
      </c>
      <c r="G414" s="6">
        <f t="shared" si="67"/>
        <v>0.2127576515698599</v>
      </c>
      <c r="H414" s="6">
        <f t="shared" si="69"/>
        <v>0.32850637255824577</v>
      </c>
      <c r="I414" s="6">
        <f t="shared" si="70"/>
        <v>139.63523030996151</v>
      </c>
    </row>
    <row r="415" spans="1:9" x14ac:dyDescent="0.2">
      <c r="A415" s="5">
        <f t="shared" si="68"/>
        <v>0.82600000000000062</v>
      </c>
      <c r="B415" s="6">
        <f t="shared" si="62"/>
        <v>283.90044030776738</v>
      </c>
      <c r="C415" s="6">
        <f t="shared" si="63"/>
        <v>-241.31736391763008</v>
      </c>
      <c r="D415" s="6">
        <f t="shared" si="64"/>
        <v>-6.0114225968939738</v>
      </c>
      <c r="E415" s="6">
        <f t="shared" si="65"/>
        <v>-10.287706689726491</v>
      </c>
      <c r="F415" s="6">
        <f t="shared" si="66"/>
        <v>-0.26232390094436814</v>
      </c>
      <c r="G415" s="6">
        <f t="shared" si="67"/>
        <v>0.19218223819040692</v>
      </c>
      <c r="H415" s="6">
        <f t="shared" si="69"/>
        <v>0.32518893228790086</v>
      </c>
      <c r="I415" s="6">
        <f t="shared" si="70"/>
        <v>143.77296218908319</v>
      </c>
    </row>
    <row r="416" spans="1:9" x14ac:dyDescent="0.2">
      <c r="A416" s="5">
        <f t="shared" si="68"/>
        <v>0.82800000000000062</v>
      </c>
      <c r="B416" s="6">
        <f t="shared" si="62"/>
        <v>306.85089741205195</v>
      </c>
      <c r="C416" s="6">
        <f t="shared" si="63"/>
        <v>-224.80335205097958</v>
      </c>
      <c r="D416" s="6">
        <f t="shared" si="64"/>
        <v>-5.3977208020698697</v>
      </c>
      <c r="E416" s="6">
        <f t="shared" si="65"/>
        <v>-10.737313393828451</v>
      </c>
      <c r="F416" s="6">
        <f t="shared" si="66"/>
        <v>-0.27311934254850789</v>
      </c>
      <c r="G416" s="6">
        <f t="shared" si="67"/>
        <v>0.17070761140275001</v>
      </c>
      <c r="H416" s="6">
        <f t="shared" si="69"/>
        <v>0.32207959243789647</v>
      </c>
      <c r="I416" s="6">
        <f t="shared" si="70"/>
        <v>147.99340660112347</v>
      </c>
    </row>
    <row r="417" spans="1:9" x14ac:dyDescent="0.2">
      <c r="A417" s="5">
        <f t="shared" si="68"/>
        <v>0.83000000000000063</v>
      </c>
      <c r="B417" s="6">
        <f t="shared" si="62"/>
        <v>328.93948531015576</v>
      </c>
      <c r="C417" s="6">
        <f t="shared" si="63"/>
        <v>-205.59684022882263</v>
      </c>
      <c r="D417" s="6">
        <f t="shared" si="64"/>
        <v>-4.7398418314495583</v>
      </c>
      <c r="E417" s="6">
        <f t="shared" si="65"/>
        <v>-11.148507074286096</v>
      </c>
      <c r="F417" s="6">
        <f t="shared" si="66"/>
        <v>-0.28259902621140703</v>
      </c>
      <c r="G417" s="6">
        <f t="shared" si="67"/>
        <v>0.14841059725417782</v>
      </c>
      <c r="H417" s="6">
        <f t="shared" si="69"/>
        <v>0.31919886433535016</v>
      </c>
      <c r="I417" s="6">
        <f t="shared" si="70"/>
        <v>152.29319927202164</v>
      </c>
    </row>
    <row r="418" spans="1:9" x14ac:dyDescent="0.2">
      <c r="A418" s="5">
        <f t="shared" si="68"/>
        <v>0.83200000000000063</v>
      </c>
      <c r="B418" s="6">
        <f t="shared" si="62"/>
        <v>349.77497987630005</v>
      </c>
      <c r="C418" s="6">
        <f t="shared" si="63"/>
        <v>-183.68893327033828</v>
      </c>
      <c r="D418" s="6">
        <f t="shared" si="64"/>
        <v>-4.040291871696958</v>
      </c>
      <c r="E418" s="6">
        <f t="shared" si="65"/>
        <v>-11.515884940826773</v>
      </c>
      <c r="F418" s="6">
        <f t="shared" si="66"/>
        <v>-0.29067960995480097</v>
      </c>
      <c r="G418" s="6">
        <f t="shared" si="67"/>
        <v>0.12537882737252429</v>
      </c>
      <c r="H418" s="6">
        <f t="shared" si="69"/>
        <v>0.31656671650188445</v>
      </c>
      <c r="I418" s="6">
        <f t="shared" si="70"/>
        <v>156.66801562062938</v>
      </c>
    </row>
    <row r="419" spans="1:9" x14ac:dyDescent="0.2">
      <c r="A419" s="5">
        <f t="shared" si="68"/>
        <v>0.83400000000000063</v>
      </c>
      <c r="B419" s="6">
        <f t="shared" si="62"/>
        <v>368.94403764039561</v>
      </c>
      <c r="C419" s="6">
        <f t="shared" si="63"/>
        <v>-159.13662059967012</v>
      </c>
      <c r="D419" s="6">
        <f t="shared" si="64"/>
        <v>-3.3024037964161668</v>
      </c>
      <c r="E419" s="6">
        <f t="shared" si="65"/>
        <v>-11.834158182026114</v>
      </c>
      <c r="F419" s="6">
        <f t="shared" si="66"/>
        <v>-0.2972844175476333</v>
      </c>
      <c r="G419" s="6">
        <f t="shared" si="67"/>
        <v>0.10171051100847206</v>
      </c>
      <c r="H419" s="6">
        <f t="shared" si="69"/>
        <v>0.31420224850602213</v>
      </c>
      <c r="I419" s="6">
        <f t="shared" si="70"/>
        <v>161.11254146751747</v>
      </c>
    </row>
    <row r="420" spans="1:9" x14ac:dyDescent="0.2">
      <c r="A420" s="5">
        <f t="shared" si="68"/>
        <v>0.83600000000000063</v>
      </c>
      <c r="B420" s="6">
        <f t="shared" si="62"/>
        <v>386.02401225350047</v>
      </c>
      <c r="C420" s="6">
        <f t="shared" si="63"/>
        <v>-132.07116562560239</v>
      </c>
      <c r="D420" s="6">
        <f t="shared" si="64"/>
        <v>-2.5303557719091661</v>
      </c>
      <c r="E420" s="6">
        <f t="shared" si="65"/>
        <v>-12.098300513277319</v>
      </c>
      <c r="F420" s="6">
        <f t="shared" si="66"/>
        <v>-0.30234512909145161</v>
      </c>
      <c r="G420" s="6">
        <f t="shared" si="67"/>
        <v>7.7513909981917428E-2</v>
      </c>
      <c r="H420" s="6">
        <f t="shared" si="69"/>
        <v>0.31212334633284217</v>
      </c>
      <c r="I420" s="6">
        <f t="shared" si="70"/>
        <v>165.62046928689344</v>
      </c>
    </row>
    <row r="421" spans="1:9" x14ac:dyDescent="0.2">
      <c r="A421" s="5">
        <f t="shared" si="68"/>
        <v>0.83800000000000063</v>
      </c>
      <c r="B421" s="6">
        <f t="shared" si="62"/>
        <v>400.59866269296521</v>
      </c>
      <c r="C421" s="6">
        <f t="shared" si="63"/>
        <v>-102.70371734504309</v>
      </c>
      <c r="D421" s="6">
        <f t="shared" si="64"/>
        <v>-1.7291584465232357</v>
      </c>
      <c r="E421" s="6">
        <f t="shared" si="65"/>
        <v>-12.303707947967405</v>
      </c>
      <c r="F421" s="6">
        <f t="shared" si="66"/>
        <v>-0.3058034459844981</v>
      </c>
      <c r="G421" s="6">
        <f t="shared" si="67"/>
        <v>5.2906494085982622E-2</v>
      </c>
      <c r="H421" s="6">
        <f t="shared" si="69"/>
        <v>0.31034633023843533</v>
      </c>
      <c r="I421" s="6">
        <f t="shared" si="70"/>
        <v>170.18452418354605</v>
      </c>
    </row>
    <row r="422" spans="1:9" x14ac:dyDescent="0.2">
      <c r="A422" s="5">
        <f t="shared" si="68"/>
        <v>0.84000000000000064</v>
      </c>
      <c r="B422" s="6">
        <f t="shared" si="62"/>
        <v>412.27607952430952</v>
      </c>
      <c r="C422" s="6">
        <f t="shared" si="63"/>
        <v>-71.32712940144792</v>
      </c>
      <c r="D422" s="6">
        <f t="shared" si="64"/>
        <v>-0.90460628747461658</v>
      </c>
      <c r="E422" s="6">
        <f t="shared" si="65"/>
        <v>-12.446362206770301</v>
      </c>
      <c r="F422" s="6">
        <f t="shared" si="66"/>
        <v>-0.30761265855944736</v>
      </c>
      <c r="G422" s="6">
        <f t="shared" si="67"/>
        <v>2.801376967244202E-2</v>
      </c>
      <c r="H422" s="6">
        <f t="shared" si="69"/>
        <v>0.30888560827152789</v>
      </c>
      <c r="I422" s="6">
        <f t="shared" si="70"/>
        <v>174.79652254312617</v>
      </c>
    </row>
    <row r="423" spans="1:9" x14ac:dyDescent="0.2">
      <c r="A423" s="5">
        <f t="shared" si="68"/>
        <v>0.84200000000000064</v>
      </c>
      <c r="B423" s="6">
        <f t="shared" si="62"/>
        <v>420.70777260643069</v>
      </c>
      <c r="C423" s="6">
        <f t="shared" si="63"/>
        <v>-38.313152314325343</v>
      </c>
      <c r="D423" s="6">
        <f t="shared" si="64"/>
        <v>-6.319074226175514E-2</v>
      </c>
      <c r="E423" s="6">
        <f t="shared" si="65"/>
        <v>-12.522988511398951</v>
      </c>
      <c r="F423" s="6">
        <f t="shared" si="66"/>
        <v>-0.30773904004397085</v>
      </c>
      <c r="G423" s="6">
        <f t="shared" si="67"/>
        <v>2.9677926496441166E-3</v>
      </c>
      <c r="H423" s="6">
        <f t="shared" si="69"/>
        <v>0.30775335020174188</v>
      </c>
      <c r="I423" s="6">
        <f t="shared" si="70"/>
        <v>179.44746457247564</v>
      </c>
    </row>
    <row r="424" spans="1:9" x14ac:dyDescent="0.2">
      <c r="A424" s="5">
        <f t="shared" si="68"/>
        <v>0.84400000000000064</v>
      </c>
      <c r="B424" s="6">
        <f t="shared" si="62"/>
        <v>425.60753541685125</v>
      </c>
      <c r="C424" s="6">
        <f t="shared" si="63"/>
        <v>-4.1045000824815752</v>
      </c>
      <c r="D424" s="6">
        <f t="shared" si="64"/>
        <v>0.78802432857194737</v>
      </c>
      <c r="E424" s="6">
        <f t="shared" si="65"/>
        <v>-12.531197511563915</v>
      </c>
      <c r="F424" s="6">
        <f t="shared" si="66"/>
        <v>-0.30616299138682695</v>
      </c>
      <c r="G424" s="6">
        <f t="shared" si="67"/>
        <v>-2.2094602373483714E-2</v>
      </c>
      <c r="H424" s="6">
        <f t="shared" si="69"/>
        <v>0.30695919720538206</v>
      </c>
      <c r="I424" s="6">
        <f t="shared" si="70"/>
        <v>-175.87234018061707</v>
      </c>
    </row>
    <row r="425" spans="1:9" x14ac:dyDescent="0.2">
      <c r="A425" s="5">
        <f t="shared" si="68"/>
        <v>0.84600000000000064</v>
      </c>
      <c r="B425" s="6">
        <f t="shared" si="62"/>
        <v>426.76849611605064</v>
      </c>
      <c r="C425" s="6">
        <f t="shared" si="63"/>
        <v>30.798236535715645</v>
      </c>
      <c r="D425" s="6">
        <f t="shared" si="64"/>
        <v>1.6415613208040487</v>
      </c>
      <c r="E425" s="6">
        <f t="shared" si="65"/>
        <v>-12.469601038492485</v>
      </c>
      <c r="F425" s="6">
        <f t="shared" si="66"/>
        <v>-0.30287986874521888</v>
      </c>
      <c r="G425" s="6">
        <f t="shared" si="67"/>
        <v>-4.7033804450468689E-2</v>
      </c>
      <c r="H425" s="6">
        <f t="shared" si="69"/>
        <v>0.30651002210728112</v>
      </c>
      <c r="I425" s="6">
        <f t="shared" si="70"/>
        <v>-171.17311758018147</v>
      </c>
    </row>
    <row r="426" spans="1:9" x14ac:dyDescent="0.2">
      <c r="A426" s="5">
        <f t="shared" ref="A426:A481" si="71">A425+$L$2</f>
        <v>0.84800000000000064</v>
      </c>
      <c r="B426" s="6">
        <f t="shared" si="62"/>
        <v>424.07674350601144</v>
      </c>
      <c r="C426" s="6">
        <f t="shared" si="63"/>
        <v>65.854302924410419</v>
      </c>
      <c r="D426" s="6">
        <f t="shared" si="64"/>
        <v>2.4897148078160716</v>
      </c>
      <c r="E426" s="6">
        <f t="shared" si="65"/>
        <v>-12.337892432643663</v>
      </c>
      <c r="F426" s="6">
        <f t="shared" si="66"/>
        <v>-0.29790043912958675</v>
      </c>
      <c r="G426" s="6">
        <f t="shared" si="67"/>
        <v>-7.1709589315756023E-2</v>
      </c>
      <c r="H426" s="6">
        <f t="shared" ref="H426:H481" si="72">SQRT(F426^2+G426^2)</f>
        <v>0.30640975316303987</v>
      </c>
      <c r="I426" s="6">
        <f t="shared" ref="I426:I481" si="73">DEGREES(ATAN2(F426,G426))</f>
        <v>-166.46544948947957</v>
      </c>
    </row>
    <row r="427" spans="1:9" x14ac:dyDescent="0.2">
      <c r="A427" s="5">
        <f t="shared" si="71"/>
        <v>0.85000000000000064</v>
      </c>
      <c r="B427" s="6">
        <f t="shared" si="62"/>
        <v>417.52011195368414</v>
      </c>
      <c r="C427" s="6">
        <f t="shared" si="63"/>
        <v>100.50403365213964</v>
      </c>
      <c r="D427" s="6">
        <f t="shared" si="64"/>
        <v>3.32475503172344</v>
      </c>
      <c r="E427" s="6">
        <f t="shared" si="65"/>
        <v>-12.136884365339384</v>
      </c>
      <c r="F427" s="6">
        <f t="shared" si="66"/>
        <v>-0.29125092906613986</v>
      </c>
      <c r="G427" s="6">
        <f t="shared" si="67"/>
        <v>-9.5983358046434791E-2</v>
      </c>
      <c r="H427" s="6">
        <f t="shared" si="72"/>
        <v>0.30665927134811971</v>
      </c>
      <c r="I427" s="6">
        <f t="shared" si="73"/>
        <v>-161.76007775889991</v>
      </c>
    </row>
    <row r="428" spans="1:9" x14ac:dyDescent="0.2">
      <c r="A428" s="5">
        <f t="shared" si="71"/>
        <v>0.85200000000000065</v>
      </c>
      <c r="B428" s="6">
        <f t="shared" si="62"/>
        <v>407.19111926898222</v>
      </c>
      <c r="C428" s="6">
        <f t="shared" si="63"/>
        <v>134.19209037183126</v>
      </c>
      <c r="D428" s="6">
        <f t="shared" si="64"/>
        <v>4.1391372702614042</v>
      </c>
      <c r="E428" s="6">
        <f t="shared" si="65"/>
        <v>-11.868500184595721</v>
      </c>
      <c r="F428" s="6">
        <f t="shared" si="66"/>
        <v>-0.28297265452561704</v>
      </c>
      <c r="G428" s="6">
        <f t="shared" si="67"/>
        <v>-0.11972035841562623</v>
      </c>
      <c r="H428" s="6">
        <f t="shared" si="72"/>
        <v>0.30725638712391357</v>
      </c>
      <c r="I428" s="6">
        <f t="shared" si="73"/>
        <v>-157.06770061721548</v>
      </c>
    </row>
    <row r="429" spans="1:9" x14ac:dyDescent="0.2">
      <c r="A429" s="5">
        <f t="shared" si="71"/>
        <v>0.85400000000000065</v>
      </c>
      <c r="B429" s="6">
        <f t="shared" si="62"/>
        <v>393.28362772729713</v>
      </c>
      <c r="C429" s="6">
        <f t="shared" si="63"/>
        <v>166.39083712679837</v>
      </c>
      <c r="D429" s="6">
        <f t="shared" si="64"/>
        <v>4.9257045257159984</v>
      </c>
      <c r="E429" s="6">
        <f t="shared" si="65"/>
        <v>-11.535718510342123</v>
      </c>
      <c r="F429" s="6">
        <f t="shared" si="66"/>
        <v>-0.27312124547418504</v>
      </c>
      <c r="G429" s="6">
        <f t="shared" si="67"/>
        <v>-0.14279179543631049</v>
      </c>
      <c r="H429" s="6">
        <f t="shared" si="72"/>
        <v>0.30819589804748404</v>
      </c>
      <c r="I429" s="6">
        <f t="shared" si="73"/>
        <v>-152.39877114248551</v>
      </c>
    </row>
    <row r="430" spans="1:9" x14ac:dyDescent="0.2">
      <c r="A430" s="5">
        <f t="shared" si="71"/>
        <v>0.85600000000000065</v>
      </c>
      <c r="B430" s="6">
        <f t="shared" si="62"/>
        <v>376.08345567602976</v>
      </c>
      <c r="C430" s="6">
        <f t="shared" si="63"/>
        <v>196.62194999381023</v>
      </c>
      <c r="D430" s="6">
        <f t="shared" si="64"/>
        <v>5.6778714370680579</v>
      </c>
      <c r="E430" s="6">
        <f t="shared" si="65"/>
        <v>-11.142474610354503</v>
      </c>
      <c r="F430" s="6">
        <f t="shared" si="66"/>
        <v>-0.26176550260004894</v>
      </c>
      <c r="G430" s="6">
        <f t="shared" si="67"/>
        <v>-0.16507674465701949</v>
      </c>
      <c r="H430" s="6">
        <f t="shared" si="72"/>
        <v>0.30946972384712373</v>
      </c>
      <c r="I430" s="6">
        <f t="shared" si="73"/>
        <v>-147.76330730356904</v>
      </c>
    </row>
    <row r="431" spans="1:9" x14ac:dyDescent="0.2">
      <c r="A431" s="5">
        <f t="shared" si="71"/>
        <v>0.85800000000000065</v>
      </c>
      <c r="B431" s="6">
        <f t="shared" si="62"/>
        <v>355.95380006435113</v>
      </c>
      <c r="C431" s="6">
        <f t="shared" si="63"/>
        <v>224.47455443621806</v>
      </c>
      <c r="D431" s="6">
        <f t="shared" si="64"/>
        <v>6.3897790371967602</v>
      </c>
      <c r="E431" s="6">
        <f t="shared" si="65"/>
        <v>-10.693525501482068</v>
      </c>
      <c r="F431" s="6">
        <f t="shared" si="66"/>
        <v>-0.24898594452565542</v>
      </c>
      <c r="G431" s="6">
        <f t="shared" si="67"/>
        <v>-0.18646379565998364</v>
      </c>
      <c r="H431" s="6">
        <f t="shared" si="72"/>
        <v>0.31106711118866442</v>
      </c>
      <c r="I431" s="6">
        <f t="shared" si="73"/>
        <v>-143.17072204552667</v>
      </c>
    </row>
    <row r="432" spans="1:9" x14ac:dyDescent="0.2">
      <c r="A432" s="5">
        <f t="shared" si="71"/>
        <v>0.86000000000000065</v>
      </c>
      <c r="B432" s="6">
        <f t="shared" si="62"/>
        <v>333.31683701824045</v>
      </c>
      <c r="C432" s="6">
        <f t="shared" si="63"/>
        <v>249.61859877755947</v>
      </c>
      <c r="D432" s="6">
        <f t="shared" si="64"/>
        <v>7.0564127112332411</v>
      </c>
      <c r="E432" s="6">
        <f t="shared" si="65"/>
        <v>-10.194288303926948</v>
      </c>
      <c r="F432" s="6">
        <f t="shared" si="66"/>
        <v>-0.23487311910318895</v>
      </c>
      <c r="G432" s="6">
        <f t="shared" si="67"/>
        <v>-0.20685237226783754</v>
      </c>
      <c r="H432" s="6">
        <f t="shared" si="72"/>
        <v>0.31297489674108497</v>
      </c>
      <c r="I432" s="6">
        <f t="shared" si="73"/>
        <v>-138.62968018438428</v>
      </c>
    </row>
    <row r="433" spans="1:9" x14ac:dyDescent="0.2">
      <c r="A433" s="5">
        <f t="shared" si="71"/>
        <v>0.86200000000000065</v>
      </c>
      <c r="B433" s="6">
        <f t="shared" si="62"/>
        <v>308.633173231954</v>
      </c>
      <c r="C433" s="6">
        <f t="shared" si="63"/>
        <v>271.81273143280424</v>
      </c>
      <c r="D433" s="6">
        <f t="shared" si="64"/>
        <v>7.6736790576971492</v>
      </c>
      <c r="E433" s="6">
        <f t="shared" si="65"/>
        <v>-9.6506628410613402</v>
      </c>
      <c r="F433" s="6">
        <f t="shared" si="66"/>
        <v>-0.21952576098779464</v>
      </c>
      <c r="G433" s="6">
        <f t="shared" si="67"/>
        <v>-0.22615369794996021</v>
      </c>
      <c r="H433" s="6">
        <f t="shared" si="72"/>
        <v>0.31517781462804795</v>
      </c>
      <c r="I433" s="6">
        <f t="shared" si="73"/>
        <v>-134.14798670834963</v>
      </c>
    </row>
    <row r="434" spans="1:9" x14ac:dyDescent="0.2">
      <c r="A434" s="5">
        <f t="shared" si="71"/>
        <v>0.86400000000000066</v>
      </c>
      <c r="B434" s="6">
        <f t="shared" si="62"/>
        <v>282.38089263954305</v>
      </c>
      <c r="C434" s="6">
        <f t="shared" si="63"/>
        <v>290.90655608475026</v>
      </c>
      <c r="D434" s="6">
        <f t="shared" si="64"/>
        <v>8.2384408429762352</v>
      </c>
      <c r="E434" s="6">
        <f t="shared" si="65"/>
        <v>-9.0688497288918395</v>
      </c>
      <c r="F434" s="6">
        <f t="shared" si="66"/>
        <v>-0.20304887930184218</v>
      </c>
      <c r="G434" s="6">
        <f t="shared" si="67"/>
        <v>-0.24429139740774389</v>
      </c>
      <c r="H434" s="6">
        <f t="shared" si="72"/>
        <v>0.31765883307907927</v>
      </c>
      <c r="I434" s="6">
        <f t="shared" si="73"/>
        <v>-129.73250872623046</v>
      </c>
    </row>
    <row r="435" spans="1:9" x14ac:dyDescent="0.2">
      <c r="A435" s="5">
        <f t="shared" si="71"/>
        <v>0.86600000000000066</v>
      </c>
      <c r="B435" s="6">
        <f t="shared" si="62"/>
        <v>255.03579354721629</v>
      </c>
      <c r="C435" s="6">
        <f t="shared" si="63"/>
        <v>306.83769646433649</v>
      </c>
      <c r="D435" s="6">
        <f t="shared" si="64"/>
        <v>8.7485124300706687</v>
      </c>
      <c r="E435" s="6">
        <f t="shared" si="65"/>
        <v>-8.4551743359631661</v>
      </c>
      <c r="F435" s="6">
        <f t="shared" si="66"/>
        <v>-0.18555185444170083</v>
      </c>
      <c r="G435" s="6">
        <f t="shared" si="67"/>
        <v>-0.26120174607967023</v>
      </c>
      <c r="H435" s="6">
        <f t="shared" si="72"/>
        <v>0.32039950505864184</v>
      </c>
      <c r="I435" s="6">
        <f t="shared" si="73"/>
        <v>-125.38913102695811</v>
      </c>
    </row>
    <row r="436" spans="1:9" x14ac:dyDescent="0.2">
      <c r="A436" s="5">
        <f t="shared" si="71"/>
        <v>0.86800000000000066</v>
      </c>
      <c r="B436" s="6">
        <f t="shared" si="62"/>
        <v>227.05409178815228</v>
      </c>
      <c r="C436" s="6">
        <f t="shared" si="63"/>
        <v>319.62453519015048</v>
      </c>
      <c r="D436" s="6">
        <f t="shared" si="64"/>
        <v>9.2026206136469728</v>
      </c>
      <c r="E436" s="6">
        <f t="shared" si="65"/>
        <v>-7.815925265582865</v>
      </c>
      <c r="F436" s="6">
        <f t="shared" si="66"/>
        <v>-0.16714661321440688</v>
      </c>
      <c r="G436" s="6">
        <f t="shared" si="67"/>
        <v>-0.27683359661083595</v>
      </c>
      <c r="H436" s="6">
        <f t="shared" si="72"/>
        <v>0.32338031869849093</v>
      </c>
      <c r="I436" s="6">
        <f t="shared" si="73"/>
        <v>-121.12274323796949</v>
      </c>
    </row>
    <row r="437" spans="1:9" x14ac:dyDescent="0.2">
      <c r="A437" s="5">
        <f t="shared" si="71"/>
        <v>0.87000000000000066</v>
      </c>
      <c r="B437" s="6">
        <f t="shared" si="62"/>
        <v>198.85844773891225</v>
      </c>
      <c r="C437" s="6">
        <f t="shared" si="63"/>
        <v>329.35575687312848</v>
      </c>
      <c r="D437" s="6">
        <f t="shared" si="64"/>
        <v>9.6003375091247971</v>
      </c>
      <c r="E437" s="6">
        <f t="shared" si="65"/>
        <v>-7.1572137518366077</v>
      </c>
      <c r="F437" s="6">
        <f t="shared" si="66"/>
        <v>-0.14794593819615728</v>
      </c>
      <c r="G437" s="6">
        <f t="shared" si="67"/>
        <v>-0.29114802411450919</v>
      </c>
      <c r="H437" s="6">
        <f t="shared" si="72"/>
        <v>0.32658103523401966</v>
      </c>
      <c r="I437" s="6">
        <f t="shared" si="73"/>
        <v>-116.93725504346726</v>
      </c>
    </row>
    <row r="438" spans="1:9" x14ac:dyDescent="0.2">
      <c r="A438" s="5">
        <f t="shared" si="71"/>
        <v>0.87200000000000066</v>
      </c>
      <c r="B438" s="6">
        <f t="shared" si="62"/>
        <v>170.82773475125194</v>
      </c>
      <c r="C438" s="6">
        <f t="shared" si="63"/>
        <v>336.17791771235198</v>
      </c>
      <c r="D438" s="6">
        <f t="shared" si="64"/>
        <v>9.9419929786273009</v>
      </c>
      <c r="E438" s="6">
        <f t="shared" si="65"/>
        <v>-6.4848579164119036</v>
      </c>
      <c r="F438" s="6">
        <f t="shared" si="66"/>
        <v>-0.12806195223890268</v>
      </c>
      <c r="G438" s="6">
        <f t="shared" si="67"/>
        <v>-0.30411773994733299</v>
      </c>
      <c r="H438" s="6">
        <f t="shared" si="72"/>
        <v>0.32998100454709911</v>
      </c>
      <c r="I438" s="6">
        <f t="shared" si="73"/>
        <v>-112.83563491400201</v>
      </c>
    </row>
    <row r="439" spans="1:9" x14ac:dyDescent="0.2">
      <c r="A439" s="5">
        <f t="shared" si="71"/>
        <v>0.87400000000000067</v>
      </c>
      <c r="B439" s="6">
        <f t="shared" si="62"/>
        <v>143.29056729253918</v>
      </c>
      <c r="C439" s="6">
        <f t="shared" si="63"/>
        <v>340.28220497126199</v>
      </c>
      <c r="D439" s="6">
        <f t="shared" si="64"/>
        <v>10.22857411321238</v>
      </c>
      <c r="E439" s="6">
        <f t="shared" si="65"/>
        <v>-5.8042935064693797</v>
      </c>
      <c r="F439" s="6">
        <f t="shared" si="66"/>
        <v>-0.10760480401247792</v>
      </c>
      <c r="G439" s="6">
        <f t="shared" si="67"/>
        <v>-0.31572632696027175</v>
      </c>
      <c r="H439" s="6">
        <f t="shared" si="72"/>
        <v>0.33355945104641871</v>
      </c>
      <c r="I439" s="6">
        <f t="shared" si="73"/>
        <v>-108.81996730029766</v>
      </c>
    </row>
    <row r="440" spans="1:9" x14ac:dyDescent="0.2">
      <c r="A440" s="5">
        <f t="shared" si="71"/>
        <v>0.87600000000000067</v>
      </c>
      <c r="B440" s="6">
        <f t="shared" si="62"/>
        <v>116.52229141949674</v>
      </c>
      <c r="C440" s="6">
        <f t="shared" si="63"/>
        <v>341.89138130492762</v>
      </c>
      <c r="D440" s="6">
        <f t="shared" si="64"/>
        <v>10.461618696051373</v>
      </c>
      <c r="E440" s="6">
        <f t="shared" si="65"/>
        <v>-5.1205107438595245</v>
      </c>
      <c r="F440" s="6">
        <f t="shared" si="66"/>
        <v>-8.6681566620375169E-2</v>
      </c>
      <c r="G440" s="6">
        <f t="shared" si="67"/>
        <v>-0.3259673484479908</v>
      </c>
      <c r="H440" s="6">
        <f t="shared" si="72"/>
        <v>0.33729572521153656</v>
      </c>
      <c r="I440" s="6">
        <f t="shared" si="73"/>
        <v>-104.89152319452347</v>
      </c>
    </row>
    <row r="441" spans="1:9" x14ac:dyDescent="0.2">
      <c r="A441" s="5">
        <f t="shared" si="71"/>
        <v>0.87800000000000067</v>
      </c>
      <c r="B441" s="6">
        <f t="shared" si="62"/>
        <v>90.744927408793501</v>
      </c>
      <c r="C441" s="6">
        <f t="shared" si="63"/>
        <v>341.24767843774572</v>
      </c>
      <c r="D441" s="6">
        <f t="shared" si="64"/>
        <v>10.643108550868959</v>
      </c>
      <c r="E441" s="6">
        <f t="shared" si="65"/>
        <v>-4.4380153869840333</v>
      </c>
      <c r="F441" s="6">
        <f t="shared" si="66"/>
        <v>-6.539534951863725E-2</v>
      </c>
      <c r="G441" s="6">
        <f t="shared" si="67"/>
        <v>-0.33484337922195889</v>
      </c>
      <c r="H441" s="6">
        <f t="shared" si="72"/>
        <v>0.34116951849109456</v>
      </c>
      <c r="I441" s="6">
        <f t="shared" si="73"/>
        <v>-101.05083926506622</v>
      </c>
    </row>
    <row r="442" spans="1:9" x14ac:dyDescent="0.2">
      <c r="A442" s="5">
        <f t="shared" si="71"/>
        <v>0.88000000000000067</v>
      </c>
      <c r="B442" s="6">
        <f t="shared" si="62"/>
        <v>66.129443529495063</v>
      </c>
      <c r="C442" s="6">
        <f t="shared" si="63"/>
        <v>338.60215597094128</v>
      </c>
      <c r="D442" s="6">
        <f t="shared" si="64"/>
        <v>10.775367437927949</v>
      </c>
      <c r="E442" s="6">
        <f t="shared" si="65"/>
        <v>-3.7608110750421506</v>
      </c>
      <c r="F442" s="6">
        <f t="shared" si="66"/>
        <v>-4.3844614642781346E-2</v>
      </c>
      <c r="G442" s="6">
        <f t="shared" si="67"/>
        <v>-0.34236500137204318</v>
      </c>
      <c r="H442" s="6">
        <f t="shared" si="72"/>
        <v>0.34516104125125874</v>
      </c>
      <c r="I442" s="6">
        <f t="shared" si="73"/>
        <v>-97.297801317370059</v>
      </c>
    </row>
    <row r="443" spans="1:9" x14ac:dyDescent="0.2">
      <c r="A443" s="5">
        <f t="shared" si="71"/>
        <v>0.88200000000000067</v>
      </c>
      <c r="B443" s="6">
        <f t="shared" si="62"/>
        <v>42.799716104216181</v>
      </c>
      <c r="C443" s="6">
        <f t="shared" si="63"/>
        <v>334.20580799096035</v>
      </c>
      <c r="D443" s="6">
        <f t="shared" si="64"/>
        <v>10.860966870136382</v>
      </c>
      <c r="E443" s="6">
        <f t="shared" si="65"/>
        <v>-3.0923994590602302</v>
      </c>
      <c r="F443" s="6">
        <f t="shared" si="66"/>
        <v>-2.212268090250858E-2</v>
      </c>
      <c r="G443" s="6">
        <f t="shared" si="67"/>
        <v>-0.34854980029016364</v>
      </c>
      <c r="H443" s="6">
        <f t="shared" si="72"/>
        <v>0.34925116505550441</v>
      </c>
      <c r="I443" s="6">
        <f t="shared" si="73"/>
        <v>-93.631728519004469</v>
      </c>
    </row>
    <row r="444" spans="1:9" x14ac:dyDescent="0.2">
      <c r="A444" s="5">
        <f t="shared" si="71"/>
        <v>0.88400000000000067</v>
      </c>
      <c r="B444" s="6">
        <f t="shared" si="62"/>
        <v>20.837571946997738</v>
      </c>
      <c r="C444" s="6">
        <f t="shared" si="63"/>
        <v>328.30250423376151</v>
      </c>
      <c r="D444" s="6">
        <f t="shared" si="64"/>
        <v>10.902642014030377</v>
      </c>
      <c r="E444" s="6">
        <f t="shared" si="65"/>
        <v>-2.4357944505927072</v>
      </c>
      <c r="F444" s="6">
        <f t="shared" si="66"/>
        <v>-3.1739687444782769E-4</v>
      </c>
      <c r="G444" s="6">
        <f t="shared" si="67"/>
        <v>-0.35342138919134902</v>
      </c>
      <c r="H444" s="6">
        <f t="shared" si="72"/>
        <v>0.35342153171350343</v>
      </c>
      <c r="I444" s="6">
        <f t="shared" si="73"/>
        <v>-90.051455562689839</v>
      </c>
    </row>
    <row r="445" spans="1:9" x14ac:dyDescent="0.2">
      <c r="A445" s="5">
        <f t="shared" si="71"/>
        <v>0.88600000000000068</v>
      </c>
      <c r="B445" s="6">
        <f t="shared" si="62"/>
        <v>0.28839131705242882</v>
      </c>
      <c r="C445" s="6">
        <f t="shared" si="63"/>
        <v>321.12370381941474</v>
      </c>
      <c r="D445" s="6">
        <f t="shared" si="64"/>
        <v>10.903218796664483</v>
      </c>
      <c r="E445" s="6">
        <f t="shared" si="65"/>
        <v>-1.7935470429538776</v>
      </c>
      <c r="F445" s="6">
        <f t="shared" si="66"/>
        <v>2.148904071888114E-2</v>
      </c>
      <c r="G445" s="6">
        <f t="shared" si="67"/>
        <v>-0.35700848327725676</v>
      </c>
      <c r="H445" s="6">
        <f t="shared" si="72"/>
        <v>0.35765463229622096</v>
      </c>
      <c r="I445" s="6">
        <f t="shared" si="73"/>
        <v>-86.555410658405066</v>
      </c>
    </row>
    <row r="446" spans="1:9" x14ac:dyDescent="0.2">
      <c r="A446" s="5">
        <f t="shared" si="71"/>
        <v>0.88800000000000068</v>
      </c>
      <c r="B446" s="6">
        <f t="shared" si="62"/>
        <v>-18.833148421066834</v>
      </c>
      <c r="C446" s="6">
        <f t="shared" si="63"/>
        <v>312.88477885534053</v>
      </c>
      <c r="D446" s="6">
        <f t="shared" si="64"/>
        <v>10.86555249982235</v>
      </c>
      <c r="E446" s="6">
        <f t="shared" si="65"/>
        <v>-1.1677774852431964</v>
      </c>
      <c r="F446" s="6">
        <f t="shared" si="66"/>
        <v>4.3220145718525838E-2</v>
      </c>
      <c r="G446" s="6">
        <f t="shared" si="67"/>
        <v>-0.35934403824774314</v>
      </c>
      <c r="H446" s="6">
        <f t="shared" si="72"/>
        <v>0.36193385973147923</v>
      </c>
      <c r="I446" s="6">
        <f t="shared" si="73"/>
        <v>-83.141687898598391</v>
      </c>
    </row>
    <row r="447" spans="1:9" x14ac:dyDescent="0.2">
      <c r="A447" s="5">
        <f t="shared" si="71"/>
        <v>0.89000000000000068</v>
      </c>
      <c r="B447" s="6">
        <f t="shared" si="62"/>
        <v>-36.537502627175506</v>
      </c>
      <c r="C447" s="6">
        <f t="shared" si="63"/>
        <v>303.78272731988824</v>
      </c>
      <c r="D447" s="6">
        <f t="shared" si="64"/>
        <v>10.792477494567999</v>
      </c>
      <c r="E447" s="6">
        <f t="shared" si="65"/>
        <v>-0.56021203060341984</v>
      </c>
      <c r="F447" s="6">
        <f t="shared" si="66"/>
        <v>6.4805100707661836E-2</v>
      </c>
      <c r="G447" s="6">
        <f t="shared" si="67"/>
        <v>-0.36046446230894996</v>
      </c>
      <c r="H447" s="6">
        <f t="shared" si="72"/>
        <v>0.36624353873537563</v>
      </c>
      <c r="I447" s="6">
        <f t="shared" si="73"/>
        <v>-79.808113102250573</v>
      </c>
    </row>
    <row r="448" spans="1:9" x14ac:dyDescent="0.2">
      <c r="A448" s="5">
        <f t="shared" si="71"/>
        <v>0.89200000000000068</v>
      </c>
      <c r="B448" s="6">
        <f t="shared" si="62"/>
        <v>-52.855078930187304</v>
      </c>
      <c r="C448" s="6">
        <f t="shared" si="63"/>
        <v>293.99503123701703</v>
      </c>
      <c r="D448" s="6">
        <f t="shared" si="64"/>
        <v>10.686767336707625</v>
      </c>
      <c r="E448" s="6">
        <f t="shared" si="65"/>
        <v>2.7778031870614228E-2</v>
      </c>
      <c r="F448" s="6">
        <f t="shared" si="66"/>
        <v>8.617863538107709E-2</v>
      </c>
      <c r="G448" s="6">
        <f t="shared" si="67"/>
        <v>-0.36040890624520872</v>
      </c>
      <c r="H448" s="6">
        <f t="shared" si="72"/>
        <v>0.37056893676752278</v>
      </c>
      <c r="I448" s="6">
        <f t="shared" si="73"/>
        <v>-76.552302703253758</v>
      </c>
    </row>
    <row r="449" spans="1:9" x14ac:dyDescent="0.2">
      <c r="A449" s="5">
        <f t="shared" si="71"/>
        <v>0.89400000000000068</v>
      </c>
      <c r="B449" s="6">
        <f t="shared" si="62"/>
        <v>-67.831578814745342</v>
      </c>
      <c r="C449" s="6">
        <f t="shared" si="63"/>
        <v>283.67941800661282</v>
      </c>
      <c r="D449" s="6">
        <f t="shared" si="64"/>
        <v>10.551104179078134</v>
      </c>
      <c r="E449" s="6">
        <f t="shared" si="65"/>
        <v>0.5951368678838399</v>
      </c>
      <c r="F449" s="6">
        <f t="shared" si="66"/>
        <v>0.10728084373923336</v>
      </c>
      <c r="G449" s="6">
        <f t="shared" si="67"/>
        <v>-0.35921863250944103</v>
      </c>
      <c r="H449" s="6">
        <f t="shared" si="72"/>
        <v>0.37489625948434674</v>
      </c>
      <c r="I449" s="6">
        <f t="shared" si="73"/>
        <v>-73.371715606964074</v>
      </c>
    </row>
    <row r="450" spans="1:9" x14ac:dyDescent="0.2">
      <c r="A450" s="5">
        <f t="shared" si="71"/>
        <v>0.89600000000000068</v>
      </c>
      <c r="B450" s="6">
        <f t="shared" si="62"/>
        <v>-81.523926395682324</v>
      </c>
      <c r="C450" s="6">
        <f t="shared" si="63"/>
        <v>272.97430124468372</v>
      </c>
      <c r="D450" s="6">
        <f t="shared" si="64"/>
        <v>10.388056326286769</v>
      </c>
      <c r="E450" s="6">
        <f t="shared" si="65"/>
        <v>1.1410854703732074</v>
      </c>
      <c r="F450" s="6">
        <f t="shared" si="66"/>
        <v>0.12805695639180689</v>
      </c>
      <c r="G450" s="6">
        <f t="shared" si="67"/>
        <v>-0.35693646156869463</v>
      </c>
      <c r="H450" s="6">
        <f t="shared" si="72"/>
        <v>0.37921263385798915</v>
      </c>
      <c r="I450" s="6">
        <f t="shared" si="73"/>
        <v>-70.263698204055032</v>
      </c>
    </row>
    <row r="451" spans="1:9" x14ac:dyDescent="0.2">
      <c r="A451" s="5">
        <f t="shared" si="71"/>
        <v>0.89800000000000069</v>
      </c>
      <c r="B451" s="6">
        <f t="shared" ref="B451:B502" si="74">-GM * (1 + alpha/H450^2) * F450 / (H450^3)</f>
        <v>-93.996799048724014</v>
      </c>
      <c r="C451" s="6">
        <f t="shared" ref="C451:C502" si="75">-GM * (1 + alpha/H450^2) * G450 / (H450^3)</f>
        <v>261.99970541687634</v>
      </c>
      <c r="D451" s="6">
        <f t="shared" ref="D451:D502" si="76">D450+B451*dT</f>
        <v>10.200062728189321</v>
      </c>
      <c r="E451" s="6">
        <f t="shared" ref="E451:E502" si="77">E450+C451*dT</f>
        <v>1.6650848812069601</v>
      </c>
      <c r="F451" s="6">
        <f t="shared" ref="F451:F502" si="78">F450+D451*dT</f>
        <v>0.14845708184818554</v>
      </c>
      <c r="G451" s="6">
        <f t="shared" ref="G451:G502" si="79">G450+E451*dT</f>
        <v>-0.35360629180628073</v>
      </c>
      <c r="H451" s="6">
        <f t="shared" si="72"/>
        <v>0.38350608177168116</v>
      </c>
      <c r="I451" s="6">
        <f t="shared" si="73"/>
        <v>-67.22552291530269</v>
      </c>
    </row>
    <row r="452" spans="1:9" x14ac:dyDescent="0.2">
      <c r="A452" s="5">
        <f t="shared" si="71"/>
        <v>0.90000000000000069</v>
      </c>
      <c r="B452" s="6">
        <f t="shared" si="74"/>
        <v>-105.31973915083593</v>
      </c>
      <c r="C452" s="6">
        <f t="shared" si="75"/>
        <v>250.85851042940345</v>
      </c>
      <c r="D452" s="6">
        <f t="shared" si="76"/>
        <v>9.9894232498876487</v>
      </c>
      <c r="E452" s="6">
        <f t="shared" si="77"/>
        <v>2.1668019020657669</v>
      </c>
      <c r="F452" s="6">
        <f t="shared" si="78"/>
        <v>0.16843592834796084</v>
      </c>
      <c r="G452" s="6">
        <f t="shared" si="79"/>
        <v>-0.34927268800214917</v>
      </c>
      <c r="H452" s="6">
        <f t="shared" si="72"/>
        <v>0.38776548652850218</v>
      </c>
      <c r="I452" s="6">
        <f t="shared" si="73"/>
        <v>-64.254420758659592</v>
      </c>
    </row>
    <row r="453" spans="1:9" x14ac:dyDescent="0.2">
      <c r="A453" s="5">
        <f t="shared" si="71"/>
        <v>0.90200000000000069</v>
      </c>
      <c r="B453" s="6">
        <f t="shared" si="74"/>
        <v>-115.56480338255082</v>
      </c>
      <c r="C453" s="6">
        <f t="shared" si="75"/>
        <v>239.63788433830334</v>
      </c>
      <c r="D453" s="6">
        <f t="shared" si="76"/>
        <v>9.7582936431225473</v>
      </c>
      <c r="E453" s="6">
        <f t="shared" si="77"/>
        <v>2.6460776707423737</v>
      </c>
      <c r="F453" s="6">
        <f t="shared" si="78"/>
        <v>0.18795251563420592</v>
      </c>
      <c r="G453" s="6">
        <f t="shared" si="79"/>
        <v>-0.34398053266066442</v>
      </c>
      <c r="H453" s="6">
        <f t="shared" si="72"/>
        <v>0.39198055434261125</v>
      </c>
      <c r="I453" s="6">
        <f t="shared" si="73"/>
        <v>-61.347608494814246</v>
      </c>
    </row>
    <row r="454" spans="1:9" x14ac:dyDescent="0.2">
      <c r="A454" s="5">
        <f t="shared" si="71"/>
        <v>0.90400000000000069</v>
      </c>
      <c r="B454" s="6">
        <f t="shared" si="74"/>
        <v>-124.80469318187156</v>
      </c>
      <c r="C454" s="6">
        <f t="shared" si="75"/>
        <v>228.41080202832873</v>
      </c>
      <c r="D454" s="6">
        <f t="shared" si="76"/>
        <v>9.508684256758805</v>
      </c>
      <c r="E454" s="6">
        <f t="shared" si="77"/>
        <v>3.1028992747990309</v>
      </c>
      <c r="F454" s="6">
        <f t="shared" si="78"/>
        <v>0.20696988414772355</v>
      </c>
      <c r="G454" s="6">
        <f t="shared" si="79"/>
        <v>-0.33777473411106634</v>
      </c>
      <c r="H454" s="6">
        <f t="shared" si="72"/>
        <v>0.39614177253594912</v>
      </c>
      <c r="I454" s="6">
        <f t="shared" si="73"/>
        <v>-58.502310932106127</v>
      </c>
    </row>
    <row r="455" spans="1:9" x14ac:dyDescent="0.2">
      <c r="A455" s="5">
        <f t="shared" si="71"/>
        <v>0.90600000000000069</v>
      </c>
      <c r="B455" s="6">
        <f t="shared" si="74"/>
        <v>-133.11130447735187</v>
      </c>
      <c r="C455" s="6">
        <f t="shared" si="75"/>
        <v>217.23757377630656</v>
      </c>
      <c r="D455" s="6">
        <f t="shared" si="76"/>
        <v>9.2424616478041006</v>
      </c>
      <c r="E455" s="6">
        <f t="shared" si="77"/>
        <v>3.5373744223516441</v>
      </c>
      <c r="F455" s="6">
        <f t="shared" si="78"/>
        <v>0.22545480744333174</v>
      </c>
      <c r="G455" s="6">
        <f t="shared" si="79"/>
        <v>-0.33069998526636307</v>
      </c>
      <c r="H455" s="6">
        <f t="shared" si="72"/>
        <v>0.40024036584842682</v>
      </c>
      <c r="I455" s="6">
        <f t="shared" si="73"/>
        <v>-55.715778967176384</v>
      </c>
    </row>
    <row r="456" spans="1:9" x14ac:dyDescent="0.2">
      <c r="A456" s="5">
        <f t="shared" si="71"/>
        <v>0.9080000000000007</v>
      </c>
      <c r="B456" s="6">
        <f t="shared" si="74"/>
        <v>-140.55463456296133</v>
      </c>
      <c r="C456" s="6">
        <f t="shared" si="75"/>
        <v>206.16732952466984</v>
      </c>
      <c r="D456" s="6">
        <f t="shared" si="76"/>
        <v>8.9613523786781784</v>
      </c>
      <c r="E456" s="6">
        <f t="shared" si="77"/>
        <v>3.9497090814009836</v>
      </c>
      <c r="F456" s="6">
        <f t="shared" si="78"/>
        <v>0.2433775122006881</v>
      </c>
      <c r="G456" s="6">
        <f t="shared" si="79"/>
        <v>-0.32280056710356109</v>
      </c>
      <c r="H456" s="6">
        <f t="shared" si="72"/>
        <v>0.40426825199040395</v>
      </c>
      <c r="I456" s="6">
        <f t="shared" si="73"/>
        <v>-52.985303913172444</v>
      </c>
    </row>
    <row r="457" spans="1:9" x14ac:dyDescent="0.2">
      <c r="A457" s="5">
        <f t="shared" si="71"/>
        <v>0.9100000000000007</v>
      </c>
      <c r="B457" s="6">
        <f t="shared" si="74"/>
        <v>-147.2019871155411</v>
      </c>
      <c r="C457" s="6">
        <f t="shared" si="75"/>
        <v>195.23942245118164</v>
      </c>
      <c r="D457" s="6">
        <f t="shared" si="76"/>
        <v>8.6669484044470959</v>
      </c>
      <c r="E457" s="6">
        <f t="shared" si="77"/>
        <v>4.3401879263033472</v>
      </c>
      <c r="F457" s="6">
        <f t="shared" si="78"/>
        <v>0.26071140900958228</v>
      </c>
      <c r="G457" s="6">
        <f t="shared" si="79"/>
        <v>-0.31412019125095442</v>
      </c>
      <c r="H457" s="6">
        <f t="shared" si="72"/>
        <v>0.40821799732409875</v>
      </c>
      <c r="I457" s="6">
        <f t="shared" si="73"/>
        <v>-50.308228629918325</v>
      </c>
    </row>
    <row r="458" spans="1:9" x14ac:dyDescent="0.2">
      <c r="A458" s="5">
        <f t="shared" si="71"/>
        <v>0.9120000000000007</v>
      </c>
      <c r="B458" s="6">
        <f t="shared" si="74"/>
        <v>-153.11742151332371</v>
      </c>
      <c r="C458" s="6">
        <f t="shared" si="75"/>
        <v>184.48472935010858</v>
      </c>
      <c r="D458" s="6">
        <f t="shared" si="76"/>
        <v>8.3607135614204484</v>
      </c>
      <c r="E458" s="6">
        <f t="shared" si="77"/>
        <v>4.7091573850035644</v>
      </c>
      <c r="F458" s="6">
        <f t="shared" si="78"/>
        <v>0.2774328361324232</v>
      </c>
      <c r="G458" s="6">
        <f t="shared" si="79"/>
        <v>-0.30470187648094726</v>
      </c>
      <c r="H458" s="6">
        <f t="shared" si="72"/>
        <v>0.41208277335444443</v>
      </c>
      <c r="I458" s="6">
        <f t="shared" si="73"/>
        <v>-47.681955925751879</v>
      </c>
    </row>
    <row r="459" spans="1:9" x14ac:dyDescent="0.2">
      <c r="A459" s="5">
        <f t="shared" si="71"/>
        <v>0.9140000000000007</v>
      </c>
      <c r="B459" s="6">
        <f t="shared" si="74"/>
        <v>-158.36139877542837</v>
      </c>
      <c r="C459" s="6">
        <f t="shared" si="75"/>
        <v>173.9268359207079</v>
      </c>
      <c r="D459" s="6">
        <f t="shared" si="76"/>
        <v>8.0439907638695924</v>
      </c>
      <c r="E459" s="6">
        <f t="shared" si="77"/>
        <v>5.0570110568449804</v>
      </c>
      <c r="F459" s="6">
        <f t="shared" si="78"/>
        <v>0.29352081766016236</v>
      </c>
      <c r="G459" s="6">
        <f t="shared" si="79"/>
        <v>-0.29458785436725732</v>
      </c>
      <c r="H459" s="6">
        <f t="shared" si="72"/>
        <v>0.41585631453735877</v>
      </c>
      <c r="I459" s="6">
        <f t="shared" si="73"/>
        <v>-45.103954652813783</v>
      </c>
    </row>
    <row r="460" spans="1:9" x14ac:dyDescent="0.2">
      <c r="A460" s="5">
        <f t="shared" si="71"/>
        <v>0.9160000000000007</v>
      </c>
      <c r="B460" s="6">
        <f t="shared" si="74"/>
        <v>-162.99058289900654</v>
      </c>
      <c r="C460" s="6">
        <f t="shared" si="75"/>
        <v>163.58310283081391</v>
      </c>
      <c r="D460" s="6">
        <f t="shared" si="76"/>
        <v>7.7180095980715793</v>
      </c>
      <c r="E460" s="6">
        <f t="shared" si="77"/>
        <v>5.3841772625066087</v>
      </c>
      <c r="F460" s="6">
        <f t="shared" si="78"/>
        <v>0.30895683685630554</v>
      </c>
      <c r="G460" s="6">
        <f t="shared" si="79"/>
        <v>-0.28381949984224408</v>
      </c>
      <c r="H460" s="6">
        <f t="shared" si="72"/>
        <v>0.41953287777116516</v>
      </c>
      <c r="I460" s="6">
        <f t="shared" si="73"/>
        <v>-42.571763869360247</v>
      </c>
    </row>
    <row r="461" spans="1:9" x14ac:dyDescent="0.2">
      <c r="A461" s="5">
        <f t="shared" si="71"/>
        <v>0.9180000000000007</v>
      </c>
      <c r="B461" s="6">
        <f t="shared" si="74"/>
        <v>-167.05776265725632</v>
      </c>
      <c r="C461" s="6">
        <f t="shared" si="75"/>
        <v>153.46561391745144</v>
      </c>
      <c r="D461" s="6">
        <f t="shared" si="76"/>
        <v>7.3838940727570668</v>
      </c>
      <c r="E461" s="6">
        <f t="shared" si="77"/>
        <v>5.6911084903415112</v>
      </c>
      <c r="F461" s="6">
        <f t="shared" si="78"/>
        <v>0.3237246250018197</v>
      </c>
      <c r="G461" s="6">
        <f t="shared" si="79"/>
        <v>-0.27243728286156105</v>
      </c>
      <c r="H461" s="6">
        <f t="shared" si="72"/>
        <v>0.42310720382139444</v>
      </c>
      <c r="I461" s="6">
        <f t="shared" si="73"/>
        <v>-40.082995396135964</v>
      </c>
    </row>
    <row r="462" spans="1:9" x14ac:dyDescent="0.2">
      <c r="A462" s="5">
        <f t="shared" si="71"/>
        <v>0.92000000000000071</v>
      </c>
      <c r="B462" s="6">
        <f t="shared" si="74"/>
        <v>-170.61186475551597</v>
      </c>
      <c r="C462" s="6">
        <f t="shared" si="75"/>
        <v>143.58201158677883</v>
      </c>
      <c r="D462" s="6">
        <f t="shared" si="76"/>
        <v>7.0426703432460345</v>
      </c>
      <c r="E462" s="6">
        <f t="shared" si="77"/>
        <v>5.9782725135150692</v>
      </c>
      <c r="F462" s="6">
        <f t="shared" si="78"/>
        <v>0.33780996568831179</v>
      </c>
      <c r="G462" s="6">
        <f t="shared" si="79"/>
        <v>-0.26048073783453091</v>
      </c>
      <c r="H462" s="6">
        <f t="shared" si="72"/>
        <v>0.42657448083677019</v>
      </c>
      <c r="I462" s="6">
        <f t="shared" si="73"/>
        <v>-37.635335050232953</v>
      </c>
    </row>
    <row r="463" spans="1:9" x14ac:dyDescent="0.2">
      <c r="A463" s="5">
        <f t="shared" si="71"/>
        <v>0.92200000000000071</v>
      </c>
      <c r="B463" s="6">
        <f t="shared" si="74"/>
        <v>-173.69803447414185</v>
      </c>
      <c r="C463" s="6">
        <f t="shared" si="75"/>
        <v>133.93622680148695</v>
      </c>
      <c r="D463" s="6">
        <f t="shared" si="76"/>
        <v>6.6952742742977511</v>
      </c>
      <c r="E463" s="6">
        <f t="shared" si="77"/>
        <v>6.2461449671180427</v>
      </c>
      <c r="F463" s="6">
        <f t="shared" si="78"/>
        <v>0.35120051423690729</v>
      </c>
      <c r="G463" s="6">
        <f t="shared" si="79"/>
        <v>-0.24798844790029481</v>
      </c>
      <c r="H463" s="6">
        <f t="shared" si="72"/>
        <v>0.42993031004136634</v>
      </c>
      <c r="I463" s="6">
        <f t="shared" si="73"/>
        <v>-35.226542799886936</v>
      </c>
    </row>
    <row r="464" spans="1:9" x14ac:dyDescent="0.2">
      <c r="A464" s="5">
        <f t="shared" si="71"/>
        <v>0.92400000000000071</v>
      </c>
      <c r="B464" s="6">
        <f t="shared" si="74"/>
        <v>-176.35776449735832</v>
      </c>
      <c r="C464" s="6">
        <f t="shared" si="75"/>
        <v>124.52911234453306</v>
      </c>
      <c r="D464" s="6">
        <f t="shared" si="76"/>
        <v>6.3425587453030348</v>
      </c>
      <c r="E464" s="6">
        <f t="shared" si="77"/>
        <v>6.4952031918071089</v>
      </c>
      <c r="F464" s="6">
        <f t="shared" si="78"/>
        <v>0.36388563172751337</v>
      </c>
      <c r="G464" s="6">
        <f t="shared" si="79"/>
        <v>-0.23499804151668061</v>
      </c>
      <c r="H464" s="6">
        <f t="shared" si="72"/>
        <v>0.43317067363154566</v>
      </c>
      <c r="I464" s="6">
        <f t="shared" si="73"/>
        <v>-32.854452047648564</v>
      </c>
    </row>
    <row r="465" spans="1:9" x14ac:dyDescent="0.2">
      <c r="A465" s="5">
        <f t="shared" si="71"/>
        <v>0.92600000000000071</v>
      </c>
      <c r="B465" s="6">
        <f t="shared" si="74"/>
        <v>-178.6290565381386</v>
      </c>
      <c r="C465" s="6">
        <f t="shared" si="75"/>
        <v>115.35898860625737</v>
      </c>
      <c r="D465" s="6">
        <f t="shared" si="76"/>
        <v>5.9853006322267577</v>
      </c>
      <c r="E465" s="6">
        <f t="shared" si="77"/>
        <v>6.7259211690196237</v>
      </c>
      <c r="F465" s="6">
        <f t="shared" si="78"/>
        <v>0.37585623299196691</v>
      </c>
      <c r="G465" s="6">
        <f t="shared" si="79"/>
        <v>-0.22154619917864135</v>
      </c>
      <c r="H465" s="6">
        <f t="shared" si="72"/>
        <v>0.43629190486349156</v>
      </c>
      <c r="I465" s="6">
        <f t="shared" si="73"/>
        <v>-30.516968217363704</v>
      </c>
    </row>
    <row r="466" spans="1:9" x14ac:dyDescent="0.2">
      <c r="A466" s="5">
        <f t="shared" si="71"/>
        <v>0.92800000000000071</v>
      </c>
      <c r="B466" s="6">
        <f t="shared" si="74"/>
        <v>-180.54660365854559</v>
      </c>
      <c r="C466" s="6">
        <f t="shared" si="75"/>
        <v>106.42211117999008</v>
      </c>
      <c r="D466" s="6">
        <f t="shared" si="76"/>
        <v>5.6242074249096667</v>
      </c>
      <c r="E466" s="6">
        <f t="shared" si="77"/>
        <v>6.9387653913796035</v>
      </c>
      <c r="F466" s="6">
        <f t="shared" si="78"/>
        <v>0.38710464784178622</v>
      </c>
      <c r="G466" s="6">
        <f t="shared" si="79"/>
        <v>-0.20766866839588213</v>
      </c>
      <c r="H466" s="6">
        <f t="shared" si="72"/>
        <v>0.43929066028545632</v>
      </c>
      <c r="I466" s="6">
        <f t="shared" si="73"/>
        <v>-28.212066792278851</v>
      </c>
    </row>
    <row r="467" spans="1:9" x14ac:dyDescent="0.2">
      <c r="A467" s="5">
        <f t="shared" si="71"/>
        <v>0.93000000000000071</v>
      </c>
      <c r="B467" s="6">
        <f t="shared" si="74"/>
        <v>-182.14198391104313</v>
      </c>
      <c r="C467" s="6">
        <f t="shared" si="75"/>
        <v>97.713069240258946</v>
      </c>
      <c r="D467" s="6">
        <f t="shared" si="76"/>
        <v>5.2599234570875808</v>
      </c>
      <c r="E467" s="6">
        <f t="shared" si="77"/>
        <v>7.1341915298601215</v>
      </c>
      <c r="F467" s="6">
        <f t="shared" si="78"/>
        <v>0.3976244947559614</v>
      </c>
      <c r="G467" s="6">
        <f t="shared" si="79"/>
        <v>-0.19340028533616188</v>
      </c>
      <c r="H467" s="6">
        <f t="shared" si="72"/>
        <v>0.44216389404613582</v>
      </c>
      <c r="I467" s="6">
        <f t="shared" si="73"/>
        <v>-25.937790927113632</v>
      </c>
    </row>
    <row r="468" spans="1:9" x14ac:dyDescent="0.2">
      <c r="A468" s="5">
        <f t="shared" si="71"/>
        <v>0.93200000000000072</v>
      </c>
      <c r="B468" s="6">
        <f t="shared" si="74"/>
        <v>-183.44385815612921</v>
      </c>
      <c r="C468" s="6">
        <f t="shared" si="75"/>
        <v>89.225123146239198</v>
      </c>
      <c r="D468" s="6">
        <f t="shared" si="76"/>
        <v>4.8930357407753222</v>
      </c>
      <c r="E468" s="6">
        <f t="shared" si="77"/>
        <v>7.3126417761526001</v>
      </c>
      <c r="F468" s="6">
        <f t="shared" si="78"/>
        <v>0.40741056623751204</v>
      </c>
      <c r="G468" s="6">
        <f t="shared" si="79"/>
        <v>-0.17877500178385669</v>
      </c>
      <c r="H468" s="6">
        <f t="shared" si="72"/>
        <v>0.44490883419503835</v>
      </c>
      <c r="I468" s="6">
        <f t="shared" si="73"/>
        <v>-23.69224873581026</v>
      </c>
    </row>
    <row r="469" spans="1:9" x14ac:dyDescent="0.2">
      <c r="A469" s="5">
        <f t="shared" si="71"/>
        <v>0.93400000000000072</v>
      </c>
      <c r="B469" s="6">
        <f t="shared" si="74"/>
        <v>-184.47816671374832</v>
      </c>
      <c r="C469" s="6">
        <f t="shared" si="75"/>
        <v>80.950489055569193</v>
      </c>
      <c r="D469" s="6">
        <f t="shared" si="76"/>
        <v>4.5240794073478252</v>
      </c>
      <c r="E469" s="6">
        <f t="shared" si="77"/>
        <v>7.4745427542637382</v>
      </c>
      <c r="F469" s="6">
        <f t="shared" si="78"/>
        <v>0.41645872505220771</v>
      </c>
      <c r="G469" s="6">
        <f t="shared" si="79"/>
        <v>-0.16382591627532922</v>
      </c>
      <c r="H469" s="6">
        <f t="shared" si="72"/>
        <v>0.44752296088084859</v>
      </c>
      <c r="I469" s="6">
        <f t="shared" si="73"/>
        <v>-21.473610338547982</v>
      </c>
    </row>
    <row r="470" spans="1:9" x14ac:dyDescent="0.2">
      <c r="A470" s="5">
        <f t="shared" si="71"/>
        <v>0.93600000000000072</v>
      </c>
      <c r="B470" s="6">
        <f t="shared" si="74"/>
        <v>-185.26832094570835</v>
      </c>
      <c r="C470" s="6">
        <f t="shared" si="75"/>
        <v>72.880577617667896</v>
      </c>
      <c r="D470" s="6">
        <f t="shared" si="76"/>
        <v>4.1535427654564083</v>
      </c>
      <c r="E470" s="6">
        <f t="shared" si="77"/>
        <v>7.6203039094990741</v>
      </c>
      <c r="F470" s="6">
        <f t="shared" si="78"/>
        <v>0.42476581058312052</v>
      </c>
      <c r="G470" s="6">
        <f t="shared" si="79"/>
        <v>-0.14858530845633108</v>
      </c>
      <c r="H470" s="6">
        <f t="shared" si="72"/>
        <v>0.45000398634834166</v>
      </c>
      <c r="I470" s="6">
        <f t="shared" si="73"/>
        <v>-19.280104736163352</v>
      </c>
    </row>
    <row r="471" spans="1:9" x14ac:dyDescent="0.2">
      <c r="A471" s="5">
        <f t="shared" si="71"/>
        <v>0.93800000000000072</v>
      </c>
      <c r="B471" s="6">
        <f t="shared" si="74"/>
        <v>-185.8353870035854</v>
      </c>
      <c r="C471" s="6">
        <f t="shared" si="75"/>
        <v>65.006193088193598</v>
      </c>
      <c r="D471" s="6">
        <f t="shared" si="76"/>
        <v>3.7818719914492376</v>
      </c>
      <c r="E471" s="6">
        <f t="shared" si="77"/>
        <v>7.7503162956754617</v>
      </c>
      <c r="F471" s="6">
        <f t="shared" si="78"/>
        <v>0.43232955456601901</v>
      </c>
      <c r="G471" s="6">
        <f t="shared" si="79"/>
        <v>-0.13308467586498016</v>
      </c>
      <c r="H471" s="6">
        <f t="shared" si="72"/>
        <v>0.45234983663237821</v>
      </c>
      <c r="I471" s="6">
        <f t="shared" si="73"/>
        <v>-17.110016567019578</v>
      </c>
    </row>
    <row r="472" spans="1:9" x14ac:dyDescent="0.2">
      <c r="A472" s="5">
        <f t="shared" si="71"/>
        <v>0.94000000000000072</v>
      </c>
      <c r="B472" s="6">
        <f t="shared" si="74"/>
        <v>-186.1982598643485</v>
      </c>
      <c r="C472" s="6">
        <f t="shared" si="75"/>
        <v>57.317698498648681</v>
      </c>
      <c r="D472" s="6">
        <f t="shared" si="76"/>
        <v>3.4094754717205404</v>
      </c>
      <c r="E472" s="6">
        <f t="shared" si="77"/>
        <v>7.8649516926727587</v>
      </c>
      <c r="F472" s="6">
        <f t="shared" si="78"/>
        <v>0.43914850550946011</v>
      </c>
      <c r="G472" s="6">
        <f t="shared" si="79"/>
        <v>-0.11735477247963463</v>
      </c>
      <c r="H472" s="6">
        <f t="shared" si="72"/>
        <v>0.45455863484806791</v>
      </c>
      <c r="I472" s="6">
        <f t="shared" si="73"/>
        <v>-14.961682790316152</v>
      </c>
    </row>
    <row r="473" spans="1:9" x14ac:dyDescent="0.2">
      <c r="A473" s="5">
        <f t="shared" si="71"/>
        <v>0.94200000000000073</v>
      </c>
      <c r="B473" s="6">
        <f t="shared" si="74"/>
        <v>-186.37382646012821</v>
      </c>
      <c r="C473" s="6">
        <f t="shared" si="75"/>
        <v>49.805151847240204</v>
      </c>
      <c r="D473" s="6">
        <f t="shared" si="76"/>
        <v>3.036727818800284</v>
      </c>
      <c r="E473" s="6">
        <f t="shared" si="77"/>
        <v>7.9645619963672392</v>
      </c>
      <c r="F473" s="6">
        <f t="shared" si="78"/>
        <v>0.4452219611470607</v>
      </c>
      <c r="G473" s="6">
        <f t="shared" si="79"/>
        <v>-0.10142564848690015</v>
      </c>
      <c r="H473" s="6">
        <f t="shared" si="72"/>
        <v>0.45662868597868778</v>
      </c>
      <c r="I473" s="6">
        <f t="shared" si="73"/>
        <v>-12.83348933054385</v>
      </c>
    </row>
    <row r="474" spans="1:9" x14ac:dyDescent="0.2">
      <c r="A474" s="5">
        <f t="shared" si="71"/>
        <v>0.94400000000000073</v>
      </c>
      <c r="B474" s="6">
        <f t="shared" si="74"/>
        <v>-186.3771172282629</v>
      </c>
      <c r="C474" s="6">
        <f t="shared" si="75"/>
        <v>42.458417660470289</v>
      </c>
      <c r="D474" s="6">
        <f t="shared" si="76"/>
        <v>2.6639735843437582</v>
      </c>
      <c r="E474" s="6">
        <f t="shared" si="77"/>
        <v>8.0494788316881802</v>
      </c>
      <c r="F474" s="6">
        <f t="shared" si="78"/>
        <v>0.4505499083157482</v>
      </c>
      <c r="G474" s="6">
        <f t="shared" si="79"/>
        <v>-8.5326690823523788E-2</v>
      </c>
      <c r="H474" s="6">
        <f t="shared" si="72"/>
        <v>0.45855846306683984</v>
      </c>
      <c r="I474" s="6">
        <f t="shared" si="73"/>
        <v>-10.723867710020389</v>
      </c>
    </row>
    <row r="475" spans="1:9" x14ac:dyDescent="0.2">
      <c r="A475" s="5">
        <f t="shared" si="71"/>
        <v>0.94600000000000073</v>
      </c>
      <c r="B475" s="6">
        <f t="shared" si="74"/>
        <v>-186.22144579576954</v>
      </c>
      <c r="C475" s="6">
        <f t="shared" si="75"/>
        <v>35.26725771518668</v>
      </c>
      <c r="D475" s="6">
        <f t="shared" si="76"/>
        <v>2.291530692752219</v>
      </c>
      <c r="E475" s="6">
        <f t="shared" si="77"/>
        <v>8.1200133471185545</v>
      </c>
      <c r="F475" s="6">
        <f t="shared" si="78"/>
        <v>0.45513296970125267</v>
      </c>
      <c r="G475" s="6">
        <f t="shared" si="79"/>
        <v>-6.9086664129286685E-2</v>
      </c>
      <c r="H475" s="6">
        <f t="shared" si="72"/>
        <v>0.4603465947192335</v>
      </c>
      <c r="I475" s="6">
        <f t="shared" si="73"/>
        <v>-8.6312916899647902</v>
      </c>
    </row>
    <row r="476" spans="1:9" x14ac:dyDescent="0.2">
      <c r="A476" s="5">
        <f t="shared" si="71"/>
        <v>0.94800000000000073</v>
      </c>
      <c r="B476" s="6">
        <f t="shared" si="74"/>
        <v>-185.9185367958668</v>
      </c>
      <c r="C476" s="6">
        <f t="shared" si="75"/>
        <v>28.221404209533635</v>
      </c>
      <c r="D476" s="6">
        <f t="shared" si="76"/>
        <v>1.9196936191604854</v>
      </c>
      <c r="E476" s="6">
        <f t="shared" si="77"/>
        <v>8.1764561555376218</v>
      </c>
      <c r="F476" s="6">
        <f t="shared" si="78"/>
        <v>0.45897235693957361</v>
      </c>
      <c r="G476" s="6">
        <f t="shared" si="79"/>
        <v>-5.2733751818211438E-2</v>
      </c>
      <c r="H476" s="6">
        <f t="shared" si="72"/>
        <v>0.46199185384105218</v>
      </c>
      <c r="I476" s="6">
        <f t="shared" si="73"/>
        <v>-6.5542739351894896</v>
      </c>
    </row>
    <row r="477" spans="1:9" x14ac:dyDescent="0.2">
      <c r="A477" s="5">
        <f t="shared" si="71"/>
        <v>0.95000000000000073</v>
      </c>
      <c r="B477" s="6">
        <f t="shared" si="74"/>
        <v>-185.47864201538908</v>
      </c>
      <c r="C477" s="6">
        <f t="shared" si="75"/>
        <v>21.310618227289311</v>
      </c>
      <c r="D477" s="6">
        <f t="shared" si="76"/>
        <v>1.5487363351297072</v>
      </c>
      <c r="E477" s="6">
        <f t="shared" si="77"/>
        <v>8.2190773919922009</v>
      </c>
      <c r="F477" s="6">
        <f t="shared" si="78"/>
        <v>0.462069829609833</v>
      </c>
      <c r="G477" s="6">
        <f t="shared" si="79"/>
        <v>-3.6295597034227037E-2</v>
      </c>
      <c r="H477" s="6">
        <f t="shared" si="72"/>
        <v>0.46349314752187121</v>
      </c>
      <c r="I477" s="6">
        <f t="shared" si="73"/>
        <v>-4.4913627130378959</v>
      </c>
    </row>
    <row r="478" spans="1:9" x14ac:dyDescent="0.2">
      <c r="A478" s="5">
        <f t="shared" si="71"/>
        <v>0.95200000000000073</v>
      </c>
      <c r="B478" s="6">
        <f t="shared" si="74"/>
        <v>-184.91064520898698</v>
      </c>
      <c r="C478" s="6">
        <f t="shared" si="75"/>
        <v>14.52473595064925</v>
      </c>
      <c r="D478" s="6">
        <f t="shared" si="76"/>
        <v>1.1789150447117334</v>
      </c>
      <c r="E478" s="6">
        <f t="shared" si="77"/>
        <v>8.2481268638934999</v>
      </c>
      <c r="F478" s="6">
        <f t="shared" si="78"/>
        <v>0.46442765969925648</v>
      </c>
      <c r="G478" s="6">
        <f t="shared" si="79"/>
        <v>-1.9799343306440037E-2</v>
      </c>
      <c r="H478" s="6">
        <f t="shared" si="72"/>
        <v>0.46484950800134728</v>
      </c>
      <c r="I478" s="6">
        <f t="shared" si="73"/>
        <v>-2.44113863352529</v>
      </c>
    </row>
    <row r="479" spans="1:9" x14ac:dyDescent="0.2">
      <c r="A479" s="5">
        <f t="shared" si="71"/>
        <v>0.95400000000000074</v>
      </c>
      <c r="B479" s="6">
        <f t="shared" si="74"/>
        <v>-184.22215600349705</v>
      </c>
      <c r="C479" s="6">
        <f t="shared" si="75"/>
        <v>7.8537047378438709</v>
      </c>
      <c r="D479" s="6">
        <f t="shared" si="76"/>
        <v>0.81047073270473924</v>
      </c>
      <c r="E479" s="6">
        <f t="shared" si="77"/>
        <v>8.2638342733691879</v>
      </c>
      <c r="F479" s="6">
        <f t="shared" si="78"/>
        <v>0.46604860116466595</v>
      </c>
      <c r="G479" s="6">
        <f t="shared" si="79"/>
        <v>-3.2716747597016614E-3</v>
      </c>
      <c r="H479" s="6">
        <f t="shared" si="72"/>
        <v>0.46606008464925974</v>
      </c>
      <c r="I479" s="6">
        <f t="shared" si="73"/>
        <v>-0.40221143462704972</v>
      </c>
    </row>
    <row r="480" spans="1:9" x14ac:dyDescent="0.2">
      <c r="A480" s="5">
        <f t="shared" si="71"/>
        <v>0.95600000000000074</v>
      </c>
      <c r="B480" s="6">
        <f t="shared" si="74"/>
        <v>-183.41959336547242</v>
      </c>
      <c r="C480" s="6">
        <f t="shared" si="75"/>
        <v>1.2876108898276315</v>
      </c>
      <c r="D480" s="6">
        <f t="shared" si="76"/>
        <v>0.44363154597379439</v>
      </c>
      <c r="E480" s="6">
        <f t="shared" si="77"/>
        <v>8.2664094951488423</v>
      </c>
      <c r="F480" s="6">
        <f t="shared" si="78"/>
        <v>0.46693586425661354</v>
      </c>
      <c r="G480" s="6">
        <f t="shared" si="79"/>
        <v>1.3261144230596024E-2</v>
      </c>
      <c r="H480" s="6">
        <f t="shared" si="72"/>
        <v>0.46712413690086207</v>
      </c>
      <c r="I480" s="6">
        <f t="shared" si="73"/>
        <v>1.6267831858069195</v>
      </c>
    </row>
    <row r="481" spans="1:9" x14ac:dyDescent="0.2">
      <c r="A481" s="5">
        <f t="shared" si="71"/>
        <v>0.95800000000000074</v>
      </c>
      <c r="B481" s="6">
        <f t="shared" si="74"/>
        <v>-182.50825912587121</v>
      </c>
      <c r="C481" s="6">
        <f t="shared" si="75"/>
        <v>-5.1832993196964328</v>
      </c>
      <c r="D481" s="6">
        <f t="shared" si="76"/>
        <v>7.8615027722051978E-2</v>
      </c>
      <c r="E481" s="6">
        <f t="shared" si="77"/>
        <v>8.2560428965094488</v>
      </c>
      <c r="F481" s="6">
        <f t="shared" si="78"/>
        <v>0.46709309431205764</v>
      </c>
      <c r="G481" s="6">
        <f t="shared" si="79"/>
        <v>2.977323002361492E-2</v>
      </c>
      <c r="H481" s="6">
        <f t="shared" si="72"/>
        <v>0.46804102809481551</v>
      </c>
      <c r="I481" s="6">
        <f t="shared" si="73"/>
        <v>3.6471866920391394</v>
      </c>
    </row>
    <row r="482" spans="1:9" x14ac:dyDescent="0.2">
      <c r="A482" s="5">
        <f t="shared" ref="A482:A502" si="80">A481+$L$2</f>
        <v>0.96000000000000074</v>
      </c>
      <c r="B482" s="6">
        <f t="shared" si="74"/>
        <v>-181.49240205565761</v>
      </c>
      <c r="C482" s="6">
        <f t="shared" si="75"/>
        <v>-11.568603988676022</v>
      </c>
      <c r="D482" s="6">
        <f t="shared" si="76"/>
        <v>-0.28436977638926325</v>
      </c>
      <c r="E482" s="6">
        <f t="shared" si="77"/>
        <v>8.2329056885320959</v>
      </c>
      <c r="F482" s="6">
        <f t="shared" si="78"/>
        <v>0.46652435475927911</v>
      </c>
      <c r="G482" s="6">
        <f t="shared" si="79"/>
        <v>4.623904140067911E-2</v>
      </c>
      <c r="H482" s="6">
        <f t="shared" ref="H482:H502" si="81">SQRT(F482^2+G482^2)</f>
        <v>0.4688102201671967</v>
      </c>
      <c r="I482" s="6">
        <f t="shared" ref="I482:I502" si="82">DEGREES(ATAN2(F482,G482))</f>
        <v>5.6603207884846007</v>
      </c>
    </row>
    <row r="483" spans="1:9" x14ac:dyDescent="0.2">
      <c r="A483" s="5">
        <f t="shared" si="80"/>
        <v>0.96200000000000074</v>
      </c>
      <c r="B483" s="6">
        <f t="shared" si="74"/>
        <v>-180.37527297034143</v>
      </c>
      <c r="C483" s="6">
        <f t="shared" si="75"/>
        <v>-17.877694121323948</v>
      </c>
      <c r="D483" s="6">
        <f t="shared" si="76"/>
        <v>-0.64512032232994609</v>
      </c>
      <c r="E483" s="6">
        <f t="shared" si="77"/>
        <v>8.1971503002894472</v>
      </c>
      <c r="F483" s="6">
        <f t="shared" si="78"/>
        <v>0.46523411411461923</v>
      </c>
      <c r="G483" s="6">
        <f t="shared" si="79"/>
        <v>6.2633342001258002E-2</v>
      </c>
      <c r="H483" s="6">
        <f t="shared" si="81"/>
        <v>0.4694312691611639</v>
      </c>
      <c r="I483" s="6">
        <f t="shared" si="82"/>
        <v>7.6674904572606515</v>
      </c>
    </row>
    <row r="484" spans="1:9" x14ac:dyDescent="0.2">
      <c r="A484" s="5">
        <f t="shared" si="80"/>
        <v>0.96400000000000075</v>
      </c>
      <c r="B484" s="6">
        <f t="shared" si="74"/>
        <v>-179.15917131478119</v>
      </c>
      <c r="C484" s="6">
        <f t="shared" si="75"/>
        <v>-24.119765316384505</v>
      </c>
      <c r="D484" s="6">
        <f t="shared" si="76"/>
        <v>-1.0034386649595084</v>
      </c>
      <c r="E484" s="6">
        <f t="shared" si="77"/>
        <v>8.1489107696566787</v>
      </c>
      <c r="F484" s="6">
        <f t="shared" si="78"/>
        <v>0.46322723678470024</v>
      </c>
      <c r="G484" s="6">
        <f t="shared" si="79"/>
        <v>7.8931163540571364E-2</v>
      </c>
      <c r="H484" s="6">
        <f t="shared" si="81"/>
        <v>0.46990382151782634</v>
      </c>
      <c r="I484" s="6">
        <f t="shared" si="82"/>
        <v>9.6699869597420864</v>
      </c>
    </row>
    <row r="485" spans="1:9" x14ac:dyDescent="0.2">
      <c r="A485" s="5">
        <f t="shared" si="80"/>
        <v>0.96600000000000075</v>
      </c>
      <c r="B485" s="6">
        <f t="shared" si="74"/>
        <v>-177.84548364543983</v>
      </c>
      <c r="C485" s="6">
        <f t="shared" si="75"/>
        <v>-30.303811692952387</v>
      </c>
      <c r="D485" s="6">
        <f t="shared" si="76"/>
        <v>-1.3591296322503881</v>
      </c>
      <c r="E485" s="6">
        <f t="shared" si="77"/>
        <v>8.0883031462707731</v>
      </c>
      <c r="F485" s="6">
        <f t="shared" si="78"/>
        <v>0.46050897752019948</v>
      </c>
      <c r="G485" s="6">
        <f t="shared" si="79"/>
        <v>9.5107769833112907E-2</v>
      </c>
      <c r="H485" s="6">
        <f t="shared" si="81"/>
        <v>0.47022761111968742</v>
      </c>
      <c r="I485" s="6">
        <f t="shared" si="82"/>
        <v>11.669090807431767</v>
      </c>
    </row>
    <row r="486" spans="1:9" x14ac:dyDescent="0.2">
      <c r="A486" s="5">
        <f t="shared" si="80"/>
        <v>0.96800000000000075</v>
      </c>
      <c r="B486" s="6">
        <f t="shared" si="74"/>
        <v>-176.43471438845651</v>
      </c>
      <c r="C486" s="6">
        <f t="shared" si="75"/>
        <v>-36.438621233811439</v>
      </c>
      <c r="D486" s="6">
        <f t="shared" si="76"/>
        <v>-1.711999061027301</v>
      </c>
      <c r="E486" s="6">
        <f t="shared" si="77"/>
        <v>8.0154259038031501</v>
      </c>
      <c r="F486" s="6">
        <f t="shared" si="78"/>
        <v>0.45708497939814485</v>
      </c>
      <c r="G486" s="6">
        <f t="shared" si="79"/>
        <v>0.11113862164071921</v>
      </c>
      <c r="H486" s="6">
        <f t="shared" si="81"/>
        <v>0.47040245706373757</v>
      </c>
      <c r="I486" s="6">
        <f t="shared" si="82"/>
        <v>13.666074708083</v>
      </c>
    </row>
    <row r="487" spans="1:9" x14ac:dyDescent="0.2">
      <c r="A487" s="5">
        <f t="shared" si="80"/>
        <v>0.97000000000000075</v>
      </c>
      <c r="B487" s="6">
        <f t="shared" si="74"/>
        <v>-174.92650921055645</v>
      </c>
      <c r="C487" s="6">
        <f t="shared" si="75"/>
        <v>-42.532771800294952</v>
      </c>
      <c r="D487" s="6">
        <f t="shared" si="76"/>
        <v>-2.0618520794484141</v>
      </c>
      <c r="E487" s="6">
        <f t="shared" si="77"/>
        <v>7.9303603602025605</v>
      </c>
      <c r="F487" s="6">
        <f t="shared" si="78"/>
        <v>0.45296127523924801</v>
      </c>
      <c r="G487" s="6">
        <f t="shared" si="79"/>
        <v>0.12699934236112434</v>
      </c>
      <c r="H487" s="6">
        <f t="shared" si="81"/>
        <v>0.47042826214686961</v>
      </c>
      <c r="I487" s="6">
        <f t="shared" si="82"/>
        <v>15.662206493473899</v>
      </c>
    </row>
    <row r="488" spans="1:9" x14ac:dyDescent="0.2">
      <c r="A488" s="5">
        <f t="shared" si="80"/>
        <v>0.97200000000000075</v>
      </c>
      <c r="B488" s="6">
        <f t="shared" si="74"/>
        <v>-173.31967129769467</v>
      </c>
      <c r="C488" s="6">
        <f t="shared" si="75"/>
        <v>-48.59462712662863</v>
      </c>
      <c r="D488" s="6">
        <f t="shared" si="76"/>
        <v>-2.4084914220438036</v>
      </c>
      <c r="E488" s="6">
        <f t="shared" si="77"/>
        <v>7.8331711059493037</v>
      </c>
      <c r="F488" s="6">
        <f t="shared" si="78"/>
        <v>0.4481442923951604</v>
      </c>
      <c r="G488" s="6">
        <f t="shared" si="79"/>
        <v>0.14266568457302295</v>
      </c>
      <c r="H488" s="6">
        <f t="shared" si="81"/>
        <v>0.47030501205180486</v>
      </c>
      <c r="I488" s="6">
        <f t="shared" si="82"/>
        <v>17.65875203555639</v>
      </c>
    </row>
    <row r="489" spans="1:9" x14ac:dyDescent="0.2">
      <c r="A489" s="5">
        <f t="shared" si="80"/>
        <v>0.97400000000000075</v>
      </c>
      <c r="B489" s="6">
        <f t="shared" si="74"/>
        <v>-171.61217079482688</v>
      </c>
      <c r="C489" s="6">
        <f t="shared" si="75"/>
        <v>-54.632332137163495</v>
      </c>
      <c r="D489" s="6">
        <f t="shared" si="76"/>
        <v>-2.7517157636334573</v>
      </c>
      <c r="E489" s="6">
        <f t="shared" si="77"/>
        <v>7.723906441674977</v>
      </c>
      <c r="F489" s="6">
        <f t="shared" si="78"/>
        <v>0.4426408608678935</v>
      </c>
      <c r="G489" s="6">
        <f t="shared" si="79"/>
        <v>0.1581134974563729</v>
      </c>
      <c r="H489" s="6">
        <f t="shared" si="81"/>
        <v>0.47003277522717107</v>
      </c>
      <c r="I489" s="6">
        <f t="shared" si="82"/>
        <v>19.656978157897971</v>
      </c>
    </row>
    <row r="490" spans="1:9" x14ac:dyDescent="0.2">
      <c r="A490" s="5">
        <f t="shared" si="80"/>
        <v>0.97600000000000076</v>
      </c>
      <c r="B490" s="6">
        <f t="shared" si="74"/>
        <v>-169.80114762056277</v>
      </c>
      <c r="C490" s="6">
        <f t="shared" si="75"/>
        <v>-60.653806948034578</v>
      </c>
      <c r="D490" s="6">
        <f t="shared" si="76"/>
        <v>-3.0913180588745828</v>
      </c>
      <c r="E490" s="6">
        <f t="shared" si="77"/>
        <v>7.6025988277789081</v>
      </c>
      <c r="F490" s="6">
        <f t="shared" si="78"/>
        <v>0.43645822475014434</v>
      </c>
      <c r="G490" s="6">
        <f t="shared" si="79"/>
        <v>0.17331869511193071</v>
      </c>
      <c r="H490" s="6">
        <f t="shared" si="81"/>
        <v>0.46961170346079523</v>
      </c>
      <c r="I490" s="6">
        <f t="shared" si="82"/>
        <v>21.658155549411617</v>
      </c>
    </row>
    <row r="491" spans="1:9" x14ac:dyDescent="0.2">
      <c r="A491" s="5">
        <f t="shared" si="80"/>
        <v>0.97800000000000076</v>
      </c>
      <c r="B491" s="6">
        <f t="shared" si="74"/>
        <v>-167.88290783377744</v>
      </c>
      <c r="C491" s="6">
        <f t="shared" si="75"/>
        <v>-66.666738916430987</v>
      </c>
      <c r="D491" s="6">
        <f t="shared" si="76"/>
        <v>-3.4270838745421375</v>
      </c>
      <c r="E491" s="6">
        <f t="shared" si="77"/>
        <v>7.4692653499460464</v>
      </c>
      <c r="F491" s="6">
        <f t="shared" si="78"/>
        <v>0.42960405700106008</v>
      </c>
      <c r="G491" s="6">
        <f t="shared" si="79"/>
        <v>0.1882572258118228</v>
      </c>
      <c r="H491" s="6">
        <f t="shared" si="81"/>
        <v>0.46904203315069082</v>
      </c>
      <c r="I491" s="6">
        <f t="shared" si="82"/>
        <v>23.663561687331732</v>
      </c>
    </row>
    <row r="492" spans="1:9" x14ac:dyDescent="0.2">
      <c r="A492" s="5">
        <f t="shared" si="80"/>
        <v>0.98000000000000076</v>
      </c>
      <c r="B492" s="6">
        <f t="shared" si="74"/>
        <v>-165.85291369665296</v>
      </c>
      <c r="C492" s="6">
        <f t="shared" si="75"/>
        <v>-72.678572086349064</v>
      </c>
      <c r="D492" s="6">
        <f t="shared" si="76"/>
        <v>-3.7587897019354433</v>
      </c>
      <c r="E492" s="6">
        <f t="shared" si="77"/>
        <v>7.323908205773348</v>
      </c>
      <c r="F492" s="6">
        <f t="shared" si="78"/>
        <v>0.4220864775971892</v>
      </c>
      <c r="G492" s="6">
        <f t="shared" si="79"/>
        <v>0.2029050422233695</v>
      </c>
      <c r="H492" s="6">
        <f t="shared" si="81"/>
        <v>0.46832408728365643</v>
      </c>
      <c r="I492" s="6">
        <f t="shared" si="82"/>
        <v>25.674483776240308</v>
      </c>
    </row>
    <row r="493" spans="1:9" x14ac:dyDescent="0.2">
      <c r="A493" s="5">
        <f t="shared" si="80"/>
        <v>0.98200000000000076</v>
      </c>
      <c r="B493" s="6">
        <f t="shared" si="74"/>
        <v>-163.70576755125768</v>
      </c>
      <c r="C493" s="6">
        <f t="shared" si="75"/>
        <v>-78.696493349632618</v>
      </c>
      <c r="D493" s="6">
        <f t="shared" si="76"/>
        <v>-4.086201237037959</v>
      </c>
      <c r="E493" s="6">
        <f t="shared" si="77"/>
        <v>7.1665152190740828</v>
      </c>
      <c r="F493" s="6">
        <f t="shared" si="78"/>
        <v>0.41391407512311329</v>
      </c>
      <c r="G493" s="6">
        <f t="shared" si="79"/>
        <v>0.21723807266151765</v>
      </c>
      <c r="H493" s="6">
        <f t="shared" si="81"/>
        <v>0.46745827813689755</v>
      </c>
      <c r="I493" s="6">
        <f t="shared" si="82"/>
        <v>27.692221709670374</v>
      </c>
    </row>
    <row r="494" spans="1:9" x14ac:dyDescent="0.2">
      <c r="A494" s="5">
        <f t="shared" si="80"/>
        <v>0.98400000000000076</v>
      </c>
      <c r="B494" s="6">
        <f t="shared" si="74"/>
        <v>-161.43518960595151</v>
      </c>
      <c r="C494" s="6">
        <f t="shared" si="75"/>
        <v>-84.727414595197075</v>
      </c>
      <c r="D494" s="6">
        <f t="shared" si="76"/>
        <v>-4.4090716162498618</v>
      </c>
      <c r="E494" s="6">
        <f t="shared" si="77"/>
        <v>6.9970603898836883</v>
      </c>
      <c r="F494" s="6">
        <f t="shared" si="78"/>
        <v>0.40509593189061355</v>
      </c>
      <c r="G494" s="6">
        <f t="shared" si="79"/>
        <v>0.23123219344128504</v>
      </c>
      <c r="H494" s="6">
        <f t="shared" si="81"/>
        <v>0.46644511072364397</v>
      </c>
      <c r="I494" s="6">
        <f t="shared" si="82"/>
        <v>29.718091060400671</v>
      </c>
    </row>
    <row r="495" spans="1:9" x14ac:dyDescent="0.2">
      <c r="A495" s="5">
        <f t="shared" si="80"/>
        <v>0.98600000000000076</v>
      </c>
      <c r="B495" s="6">
        <f t="shared" si="74"/>
        <v>-159.03398971520593</v>
      </c>
      <c r="C495" s="6">
        <f t="shared" si="75"/>
        <v>-90.777950057261279</v>
      </c>
      <c r="D495" s="6">
        <f t="shared" si="76"/>
        <v>-4.7271395956802733</v>
      </c>
      <c r="E495" s="6">
        <f t="shared" si="77"/>
        <v>6.8155044897691655</v>
      </c>
      <c r="F495" s="6">
        <f t="shared" si="78"/>
        <v>0.395641652699253</v>
      </c>
      <c r="G495" s="6">
        <f t="shared" si="79"/>
        <v>0.24486320242082338</v>
      </c>
      <c r="H495" s="6">
        <f t="shared" si="81"/>
        <v>0.46528518700940552</v>
      </c>
      <c r="I495" s="6">
        <f t="shared" si="82"/>
        <v>31.753426104988502</v>
      </c>
    </row>
    <row r="496" spans="1:9" x14ac:dyDescent="0.2">
      <c r="A496" s="5">
        <f t="shared" si="80"/>
        <v>0.98800000000000077</v>
      </c>
      <c r="B496" s="6">
        <f t="shared" si="74"/>
        <v>-156.49403323369802</v>
      </c>
      <c r="C496" s="6">
        <f t="shared" si="75"/>
        <v>-96.854387994589459</v>
      </c>
      <c r="D496" s="6">
        <f t="shared" si="76"/>
        <v>-5.0401276621476692</v>
      </c>
      <c r="E496" s="6">
        <f t="shared" si="77"/>
        <v>6.6217957137799868</v>
      </c>
      <c r="F496" s="6">
        <f t="shared" si="78"/>
        <v>0.38556139737495765</v>
      </c>
      <c r="G496" s="6">
        <f t="shared" si="79"/>
        <v>0.25810679384838336</v>
      </c>
      <c r="H496" s="6">
        <f t="shared" si="81"/>
        <v>0.4639792109312893</v>
      </c>
      <c r="I496" s="6">
        <f t="shared" si="82"/>
        <v>33.799582887341749</v>
      </c>
    </row>
    <row r="497" spans="1:9" x14ac:dyDescent="0.2">
      <c r="A497" s="5">
        <f t="shared" si="80"/>
        <v>0.99000000000000077</v>
      </c>
      <c r="B497" s="6">
        <f t="shared" si="74"/>
        <v>-153.80620103509906</v>
      </c>
      <c r="C497" s="6">
        <f t="shared" si="75"/>
        <v>-102.96265573641618</v>
      </c>
      <c r="D497" s="6">
        <f t="shared" si="76"/>
        <v>-5.3477400642178674</v>
      </c>
      <c r="E497" s="6">
        <f t="shared" si="77"/>
        <v>6.4158704023071547</v>
      </c>
      <c r="F497" s="6">
        <f t="shared" si="78"/>
        <v>0.37486591724652191</v>
      </c>
      <c r="G497" s="6">
        <f t="shared" si="79"/>
        <v>0.27093853465299766</v>
      </c>
      <c r="H497" s="6">
        <f t="shared" si="81"/>
        <v>0.46252799425871494</v>
      </c>
      <c r="I497" s="6">
        <f t="shared" si="82"/>
        <v>35.857942325174029</v>
      </c>
    </row>
    <row r="498" spans="1:9" x14ac:dyDescent="0.2">
      <c r="A498" s="5">
        <f t="shared" si="80"/>
        <v>0.99200000000000077</v>
      </c>
      <c r="B498" s="6">
        <f t="shared" si="74"/>
        <v>-150.96034381066963</v>
      </c>
      <c r="C498" s="6">
        <f t="shared" si="75"/>
        <v>-109.10827701596027</v>
      </c>
      <c r="D498" s="6">
        <f t="shared" si="76"/>
        <v>-5.6496607518392068</v>
      </c>
      <c r="E498" s="6">
        <f t="shared" si="77"/>
        <v>6.1976538482752339</v>
      </c>
      <c r="F498" s="6">
        <f t="shared" si="78"/>
        <v>0.3635665957428435</v>
      </c>
      <c r="G498" s="6">
        <f t="shared" si="79"/>
        <v>0.28333384234954812</v>
      </c>
      <c r="H498" s="6">
        <f t="shared" si="81"/>
        <v>0.46093246333991139</v>
      </c>
      <c r="I498" s="6">
        <f t="shared" si="82"/>
        <v>37.92991336197997</v>
      </c>
    </row>
    <row r="499" spans="1:9" x14ac:dyDescent="0.2">
      <c r="A499" s="5">
        <f t="shared" si="80"/>
        <v>0.99400000000000077</v>
      </c>
      <c r="B499" s="6">
        <f t="shared" si="74"/>
        <v>-147.94523080610318</v>
      </c>
      <c r="C499" s="6">
        <f t="shared" si="75"/>
        <v>-115.29632037821524</v>
      </c>
      <c r="D499" s="6">
        <f t="shared" si="76"/>
        <v>-5.945551213451413</v>
      </c>
      <c r="E499" s="6">
        <f t="shared" si="77"/>
        <v>5.9670612075188032</v>
      </c>
      <c r="F499" s="6">
        <f t="shared" si="78"/>
        <v>0.35167549331594067</v>
      </c>
      <c r="G499" s="6">
        <f t="shared" si="79"/>
        <v>0.29526796476458572</v>
      </c>
      <c r="H499" s="6">
        <f t="shared" si="81"/>
        <v>0.45919366678475748</v>
      </c>
      <c r="I499" s="6">
        <f t="shared" si="82"/>
        <v>40.016936165660169</v>
      </c>
    </row>
    <row r="500" spans="1:9" x14ac:dyDescent="0.2">
      <c r="A500" s="5">
        <f t="shared" si="80"/>
        <v>0.99600000000000077</v>
      </c>
      <c r="B500" s="6">
        <f t="shared" si="74"/>
        <v>-144.74849322136768</v>
      </c>
      <c r="C500" s="6">
        <f t="shared" si="75"/>
        <v>-121.53133729400069</v>
      </c>
      <c r="D500" s="6">
        <f t="shared" si="76"/>
        <v>-6.2350481998941483</v>
      </c>
      <c r="E500" s="6">
        <f t="shared" si="77"/>
        <v>5.7239985329308016</v>
      </c>
      <c r="F500" s="6">
        <f t="shared" si="78"/>
        <v>0.33920539691615237</v>
      </c>
      <c r="G500" s="6">
        <f t="shared" si="79"/>
        <v>0.3067159618304473</v>
      </c>
      <c r="H500" s="6">
        <f t="shared" si="81"/>
        <v>0.457312784140812</v>
      </c>
      <c r="I500" s="6">
        <f t="shared" si="82"/>
        <v>42.120485373059459</v>
      </c>
    </row>
    <row r="501" spans="1:9" x14ac:dyDescent="0.2">
      <c r="A501" s="5">
        <f t="shared" si="80"/>
        <v>0.99800000000000078</v>
      </c>
      <c r="B501" s="6">
        <f t="shared" si="74"/>
        <v>-141.35656259290798</v>
      </c>
      <c r="C501" s="6">
        <f t="shared" si="75"/>
        <v>-127.81728843614707</v>
      </c>
      <c r="D501" s="6">
        <f t="shared" si="76"/>
        <v>-6.517761325079964</v>
      </c>
      <c r="E501" s="6">
        <f t="shared" si="77"/>
        <v>5.4683639560585071</v>
      </c>
      <c r="F501" s="6">
        <f t="shared" si="78"/>
        <v>0.32616987426599242</v>
      </c>
      <c r="G501" s="6">
        <f t="shared" si="79"/>
        <v>0.31765268974256433</v>
      </c>
      <c r="H501" s="6">
        <f t="shared" si="81"/>
        <v>0.45529113562574347</v>
      </c>
      <c r="I501" s="6">
        <f t="shared" si="82"/>
        <v>44.242073377385211</v>
      </c>
    </row>
    <row r="502" spans="1:9" x14ac:dyDescent="0.2">
      <c r="A502" s="5">
        <f t="shared" si="80"/>
        <v>1.0000000000000007</v>
      </c>
      <c r="B502" s="6">
        <f t="shared" si="74"/>
        <v>-137.75460460699668</v>
      </c>
      <c r="C502" s="6">
        <f t="shared" si="75"/>
        <v>-134.15745637548082</v>
      </c>
      <c r="D502" s="6">
        <f t="shared" si="76"/>
        <v>-6.7932705342939572</v>
      </c>
      <c r="E502" s="6">
        <f t="shared" si="77"/>
        <v>5.2000490433075459</v>
      </c>
      <c r="F502" s="6">
        <f t="shared" si="78"/>
        <v>0.3125833331974045</v>
      </c>
      <c r="G502" s="6">
        <f t="shared" si="79"/>
        <v>0.3280527878291794</v>
      </c>
      <c r="H502" s="6">
        <f t="shared" si="81"/>
        <v>0.45313019298574242</v>
      </c>
      <c r="I502" s="6">
        <f t="shared" si="82"/>
        <v>46.383253652659782</v>
      </c>
    </row>
    <row r="503" spans="1:9" x14ac:dyDescent="0.2">
      <c r="A503" s="5"/>
      <c r="B503" s="6"/>
      <c r="C503" s="6"/>
      <c r="D503" s="6"/>
      <c r="E503" s="6"/>
      <c r="F503" s="6"/>
      <c r="G503" s="6"/>
      <c r="H503" s="6"/>
    </row>
    <row r="504" spans="1:9" x14ac:dyDescent="0.2">
      <c r="A504" s="5"/>
      <c r="B504" s="6"/>
      <c r="C504" s="6"/>
      <c r="D504" s="6"/>
      <c r="E504" s="6"/>
      <c r="F504" s="6"/>
      <c r="G504" s="6"/>
      <c r="H504" s="6"/>
    </row>
    <row r="505" spans="1:9" x14ac:dyDescent="0.2">
      <c r="A505" s="5"/>
      <c r="B505" s="6"/>
      <c r="C505" s="6"/>
      <c r="D505" s="6"/>
      <c r="E505" s="6"/>
      <c r="F505" s="6"/>
      <c r="G505" s="6"/>
      <c r="H505" s="6"/>
    </row>
    <row r="506" spans="1:9" x14ac:dyDescent="0.2">
      <c r="A506" s="5"/>
      <c r="B506" s="6"/>
      <c r="C506" s="6"/>
      <c r="D506" s="6"/>
      <c r="E506" s="6"/>
      <c r="F506" s="6"/>
      <c r="G506" s="6"/>
      <c r="H506" s="6"/>
    </row>
    <row r="507" spans="1:9" x14ac:dyDescent="0.2">
      <c r="A507" s="5"/>
      <c r="B507" s="6"/>
      <c r="C507" s="6"/>
      <c r="D507" s="6"/>
      <c r="E507" s="6"/>
      <c r="F507" s="6"/>
      <c r="G507" s="6"/>
      <c r="H507" s="6"/>
    </row>
    <row r="508" spans="1:9" x14ac:dyDescent="0.2">
      <c r="A508" s="5"/>
      <c r="B508" s="6"/>
      <c r="C508" s="6"/>
      <c r="D508" s="6"/>
      <c r="E508" s="6"/>
      <c r="F508" s="6"/>
      <c r="G508" s="6"/>
      <c r="H508" s="6"/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a2761ec8-7198-4440-bea0-e9dd2af28b51}" enabled="1" method="Standard" siteId="{73e15cf5-5dbb-46af-a862-753916269d7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Problem 1, Burn Rate</vt:lpstr>
      <vt:lpstr>Problem 2, Mercury</vt:lpstr>
      <vt:lpstr>alpha</vt:lpstr>
      <vt:lpstr>dT</vt:lpstr>
      <vt:lpstr>GM</vt:lpstr>
      <vt:lpstr>r_0</vt:lpstr>
      <vt:lpstr>v_0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Beatty (He/Him/His)</dc:creator>
  <cp:lastModifiedBy>Ian Beatty (He/Him/His)</cp:lastModifiedBy>
  <dcterms:created xsi:type="dcterms:W3CDTF">2024-02-19T18:46:17Z</dcterms:created>
  <dcterms:modified xsi:type="dcterms:W3CDTF">2024-02-21T19:11:22Z</dcterms:modified>
</cp:coreProperties>
</file>