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ADAB083-207D-4635-ADAA-03DFA6C5BA65}" xr6:coauthVersionLast="47" xr6:coauthVersionMax="47" xr10:uidLastSave="{00000000-0000-0000-0000-000000000000}"/>
  <bookViews>
    <workbookView xWindow="-120" yWindow="-120" windowWidth="29040" windowHeight="15720" xr2:uid="{9BAE1DEE-5BA1-4FD8-B0B9-AEADE6013306}"/>
  </bookViews>
  <sheets>
    <sheet name="Sheet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9" i="2" l="1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H564" i="2" s="1"/>
  <c r="J564" i="2" s="1"/>
  <c r="K564" i="2" s="1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H265" i="2" s="1"/>
  <c r="I265" i="2" s="1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H194" i="2" s="1"/>
  <c r="I194" i="2" s="1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K537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K1005" i="2"/>
  <c r="K1004" i="2"/>
  <c r="K1002" i="2"/>
  <c r="K1000" i="2"/>
  <c r="K997" i="2"/>
  <c r="K991" i="2"/>
  <c r="K988" i="2"/>
  <c r="K986" i="2"/>
  <c r="K985" i="2"/>
  <c r="K984" i="2"/>
  <c r="K982" i="2"/>
  <c r="K981" i="2"/>
  <c r="K980" i="2"/>
  <c r="K979" i="2"/>
  <c r="K974" i="2"/>
  <c r="K973" i="2"/>
  <c r="K972" i="2"/>
  <c r="K971" i="2"/>
  <c r="K967" i="2"/>
  <c r="K959" i="2"/>
  <c r="K958" i="2"/>
  <c r="H958" i="2"/>
  <c r="I958" i="2" s="1"/>
  <c r="K946" i="2"/>
  <c r="K943" i="2"/>
  <c r="K940" i="2"/>
  <c r="K939" i="2"/>
  <c r="K937" i="2"/>
  <c r="K923" i="2"/>
  <c r="K916" i="2"/>
  <c r="H888" i="2"/>
  <c r="J888" i="2" s="1"/>
  <c r="K888" i="2" s="1"/>
  <c r="K875" i="2"/>
  <c r="K872" i="2"/>
  <c r="K865" i="2"/>
  <c r="K853" i="2"/>
  <c r="J841" i="2"/>
  <c r="K841" i="2" s="1"/>
  <c r="K834" i="2"/>
  <c r="K831" i="2"/>
  <c r="K824" i="2"/>
  <c r="K793" i="2"/>
  <c r="K792" i="2"/>
  <c r="J785" i="2"/>
  <c r="K785" i="2" s="1"/>
  <c r="K783" i="2"/>
  <c r="K777" i="2"/>
  <c r="K776" i="2"/>
  <c r="K774" i="2"/>
  <c r="K773" i="2"/>
  <c r="K772" i="2"/>
  <c r="K771" i="2"/>
  <c r="K769" i="2"/>
  <c r="J768" i="2"/>
  <c r="K768" i="2" s="1"/>
  <c r="K767" i="2"/>
  <c r="K764" i="2"/>
  <c r="K763" i="2"/>
  <c r="K762" i="2"/>
  <c r="K761" i="2"/>
  <c r="K760" i="2"/>
  <c r="K752" i="2"/>
  <c r="K751" i="2"/>
  <c r="K750" i="2"/>
  <c r="K749" i="2"/>
  <c r="K748" i="2"/>
  <c r="K747" i="2"/>
  <c r="K735" i="2"/>
  <c r="K733" i="2"/>
  <c r="K730" i="2"/>
  <c r="K725" i="2"/>
  <c r="K724" i="2"/>
  <c r="K722" i="2"/>
  <c r="K721" i="2"/>
  <c r="K720" i="2"/>
  <c r="K718" i="2"/>
  <c r="K709" i="2"/>
  <c r="K701" i="2"/>
  <c r="J697" i="2"/>
  <c r="K697" i="2" s="1"/>
  <c r="K696" i="2"/>
  <c r="K694" i="2"/>
  <c r="K693" i="2"/>
  <c r="J692" i="2"/>
  <c r="K692" i="2" s="1"/>
  <c r="K667" i="2"/>
  <c r="K666" i="2"/>
  <c r="K665" i="2"/>
  <c r="K661" i="2"/>
  <c r="K656" i="2"/>
  <c r="K654" i="2"/>
  <c r="K651" i="2"/>
  <c r="K650" i="2"/>
  <c r="J649" i="2"/>
  <c r="K649" i="2" s="1"/>
  <c r="J647" i="2"/>
  <c r="K647" i="2" s="1"/>
  <c r="K646" i="2"/>
  <c r="J642" i="2"/>
  <c r="K642" i="2" s="1"/>
  <c r="K641" i="2"/>
  <c r="K639" i="2"/>
  <c r="K637" i="2"/>
  <c r="K636" i="2"/>
  <c r="K635" i="2"/>
  <c r="K634" i="2"/>
  <c r="K633" i="2"/>
  <c r="K632" i="2"/>
  <c r="K631" i="2"/>
  <c r="K629" i="2"/>
  <c r="K628" i="2"/>
  <c r="K626" i="2"/>
  <c r="K625" i="2"/>
  <c r="K623" i="2"/>
  <c r="K622" i="2"/>
  <c r="K620" i="2"/>
  <c r="K618" i="2"/>
  <c r="K617" i="2"/>
  <c r="K616" i="2"/>
  <c r="K614" i="2"/>
  <c r="K609" i="2"/>
  <c r="K608" i="2"/>
  <c r="K601" i="2"/>
  <c r="K598" i="2"/>
  <c r="K597" i="2"/>
  <c r="K595" i="2"/>
  <c r="K592" i="2"/>
  <c r="J591" i="2"/>
  <c r="K591" i="2" s="1"/>
  <c r="K590" i="2"/>
  <c r="K589" i="2"/>
  <c r="K588" i="2"/>
  <c r="K586" i="2"/>
  <c r="K585" i="2"/>
  <c r="K584" i="2"/>
  <c r="K582" i="2"/>
  <c r="K580" i="2"/>
  <c r="K576" i="2"/>
  <c r="K575" i="2"/>
  <c r="K573" i="2"/>
  <c r="K572" i="2"/>
  <c r="K571" i="2"/>
  <c r="K570" i="2"/>
  <c r="K569" i="2"/>
  <c r="K567" i="2"/>
  <c r="K565" i="2"/>
  <c r="K562" i="2"/>
  <c r="J561" i="2"/>
  <c r="K561" i="2" s="1"/>
  <c r="J559" i="2"/>
  <c r="K558" i="2"/>
  <c r="K557" i="2"/>
  <c r="K544" i="2"/>
  <c r="K536" i="2"/>
  <c r="K531" i="2"/>
  <c r="K530" i="2"/>
  <c r="K529" i="2"/>
  <c r="K528" i="2"/>
  <c r="K527" i="2"/>
  <c r="J524" i="2"/>
  <c r="K524" i="2" s="1"/>
  <c r="K517" i="2"/>
  <c r="J515" i="2"/>
  <c r="K515" i="2" s="1"/>
  <c r="K513" i="2"/>
  <c r="K510" i="2"/>
  <c r="K506" i="2"/>
  <c r="J505" i="2"/>
  <c r="K505" i="2" s="1"/>
  <c r="K502" i="2"/>
  <c r="J501" i="2"/>
  <c r="K501" i="2" s="1"/>
  <c r="K499" i="2"/>
  <c r="K498" i="2"/>
  <c r="K497" i="2"/>
  <c r="K496" i="2"/>
  <c r="K492" i="2"/>
  <c r="K489" i="2"/>
  <c r="K488" i="2"/>
  <c r="K487" i="2"/>
  <c r="K486" i="2"/>
  <c r="J483" i="2"/>
  <c r="K483" i="2" s="1"/>
  <c r="K482" i="2"/>
  <c r="J481" i="2"/>
  <c r="K481" i="2" s="1"/>
  <c r="J480" i="2"/>
  <c r="K479" i="2"/>
  <c r="K477" i="2"/>
  <c r="K475" i="2"/>
  <c r="K474" i="2"/>
  <c r="K473" i="2"/>
  <c r="K472" i="2"/>
  <c r="K471" i="2"/>
  <c r="K470" i="2"/>
  <c r="K466" i="2"/>
  <c r="K465" i="2"/>
  <c r="K464" i="2"/>
  <c r="K461" i="2"/>
  <c r="K460" i="2"/>
  <c r="K459" i="2"/>
  <c r="K458" i="2"/>
  <c r="K457" i="2"/>
  <c r="K456" i="2"/>
  <c r="K455" i="2"/>
  <c r="K454" i="2"/>
  <c r="K451" i="2"/>
  <c r="K450" i="2"/>
  <c r="J448" i="2"/>
  <c r="K447" i="2"/>
  <c r="K446" i="2"/>
  <c r="K444" i="2"/>
  <c r="K443" i="2"/>
  <c r="K441" i="2"/>
  <c r="K439" i="2"/>
  <c r="K438" i="2"/>
  <c r="K436" i="2"/>
  <c r="J435" i="2"/>
  <c r="K435" i="2" s="1"/>
  <c r="K434" i="2"/>
  <c r="K432" i="2"/>
  <c r="K431" i="2"/>
  <c r="K430" i="2"/>
  <c r="K429" i="2"/>
  <c r="K428" i="2"/>
  <c r="K427" i="2"/>
  <c r="K426" i="2"/>
  <c r="K425" i="2"/>
  <c r="K424" i="2"/>
  <c r="K422" i="2"/>
  <c r="K421" i="2"/>
  <c r="K420" i="2"/>
  <c r="K419" i="2"/>
  <c r="K418" i="2"/>
  <c r="K417" i="2"/>
  <c r="K416" i="2"/>
  <c r="J414" i="2"/>
  <c r="K413" i="2"/>
  <c r="K411" i="2"/>
  <c r="K410" i="2"/>
  <c r="K409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J355" i="2"/>
  <c r="K355" i="2" s="1"/>
  <c r="K353" i="2"/>
  <c r="K352" i="2"/>
  <c r="K350" i="2"/>
  <c r="K349" i="2"/>
  <c r="K348" i="2"/>
  <c r="K347" i="2"/>
  <c r="K346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J331" i="2"/>
  <c r="K330" i="2"/>
  <c r="K329" i="2"/>
  <c r="K328" i="2"/>
  <c r="K327" i="2"/>
  <c r="K326" i="2"/>
  <c r="K325" i="2"/>
  <c r="K324" i="2"/>
  <c r="K323" i="2"/>
  <c r="K320" i="2"/>
  <c r="K319" i="2"/>
  <c r="K318" i="2"/>
  <c r="K317" i="2"/>
  <c r="K316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299" i="2"/>
  <c r="K298" i="2"/>
  <c r="K297" i="2"/>
  <c r="K296" i="2"/>
  <c r="K295" i="2"/>
  <c r="K294" i="2"/>
  <c r="K292" i="2"/>
  <c r="K291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J275" i="2"/>
  <c r="K275" i="2" s="1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58" i="2"/>
  <c r="K257" i="2"/>
  <c r="K256" i="2"/>
  <c r="K255" i="2"/>
  <c r="K253" i="2"/>
  <c r="K252" i="2"/>
  <c r="K251" i="2"/>
  <c r="K250" i="2"/>
  <c r="J248" i="2"/>
  <c r="K248" i="2" s="1"/>
  <c r="K247" i="2"/>
  <c r="K246" i="2"/>
  <c r="K244" i="2"/>
  <c r="K243" i="2"/>
  <c r="K242" i="2"/>
  <c r="K241" i="2"/>
  <c r="K240" i="2"/>
  <c r="K239" i="2"/>
  <c r="K238" i="2"/>
  <c r="K237" i="2"/>
  <c r="K236" i="2"/>
  <c r="K235" i="2"/>
  <c r="K234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8" i="2"/>
  <c r="K217" i="2"/>
  <c r="K216" i="2"/>
  <c r="K215" i="2"/>
  <c r="K214" i="2"/>
  <c r="K213" i="2"/>
  <c r="K212" i="2"/>
  <c r="K210" i="2"/>
  <c r="K209" i="2"/>
  <c r="K208" i="2"/>
  <c r="K207" i="2"/>
  <c r="J206" i="2"/>
  <c r="K206" i="2" s="1"/>
  <c r="K205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3" i="2"/>
  <c r="K131" i="2"/>
  <c r="K130" i="2"/>
  <c r="K129" i="2"/>
  <c r="K128" i="2"/>
  <c r="K127" i="2"/>
  <c r="K126" i="2"/>
  <c r="K125" i="2"/>
  <c r="K124" i="2"/>
  <c r="K123" i="2"/>
  <c r="K121" i="2"/>
  <c r="K120" i="2"/>
  <c r="K119" i="2"/>
  <c r="K117" i="2"/>
  <c r="K116" i="2"/>
  <c r="K115" i="2"/>
  <c r="K114" i="2"/>
  <c r="K113" i="2"/>
  <c r="K112" i="2"/>
  <c r="K111" i="2"/>
  <c r="K110" i="2"/>
  <c r="K108" i="2"/>
  <c r="K107" i="2"/>
  <c r="K105" i="2"/>
  <c r="K104" i="2"/>
  <c r="K103" i="2"/>
  <c r="K102" i="2"/>
  <c r="K101" i="2"/>
  <c r="K100" i="2"/>
  <c r="K99" i="2"/>
  <c r="K98" i="2"/>
  <c r="K97" i="2"/>
  <c r="K96" i="2"/>
  <c r="K95" i="2"/>
  <c r="K93" i="2"/>
  <c r="K92" i="2"/>
  <c r="K91" i="2"/>
  <c r="K90" i="2"/>
  <c r="K89" i="2"/>
  <c r="K87" i="2"/>
  <c r="K86" i="2"/>
  <c r="K85" i="2"/>
  <c r="K84" i="2"/>
  <c r="K83" i="2"/>
  <c r="K81" i="2"/>
  <c r="K80" i="2"/>
  <c r="K79" i="2"/>
  <c r="K78" i="2"/>
  <c r="K77" i="2"/>
  <c r="K76" i="2"/>
  <c r="K75" i="2"/>
  <c r="K74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49" i="2"/>
  <c r="K47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0" i="2"/>
  <c r="K29" i="2"/>
  <c r="K28" i="2"/>
  <c r="K25" i="2"/>
  <c r="K24" i="2"/>
  <c r="K23" i="2"/>
  <c r="K22" i="2"/>
  <c r="K21" i="2"/>
  <c r="K20" i="2"/>
  <c r="K19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G4" i="2"/>
  <c r="F4" i="2"/>
  <c r="H738" i="2" l="1"/>
  <c r="J738" i="2" s="1"/>
  <c r="H291" i="2"/>
  <c r="I291" i="2" s="1"/>
  <c r="H786" i="2"/>
  <c r="J786" i="2" s="1"/>
  <c r="H844" i="2"/>
  <c r="J844" i="2" s="1"/>
  <c r="K844" i="2" s="1"/>
  <c r="H993" i="2"/>
  <c r="J993" i="2" s="1"/>
  <c r="K993" i="2" s="1"/>
  <c r="H955" i="2"/>
  <c r="J955" i="2" s="1"/>
  <c r="K955" i="2" s="1"/>
  <c r="H383" i="2"/>
  <c r="I383" i="2" s="1"/>
  <c r="H179" i="2"/>
  <c r="I179" i="2" s="1"/>
  <c r="H708" i="2"/>
  <c r="I708" i="2" s="1"/>
  <c r="J708" i="2" s="1"/>
  <c r="H702" i="2"/>
  <c r="J702" i="2" s="1"/>
  <c r="K702" i="2" s="1"/>
  <c r="H94" i="2"/>
  <c r="J94" i="2" s="1"/>
  <c r="K94" i="2" s="1"/>
  <c r="H956" i="2"/>
  <c r="J956" i="2" s="1"/>
  <c r="K956" i="2" s="1"/>
  <c r="H141" i="2"/>
  <c r="I141" i="2" s="1"/>
  <c r="H254" i="2"/>
  <c r="J254" i="2" s="1"/>
  <c r="H67" i="2"/>
  <c r="I67" i="2" s="1"/>
  <c r="H475" i="2"/>
  <c r="I475" i="2" s="1"/>
  <c r="H833" i="2"/>
  <c r="J833" i="2" s="1"/>
  <c r="K833" i="2" s="1"/>
  <c r="H909" i="2"/>
  <c r="J909" i="2" s="1"/>
  <c r="K909" i="2" s="1"/>
  <c r="H910" i="2"/>
  <c r="J910" i="2" s="1"/>
  <c r="K910" i="2" s="1"/>
  <c r="H172" i="2"/>
  <c r="I172" i="2" s="1"/>
  <c r="H278" i="2"/>
  <c r="I278" i="2" s="1"/>
  <c r="H908" i="2"/>
  <c r="J908" i="2" s="1"/>
  <c r="K908" i="2" s="1"/>
  <c r="H239" i="2"/>
  <c r="I239" i="2" s="1"/>
  <c r="H510" i="2"/>
  <c r="I510" i="2" s="1"/>
  <c r="H597" i="2"/>
  <c r="I597" i="2" s="1"/>
  <c r="H326" i="2"/>
  <c r="I326" i="2" s="1"/>
  <c r="H423" i="2"/>
  <c r="J423" i="2" s="1"/>
  <c r="K423" i="2" s="1"/>
  <c r="H186" i="2"/>
  <c r="I186" i="2" s="1"/>
  <c r="H101" i="2"/>
  <c r="I101" i="2" s="1"/>
  <c r="H102" i="2"/>
  <c r="I102" i="2" s="1"/>
  <c r="H316" i="2"/>
  <c r="I316" i="2" s="1"/>
  <c r="K738" i="2"/>
  <c r="H391" i="2"/>
  <c r="I391" i="2" s="1"/>
  <c r="H330" i="2"/>
  <c r="I330" i="2" s="1"/>
  <c r="H869" i="2"/>
  <c r="J869" i="2" s="1"/>
  <c r="K869" i="2" s="1"/>
  <c r="H448" i="2"/>
  <c r="I448" i="2" s="1"/>
  <c r="H855" i="2"/>
  <c r="J855" i="2" s="1"/>
  <c r="K855" i="2" s="1"/>
  <c r="H853" i="2"/>
  <c r="I853" i="2" s="1"/>
  <c r="H213" i="2"/>
  <c r="I213" i="2" s="1"/>
  <c r="H706" i="2"/>
  <c r="J706" i="2" s="1"/>
  <c r="K706" i="2" s="1"/>
  <c r="H901" i="2"/>
  <c r="J901" i="2" s="1"/>
  <c r="K901" i="2" s="1"/>
  <c r="H776" i="2"/>
  <c r="I776" i="2" s="1"/>
  <c r="H917" i="2"/>
  <c r="J917" i="2" s="1"/>
  <c r="K917" i="2" s="1"/>
  <c r="H929" i="2"/>
  <c r="J929" i="2" s="1"/>
  <c r="K929" i="2" s="1"/>
  <c r="H940" i="2"/>
  <c r="I940" i="2" s="1"/>
  <c r="H868" i="2"/>
  <c r="J868" i="2" s="1"/>
  <c r="K868" i="2" s="1"/>
  <c r="H559" i="2"/>
  <c r="I559" i="2" s="1"/>
  <c r="H56" i="2"/>
  <c r="I56" i="2" s="1"/>
  <c r="H64" i="2"/>
  <c r="I64" i="2" s="1"/>
  <c r="H80" i="2"/>
  <c r="I80" i="2" s="1"/>
  <c r="H548" i="2"/>
  <c r="K548" i="2" s="1"/>
  <c r="H894" i="2"/>
  <c r="J894" i="2" s="1"/>
  <c r="K894" i="2" s="1"/>
  <c r="H371" i="2"/>
  <c r="I371" i="2" s="1"/>
  <c r="H986" i="2"/>
  <c r="I986" i="2" s="1"/>
  <c r="H849" i="2"/>
  <c r="J849" i="2" s="1"/>
  <c r="K849" i="2" s="1"/>
  <c r="H862" i="2"/>
  <c r="J862" i="2" s="1"/>
  <c r="K862" i="2" s="1"/>
  <c r="H789" i="2"/>
  <c r="J789" i="2" s="1"/>
  <c r="K789" i="2" s="1"/>
  <c r="H166" i="2"/>
  <c r="I166" i="2" s="1"/>
  <c r="H258" i="2"/>
  <c r="I258" i="2" s="1"/>
  <c r="H512" i="2"/>
  <c r="J512" i="2" s="1"/>
  <c r="H732" i="2"/>
  <c r="J732" i="2" s="1"/>
  <c r="H886" i="2"/>
  <c r="J886" i="2" s="1"/>
  <c r="K886" i="2" s="1"/>
  <c r="H978" i="2"/>
  <c r="J978" i="2" s="1"/>
  <c r="K978" i="2" s="1"/>
  <c r="H150" i="2"/>
  <c r="I150" i="2" s="1"/>
  <c r="H763" i="2"/>
  <c r="I763" i="2" s="1"/>
  <c r="H887" i="2"/>
  <c r="J887" i="2" s="1"/>
  <c r="K887" i="2" s="1"/>
  <c r="H914" i="2"/>
  <c r="J914" i="2" s="1"/>
  <c r="K914" i="2" s="1"/>
  <c r="H250" i="2"/>
  <c r="I250" i="2" s="1"/>
  <c r="H468" i="2"/>
  <c r="J468" i="2" s="1"/>
  <c r="K468" i="2" s="1"/>
  <c r="H828" i="2"/>
  <c r="J828" i="2" s="1"/>
  <c r="K828" i="2" s="1"/>
  <c r="H824" i="2"/>
  <c r="I824" i="2" s="1"/>
  <c r="H216" i="2"/>
  <c r="I216" i="2" s="1"/>
  <c r="H240" i="2"/>
  <c r="I240" i="2" s="1"/>
  <c r="H421" i="2"/>
  <c r="I421" i="2" s="1"/>
  <c r="H256" i="2"/>
  <c r="I256" i="2" s="1"/>
  <c r="H169" i="2"/>
  <c r="J169" i="2" s="1"/>
  <c r="K169" i="2" s="1"/>
  <c r="H487" i="2"/>
  <c r="I487" i="2" s="1"/>
  <c r="H535" i="2"/>
  <c r="J535" i="2" s="1"/>
  <c r="H9" i="2"/>
  <c r="I9" i="2" s="1"/>
  <c r="H52" i="2"/>
  <c r="J52" i="2" s="1"/>
  <c r="K52" i="2" s="1"/>
  <c r="H944" i="2"/>
  <c r="J944" i="2" s="1"/>
  <c r="K944" i="2" s="1"/>
  <c r="H35" i="2"/>
  <c r="I35" i="2" s="1"/>
  <c r="H209" i="2"/>
  <c r="I209" i="2" s="1"/>
  <c r="H582" i="2"/>
  <c r="I582" i="2" s="1"/>
  <c r="H751" i="2"/>
  <c r="I751" i="2" s="1"/>
  <c r="H873" i="2"/>
  <c r="J873" i="2" s="1"/>
  <c r="K873" i="2" s="1"/>
  <c r="H957" i="2"/>
  <c r="J957" i="2" s="1"/>
  <c r="H324" i="2"/>
  <c r="I324" i="2" s="1"/>
  <c r="H996" i="2"/>
  <c r="J996" i="2" s="1"/>
  <c r="K996" i="2" s="1"/>
  <c r="H398" i="2"/>
  <c r="I398" i="2" s="1"/>
  <c r="H771" i="2"/>
  <c r="I771" i="2" s="1"/>
  <c r="H850" i="2"/>
  <c r="J850" i="2" s="1"/>
  <c r="K850" i="2" s="1"/>
  <c r="H1008" i="2"/>
  <c r="J1008" i="2" s="1"/>
  <c r="K1008" i="2" s="1"/>
  <c r="H317" i="2"/>
  <c r="I317" i="2" s="1"/>
  <c r="H441" i="2"/>
  <c r="I441" i="2" s="1"/>
  <c r="H450" i="2"/>
  <c r="I450" i="2" s="1"/>
  <c r="H565" i="2"/>
  <c r="I565" i="2" s="1"/>
  <c r="H792" i="2"/>
  <c r="I792" i="2" s="1"/>
  <c r="H235" i="2"/>
  <c r="I235" i="2" s="1"/>
  <c r="H485" i="2"/>
  <c r="K485" i="2" s="1"/>
  <c r="H620" i="2"/>
  <c r="I620" i="2" s="1"/>
  <c r="H863" i="2"/>
  <c r="J863" i="2" s="1"/>
  <c r="K863" i="2" s="1"/>
  <c r="H782" i="2"/>
  <c r="J782" i="2" s="1"/>
  <c r="K782" i="2" s="1"/>
  <c r="H425" i="2"/>
  <c r="I425" i="2" s="1"/>
  <c r="H793" i="2"/>
  <c r="I793" i="2" s="1"/>
  <c r="H865" i="2"/>
  <c r="I865" i="2" s="1"/>
  <c r="H876" i="2"/>
  <c r="J876" i="2" s="1"/>
  <c r="H203" i="2"/>
  <c r="J203" i="2" s="1"/>
  <c r="K203" i="2" s="1"/>
  <c r="H335" i="2"/>
  <c r="I335" i="2" s="1"/>
  <c r="H417" i="2"/>
  <c r="I417" i="2" s="1"/>
  <c r="H622" i="2"/>
  <c r="I622" i="2" s="1"/>
  <c r="H630" i="2"/>
  <c r="J630" i="2" s="1"/>
  <c r="K630" i="2" s="1"/>
  <c r="H745" i="2"/>
  <c r="J745" i="2" s="1"/>
  <c r="K745" i="2" s="1"/>
  <c r="H764" i="2"/>
  <c r="I764" i="2" s="1"/>
  <c r="H773" i="2"/>
  <c r="I773" i="2" s="1"/>
  <c r="H575" i="2"/>
  <c r="I575" i="2" s="1"/>
  <c r="H97" i="2"/>
  <c r="I97" i="2" s="1"/>
  <c r="H229" i="2"/>
  <c r="I229" i="2" s="1"/>
  <c r="H237" i="2"/>
  <c r="I237" i="2" s="1"/>
  <c r="H360" i="2"/>
  <c r="I360" i="2" s="1"/>
  <c r="H506" i="2"/>
  <c r="I506" i="2" s="1"/>
  <c r="H546" i="2"/>
  <c r="J546" i="2" s="1"/>
  <c r="K546" i="2" s="1"/>
  <c r="H594" i="2"/>
  <c r="J594" i="2" s="1"/>
  <c r="K594" i="2" s="1"/>
  <c r="H613" i="2"/>
  <c r="J613" i="2" s="1"/>
  <c r="K613" i="2" s="1"/>
  <c r="H631" i="2"/>
  <c r="I631" i="2" s="1"/>
  <c r="H734" i="2"/>
  <c r="J734" i="2" s="1"/>
  <c r="K734" i="2" s="1"/>
  <c r="H196" i="2"/>
  <c r="I196" i="2" s="1"/>
  <c r="H336" i="2"/>
  <c r="I336" i="2" s="1"/>
  <c r="H361" i="2"/>
  <c r="I361" i="2" s="1"/>
  <c r="H879" i="2"/>
  <c r="J879" i="2" s="1"/>
  <c r="K879" i="2" s="1"/>
  <c r="H286" i="2"/>
  <c r="I286" i="2" s="1"/>
  <c r="H854" i="2"/>
  <c r="J854" i="2" s="1"/>
  <c r="K854" i="2" s="1"/>
  <c r="H587" i="2"/>
  <c r="J587" i="2" s="1"/>
  <c r="K587" i="2" s="1"/>
  <c r="H206" i="2"/>
  <c r="I206" i="2" s="1"/>
  <c r="H445" i="2"/>
  <c r="J445" i="2" s="1"/>
  <c r="K445" i="2" s="1"/>
  <c r="H726" i="2"/>
  <c r="J726" i="2" s="1"/>
  <c r="K726" i="2" s="1"/>
  <c r="H928" i="2"/>
  <c r="J928" i="2" s="1"/>
  <c r="K928" i="2" s="1"/>
  <c r="H66" i="2"/>
  <c r="I66" i="2" s="1"/>
  <c r="H588" i="2"/>
  <c r="I588" i="2" s="1"/>
  <c r="H878" i="2"/>
  <c r="J878" i="2" s="1"/>
  <c r="K878" i="2" s="1"/>
  <c r="H157" i="2"/>
  <c r="I157" i="2" s="1"/>
  <c r="H165" i="2"/>
  <c r="I165" i="2" s="1"/>
  <c r="H379" i="2"/>
  <c r="I379" i="2" s="1"/>
  <c r="H420" i="2"/>
  <c r="I420" i="2" s="1"/>
  <c r="H437" i="2"/>
  <c r="J437" i="2" s="1"/>
  <c r="K437" i="2" s="1"/>
  <c r="H579" i="2"/>
  <c r="J579" i="2" s="1"/>
  <c r="K579" i="2" s="1"/>
  <c r="H759" i="2"/>
  <c r="J759" i="2" s="1"/>
  <c r="K759" i="2" s="1"/>
  <c r="H870" i="2"/>
  <c r="J870" i="2" s="1"/>
  <c r="K870" i="2" s="1"/>
  <c r="H919" i="2"/>
  <c r="J919" i="2" s="1"/>
  <c r="K919" i="2" s="1"/>
  <c r="H1004" i="2"/>
  <c r="I1004" i="2" s="1"/>
  <c r="H615" i="2"/>
  <c r="J615" i="2" s="1"/>
  <c r="K615" i="2" s="1"/>
  <c r="H74" i="2"/>
  <c r="I74" i="2" s="1"/>
  <c r="H132" i="2"/>
  <c r="J132" i="2" s="1"/>
  <c r="H33" i="2"/>
  <c r="I33" i="2" s="1"/>
  <c r="H58" i="2"/>
  <c r="I58" i="2" s="1"/>
  <c r="H125" i="2"/>
  <c r="I125" i="2" s="1"/>
  <c r="H182" i="2"/>
  <c r="J182" i="2" s="1"/>
  <c r="K182" i="2" s="1"/>
  <c r="H530" i="2"/>
  <c r="I530" i="2" s="1"/>
  <c r="H607" i="2"/>
  <c r="J607" i="2" s="1"/>
  <c r="K607" i="2" s="1"/>
  <c r="H626" i="2"/>
  <c r="I626" i="2" s="1"/>
  <c r="H696" i="2"/>
  <c r="I696" i="2" s="1"/>
  <c r="H1005" i="2"/>
  <c r="I1005" i="2" s="1"/>
  <c r="H454" i="2"/>
  <c r="I454" i="2" s="1"/>
  <c r="H808" i="2"/>
  <c r="J808" i="2" s="1"/>
  <c r="K808" i="2" s="1"/>
  <c r="H704" i="2"/>
  <c r="J704" i="2" s="1"/>
  <c r="K704" i="2" s="1"/>
  <c r="H51" i="2"/>
  <c r="J51" i="2" s="1"/>
  <c r="H117" i="2"/>
  <c r="I117" i="2" s="1"/>
  <c r="H134" i="2"/>
  <c r="J134" i="2" s="1"/>
  <c r="K134" i="2" s="1"/>
  <c r="H298" i="2"/>
  <c r="I298" i="2" s="1"/>
  <c r="H653" i="2"/>
  <c r="J653" i="2" s="1"/>
  <c r="K653" i="2" s="1"/>
  <c r="H664" i="2"/>
  <c r="J664" i="2" s="1"/>
  <c r="K664" i="2" s="1"/>
  <c r="H872" i="2"/>
  <c r="I872" i="2" s="1"/>
  <c r="H719" i="2"/>
  <c r="J719" i="2" s="1"/>
  <c r="K719" i="2" s="1"/>
  <c r="H877" i="2"/>
  <c r="J877" i="2" s="1"/>
  <c r="H899" i="2"/>
  <c r="J899" i="2" s="1"/>
  <c r="K899" i="2" s="1"/>
  <c r="H977" i="2"/>
  <c r="J977" i="2" s="1"/>
  <c r="K977" i="2" s="1"/>
  <c r="H73" i="2"/>
  <c r="K73" i="2" s="1"/>
  <c r="H114" i="2"/>
  <c r="I114" i="2" s="1"/>
  <c r="H147" i="2"/>
  <c r="I147" i="2" s="1"/>
  <c r="H163" i="2"/>
  <c r="I163" i="2" s="1"/>
  <c r="H260" i="2"/>
  <c r="J260" i="2" s="1"/>
  <c r="K260" i="2" s="1"/>
  <c r="H309" i="2"/>
  <c r="I309" i="2" s="1"/>
  <c r="H341" i="2"/>
  <c r="I341" i="2" s="1"/>
  <c r="H429" i="2"/>
  <c r="I429" i="2" s="1"/>
  <c r="H567" i="2"/>
  <c r="I567" i="2" s="1"/>
  <c r="H798" i="2"/>
  <c r="J798" i="2" s="1"/>
  <c r="K798" i="2" s="1"/>
  <c r="H15" i="2"/>
  <c r="I15" i="2" s="1"/>
  <c r="H106" i="2"/>
  <c r="J106" i="2" s="1"/>
  <c r="K106" i="2" s="1"/>
  <c r="H131" i="2"/>
  <c r="I131" i="2" s="1"/>
  <c r="H382" i="2"/>
  <c r="I382" i="2" s="1"/>
  <c r="H490" i="2"/>
  <c r="J490" i="2" s="1"/>
  <c r="K490" i="2" s="1"/>
  <c r="H508" i="2"/>
  <c r="J508" i="2" s="1"/>
  <c r="K508" i="2" s="1"/>
  <c r="H646" i="2"/>
  <c r="I646" i="2" s="1"/>
  <c r="H677" i="2"/>
  <c r="J677" i="2" s="1"/>
  <c r="K677" i="2" s="1"/>
  <c r="H709" i="2"/>
  <c r="I709" i="2" s="1"/>
  <c r="H720" i="2"/>
  <c r="I720" i="2" s="1"/>
  <c r="H739" i="2"/>
  <c r="J739" i="2" s="1"/>
  <c r="K739" i="2" s="1"/>
  <c r="H788" i="2"/>
  <c r="J788" i="2" s="1"/>
  <c r="K788" i="2" s="1"/>
  <c r="H925" i="2"/>
  <c r="J925" i="2" s="1"/>
  <c r="K925" i="2" s="1"/>
  <c r="H968" i="2"/>
  <c r="J968" i="2" s="1"/>
  <c r="K968" i="2" s="1"/>
  <c r="H310" i="2"/>
  <c r="I310" i="2" s="1"/>
  <c r="H342" i="2"/>
  <c r="I342" i="2" s="1"/>
  <c r="H509" i="2"/>
  <c r="J509" i="2" s="1"/>
  <c r="K509" i="2" s="1"/>
  <c r="H586" i="2"/>
  <c r="I586" i="2" s="1"/>
  <c r="H846" i="2"/>
  <c r="J846" i="2" s="1"/>
  <c r="H947" i="2"/>
  <c r="J947" i="2" s="1"/>
  <c r="K947" i="2" s="1"/>
  <c r="H969" i="2"/>
  <c r="J969" i="2" s="1"/>
  <c r="K969" i="2" s="1"/>
  <c r="H124" i="2"/>
  <c r="I124" i="2" s="1"/>
  <c r="H253" i="2"/>
  <c r="I253" i="2" s="1"/>
  <c r="H603" i="2"/>
  <c r="J603" i="2" s="1"/>
  <c r="K603" i="2" s="1"/>
  <c r="H699" i="2"/>
  <c r="J699" i="2" s="1"/>
  <c r="H761" i="2"/>
  <c r="I761" i="2" s="1"/>
  <c r="H811" i="2"/>
  <c r="J811" i="2" s="1"/>
  <c r="K811" i="2" s="1"/>
  <c r="H915" i="2"/>
  <c r="J915" i="2" s="1"/>
  <c r="K915" i="2" s="1"/>
  <c r="H1007" i="2"/>
  <c r="J1007" i="2" s="1"/>
  <c r="K1007" i="2" s="1"/>
  <c r="H115" i="2"/>
  <c r="I115" i="2" s="1"/>
  <c r="H164" i="2"/>
  <c r="I164" i="2" s="1"/>
  <c r="H180" i="2"/>
  <c r="I180" i="2" s="1"/>
  <c r="H302" i="2"/>
  <c r="I302" i="2" s="1"/>
  <c r="H474" i="2"/>
  <c r="I474" i="2" s="1"/>
  <c r="H678" i="2"/>
  <c r="J678" i="2" s="1"/>
  <c r="K678" i="2" s="1"/>
  <c r="H173" i="2"/>
  <c r="I173" i="2" s="1"/>
  <c r="H319" i="2"/>
  <c r="I319" i="2" s="1"/>
  <c r="H847" i="2"/>
  <c r="J847" i="2" s="1"/>
  <c r="K847" i="2" s="1"/>
  <c r="H858" i="2"/>
  <c r="J858" i="2" s="1"/>
  <c r="H970" i="2"/>
  <c r="J970" i="2" s="1"/>
  <c r="K970" i="2" s="1"/>
  <c r="H979" i="2"/>
  <c r="I979" i="2" s="1"/>
  <c r="H352" i="2"/>
  <c r="I352" i="2" s="1"/>
  <c r="H368" i="2"/>
  <c r="I368" i="2" s="1"/>
  <c r="H407" i="2"/>
  <c r="I407" i="2" s="1"/>
  <c r="H561" i="2"/>
  <c r="I561" i="2" s="1"/>
  <c r="H722" i="2"/>
  <c r="I722" i="2" s="1"/>
  <c r="H835" i="2"/>
  <c r="J835" i="2" s="1"/>
  <c r="H939" i="2"/>
  <c r="I939" i="2" s="1"/>
  <c r="H949" i="2"/>
  <c r="J949" i="2" s="1"/>
  <c r="K949" i="2" s="1"/>
  <c r="H43" i="2"/>
  <c r="I43" i="2" s="1"/>
  <c r="H76" i="2"/>
  <c r="I76" i="2" s="1"/>
  <c r="H174" i="2"/>
  <c r="I174" i="2" s="1"/>
  <c r="H223" i="2"/>
  <c r="I223" i="2" s="1"/>
  <c r="H231" i="2"/>
  <c r="I231" i="2" s="1"/>
  <c r="H392" i="2"/>
  <c r="I392" i="2" s="1"/>
  <c r="H458" i="2"/>
  <c r="I458" i="2" s="1"/>
  <c r="H484" i="2"/>
  <c r="J484" i="2" s="1"/>
  <c r="K484" i="2" s="1"/>
  <c r="H520" i="2"/>
  <c r="J520" i="2" s="1"/>
  <c r="K520" i="2" s="1"/>
  <c r="H540" i="2"/>
  <c r="J540" i="2" s="1"/>
  <c r="K540" i="2" s="1"/>
  <c r="H551" i="2"/>
  <c r="H639" i="2"/>
  <c r="I639" i="2" s="1"/>
  <c r="H701" i="2"/>
  <c r="I701" i="2" s="1"/>
  <c r="H82" i="2"/>
  <c r="J82" i="2" s="1"/>
  <c r="K82" i="2" s="1"/>
  <c r="H93" i="2"/>
  <c r="I93" i="2" s="1"/>
  <c r="H476" i="2"/>
  <c r="J476" i="2" s="1"/>
  <c r="H28" i="2"/>
  <c r="I28" i="2" s="1"/>
  <c r="H36" i="2"/>
  <c r="I36" i="2" s="1"/>
  <c r="H118" i="2"/>
  <c r="J118" i="2" s="1"/>
  <c r="K118" i="2" s="1"/>
  <c r="H232" i="2"/>
  <c r="I232" i="2" s="1"/>
  <c r="H305" i="2"/>
  <c r="I305" i="2" s="1"/>
  <c r="H313" i="2"/>
  <c r="I313" i="2" s="1"/>
  <c r="H321" i="2"/>
  <c r="J321" i="2" s="1"/>
  <c r="K321" i="2" s="1"/>
  <c r="H495" i="2"/>
  <c r="J495" i="2" s="1"/>
  <c r="K495" i="2" s="1"/>
  <c r="H504" i="2"/>
  <c r="J504" i="2" s="1"/>
  <c r="K504" i="2" s="1"/>
  <c r="H589" i="2"/>
  <c r="I589" i="2" s="1"/>
  <c r="H660" i="2"/>
  <c r="J660" i="2" s="1"/>
  <c r="K660" i="2" s="1"/>
  <c r="H815" i="2"/>
  <c r="J815" i="2" s="1"/>
  <c r="K815" i="2" s="1"/>
  <c r="H990" i="2"/>
  <c r="J990" i="2" s="1"/>
  <c r="K990" i="2" s="1"/>
  <c r="H57" i="2"/>
  <c r="I57" i="2" s="1"/>
  <c r="H809" i="2"/>
  <c r="J809" i="2" s="1"/>
  <c r="K809" i="2" s="1"/>
  <c r="H703" i="2"/>
  <c r="J703" i="2" s="1"/>
  <c r="H816" i="2"/>
  <c r="J816" i="2" s="1"/>
  <c r="K816" i="2" s="1"/>
  <c r="H991" i="2"/>
  <c r="I991" i="2" s="1"/>
  <c r="H446" i="2"/>
  <c r="I446" i="2" s="1"/>
  <c r="H697" i="2"/>
  <c r="I697" i="2" s="1"/>
  <c r="H78" i="2"/>
  <c r="I78" i="2" s="1"/>
  <c r="H200" i="2"/>
  <c r="I200" i="2" s="1"/>
  <c r="H386" i="2"/>
  <c r="I386" i="2" s="1"/>
  <c r="H460" i="2"/>
  <c r="I460" i="2" s="1"/>
  <c r="H168" i="2"/>
  <c r="I168" i="2" s="1"/>
  <c r="H225" i="2"/>
  <c r="I225" i="2" s="1"/>
  <c r="H233" i="2"/>
  <c r="J233" i="2" s="1"/>
  <c r="K233" i="2" s="1"/>
  <c r="H355" i="2"/>
  <c r="I355" i="2" s="1"/>
  <c r="H363" i="2"/>
  <c r="I363" i="2" s="1"/>
  <c r="H402" i="2"/>
  <c r="I402" i="2" s="1"/>
  <c r="H532" i="2"/>
  <c r="K532" i="2" s="1"/>
  <c r="H543" i="2"/>
  <c r="J543" i="2" s="1"/>
  <c r="K543" i="2" s="1"/>
  <c r="H590" i="2"/>
  <c r="I590" i="2" s="1"/>
  <c r="H608" i="2"/>
  <c r="I608" i="2" s="1"/>
  <c r="H684" i="2"/>
  <c r="J684" i="2" s="1"/>
  <c r="H725" i="2"/>
  <c r="I725" i="2" s="1"/>
  <c r="H839" i="2"/>
  <c r="J839" i="2" s="1"/>
  <c r="K839" i="2" s="1"/>
  <c r="H884" i="2"/>
  <c r="J884" i="2" s="1"/>
  <c r="H895" i="2"/>
  <c r="J895" i="2" s="1"/>
  <c r="K895" i="2" s="1"/>
  <c r="H728" i="2"/>
  <c r="J728" i="2" s="1"/>
  <c r="K728" i="2" s="1"/>
  <c r="H175" i="2"/>
  <c r="I175" i="2" s="1"/>
  <c r="H127" i="2"/>
  <c r="I127" i="2" s="1"/>
  <c r="H572" i="2"/>
  <c r="I572" i="2" s="1"/>
  <c r="H716" i="2"/>
  <c r="J716" i="2" s="1"/>
  <c r="K716" i="2" s="1"/>
  <c r="H765" i="2"/>
  <c r="J765" i="2" s="1"/>
  <c r="K765" i="2" s="1"/>
  <c r="H774" i="2"/>
  <c r="I774" i="2" s="1"/>
  <c r="H953" i="2"/>
  <c r="J953" i="2" s="1"/>
  <c r="K953" i="2" s="1"/>
  <c r="H32" i="2"/>
  <c r="I32" i="2" s="1"/>
  <c r="H19" i="2"/>
  <c r="I19" i="2" s="1"/>
  <c r="H393" i="2"/>
  <c r="I393" i="2" s="1"/>
  <c r="H918" i="2"/>
  <c r="J918" i="2" s="1"/>
  <c r="H86" i="2"/>
  <c r="I86" i="2" s="1"/>
  <c r="H184" i="2"/>
  <c r="I184" i="2" s="1"/>
  <c r="H581" i="2"/>
  <c r="J581" i="2" s="1"/>
  <c r="K581" i="2" s="1"/>
  <c r="H21" i="2"/>
  <c r="I21" i="2" s="1"/>
  <c r="H63" i="2"/>
  <c r="I63" i="2" s="1"/>
  <c r="H112" i="2"/>
  <c r="I112" i="2" s="1"/>
  <c r="H128" i="2"/>
  <c r="I128" i="2" s="1"/>
  <c r="H193" i="2"/>
  <c r="I193" i="2" s="1"/>
  <c r="H201" i="2"/>
  <c r="I201" i="2" s="1"/>
  <c r="H387" i="2"/>
  <c r="I387" i="2" s="1"/>
  <c r="H419" i="2"/>
  <c r="I419" i="2" s="1"/>
  <c r="H444" i="2"/>
  <c r="I444" i="2" s="1"/>
  <c r="H461" i="2"/>
  <c r="I461" i="2" s="1"/>
  <c r="H544" i="2"/>
  <c r="H618" i="2"/>
  <c r="I618" i="2" s="1"/>
  <c r="H875" i="2"/>
  <c r="I875" i="2" s="1"/>
  <c r="H943" i="2"/>
  <c r="I943" i="2" s="1"/>
  <c r="H965" i="2"/>
  <c r="J965" i="2" s="1"/>
  <c r="H992" i="2"/>
  <c r="J992" i="2" s="1"/>
  <c r="K992" i="2" s="1"/>
  <c r="H130" i="2"/>
  <c r="I130" i="2" s="1"/>
  <c r="H507" i="2"/>
  <c r="K507" i="2" s="1"/>
  <c r="H837" i="2"/>
  <c r="J837" i="2" s="1"/>
  <c r="H5" i="2"/>
  <c r="I5" i="2" s="1"/>
  <c r="H30" i="2"/>
  <c r="I30" i="2" s="1"/>
  <c r="H38" i="2"/>
  <c r="I38" i="2" s="1"/>
  <c r="H46" i="2"/>
  <c r="J46" i="2" s="1"/>
  <c r="H96" i="2"/>
  <c r="I96" i="2" s="1"/>
  <c r="H145" i="2"/>
  <c r="I145" i="2" s="1"/>
  <c r="H290" i="2"/>
  <c r="J290" i="2" s="1"/>
  <c r="K290" i="2" s="1"/>
  <c r="H453" i="2"/>
  <c r="J453" i="2" s="1"/>
  <c r="K453" i="2" s="1"/>
  <c r="H600" i="2"/>
  <c r="J600" i="2" s="1"/>
  <c r="K600" i="2" s="1"/>
  <c r="H652" i="2"/>
  <c r="J652" i="2" s="1"/>
  <c r="K652" i="2" s="1"/>
  <c r="H795" i="2"/>
  <c r="J795" i="2" s="1"/>
  <c r="K795" i="2" s="1"/>
  <c r="H807" i="2"/>
  <c r="J807" i="2" s="1"/>
  <c r="K807" i="2" s="1"/>
  <c r="H818" i="2"/>
  <c r="J818" i="2" s="1"/>
  <c r="K818" i="2" s="1"/>
  <c r="H954" i="2"/>
  <c r="J954" i="2" s="1"/>
  <c r="K954" i="2" s="1"/>
  <c r="H23" i="2"/>
  <c r="I23" i="2" s="1"/>
  <c r="H349" i="2"/>
  <c r="I349" i="2" s="1"/>
  <c r="H389" i="2"/>
  <c r="I389" i="2" s="1"/>
  <c r="H499" i="2"/>
  <c r="I499" i="2" s="1"/>
  <c r="H558" i="2"/>
  <c r="I558" i="2" s="1"/>
  <c r="H562" i="2"/>
  <c r="I562" i="2" s="1"/>
  <c r="H882" i="2"/>
  <c r="J882" i="2" s="1"/>
  <c r="K882" i="2" s="1"/>
  <c r="H104" i="2"/>
  <c r="I104" i="2" s="1"/>
  <c r="H388" i="2"/>
  <c r="I388" i="2" s="1"/>
  <c r="H488" i="2"/>
  <c r="I488" i="2" s="1"/>
  <c r="H583" i="2"/>
  <c r="J583" i="2" s="1"/>
  <c r="K583" i="2" s="1"/>
  <c r="H601" i="2"/>
  <c r="I601" i="2" s="1"/>
  <c r="H685" i="2"/>
  <c r="J685" i="2" s="1"/>
  <c r="K685" i="2" s="1"/>
  <c r="H757" i="2"/>
  <c r="J757" i="2" s="1"/>
  <c r="H775" i="2"/>
  <c r="J775" i="2" s="1"/>
  <c r="K775" i="2" s="1"/>
  <c r="H841" i="2"/>
  <c r="I841" i="2" s="1"/>
  <c r="H897" i="2"/>
  <c r="J897" i="2" s="1"/>
  <c r="K897" i="2" s="1"/>
  <c r="H329" i="2"/>
  <c r="I329" i="2" s="1"/>
  <c r="H45" i="2"/>
  <c r="I45" i="2" s="1"/>
  <c r="H381" i="2"/>
  <c r="I381" i="2" s="1"/>
  <c r="H459" i="2"/>
  <c r="I459" i="2" s="1"/>
  <c r="H192" i="2"/>
  <c r="I192" i="2" s="1"/>
  <c r="H496" i="2"/>
  <c r="I496" i="2" s="1"/>
  <c r="H563" i="2"/>
  <c r="J563" i="2" s="1"/>
  <c r="K563" i="2" s="1"/>
  <c r="H146" i="2"/>
  <c r="I146" i="2" s="1"/>
  <c r="H154" i="2"/>
  <c r="I154" i="2" s="1"/>
  <c r="H227" i="2"/>
  <c r="I227" i="2" s="1"/>
  <c r="H243" i="2"/>
  <c r="I243" i="2" s="1"/>
  <c r="H526" i="2"/>
  <c r="J526" i="2" s="1"/>
  <c r="K526" i="2" s="1"/>
  <c r="H584" i="2"/>
  <c r="I584" i="2" s="1"/>
  <c r="H635" i="2"/>
  <c r="I635" i="2" s="1"/>
  <c r="H644" i="2"/>
  <c r="J644" i="2" s="1"/>
  <c r="K644" i="2" s="1"/>
  <c r="H898" i="2"/>
  <c r="J898" i="2" s="1"/>
  <c r="K898" i="2" s="1"/>
  <c r="H912" i="2"/>
  <c r="J912" i="2" s="1"/>
  <c r="K912" i="2" s="1"/>
  <c r="H261" i="2"/>
  <c r="I261" i="2" s="1"/>
  <c r="H91" i="2"/>
  <c r="I91" i="2" s="1"/>
  <c r="H129" i="2"/>
  <c r="I129" i="2" s="1"/>
  <c r="H246" i="2"/>
  <c r="I246" i="2" s="1"/>
  <c r="H44" i="2"/>
  <c r="I44" i="2" s="1"/>
  <c r="H61" i="2"/>
  <c r="I61" i="2" s="1"/>
  <c r="H84" i="2"/>
  <c r="I84" i="2" s="1"/>
  <c r="H100" i="2"/>
  <c r="I100" i="2" s="1"/>
  <c r="H108" i="2"/>
  <c r="I108" i="2" s="1"/>
  <c r="H162" i="2"/>
  <c r="I162" i="2" s="1"/>
  <c r="H333" i="2"/>
  <c r="I333" i="2" s="1"/>
  <c r="H340" i="2"/>
  <c r="I340" i="2" s="1"/>
  <c r="H348" i="2"/>
  <c r="I348" i="2" s="1"/>
  <c r="H401" i="2"/>
  <c r="I401" i="2" s="1"/>
  <c r="H409" i="2"/>
  <c r="I409" i="2" s="1"/>
  <c r="H432" i="2"/>
  <c r="I432" i="2" s="1"/>
  <c r="H449" i="2"/>
  <c r="J449" i="2" s="1"/>
  <c r="H571" i="2"/>
  <c r="I571" i="2" s="1"/>
  <c r="H580" i="2"/>
  <c r="I580" i="2" s="1"/>
  <c r="H694" i="2"/>
  <c r="I694" i="2" s="1"/>
  <c r="H733" i="2"/>
  <c r="I733" i="2" s="1"/>
  <c r="H770" i="2"/>
  <c r="J770" i="2" s="1"/>
  <c r="K770" i="2" s="1"/>
  <c r="H787" i="2"/>
  <c r="J787" i="2" s="1"/>
  <c r="K787" i="2" s="1"/>
  <c r="H827" i="2"/>
  <c r="J827" i="2" s="1"/>
  <c r="K827" i="2" s="1"/>
  <c r="H856" i="2"/>
  <c r="J856" i="2" s="1"/>
  <c r="K856" i="2" s="1"/>
  <c r="H936" i="2"/>
  <c r="J936" i="2" s="1"/>
  <c r="K936" i="2" s="1"/>
  <c r="H552" i="2"/>
  <c r="J552" i="2" s="1"/>
  <c r="K552" i="2" s="1"/>
  <c r="H11" i="2"/>
  <c r="I11" i="2" s="1"/>
  <c r="H224" i="2"/>
  <c r="I224" i="2" s="1"/>
  <c r="H13" i="2"/>
  <c r="I13" i="2" s="1"/>
  <c r="H155" i="2"/>
  <c r="I155" i="2" s="1"/>
  <c r="H210" i="2"/>
  <c r="I210" i="2" s="1"/>
  <c r="H263" i="2"/>
  <c r="I263" i="2" s="1"/>
  <c r="H318" i="2"/>
  <c r="I318" i="2" s="1"/>
  <c r="H334" i="2"/>
  <c r="I334" i="2" s="1"/>
  <c r="H357" i="2"/>
  <c r="I357" i="2" s="1"/>
  <c r="H491" i="2"/>
  <c r="K491" i="2" s="1"/>
  <c r="H500" i="2"/>
  <c r="J500" i="2" s="1"/>
  <c r="K500" i="2" s="1"/>
  <c r="H527" i="2"/>
  <c r="I527" i="2" s="1"/>
  <c r="H637" i="2"/>
  <c r="I637" i="2" s="1"/>
  <c r="H645" i="2"/>
  <c r="J645" i="2" s="1"/>
  <c r="K645" i="2" s="1"/>
  <c r="H753" i="2"/>
  <c r="J753" i="2" s="1"/>
  <c r="H778" i="2"/>
  <c r="J778" i="2" s="1"/>
  <c r="K778" i="2" s="1"/>
  <c r="H817" i="2"/>
  <c r="J817" i="2" s="1"/>
  <c r="K817" i="2" s="1"/>
  <c r="H906" i="2"/>
  <c r="J906" i="2" s="1"/>
  <c r="K906" i="2" s="1"/>
  <c r="H916" i="2"/>
  <c r="I916" i="2" s="1"/>
  <c r="H287" i="2"/>
  <c r="I287" i="2" s="1"/>
  <c r="H675" i="2"/>
  <c r="J675" i="2" s="1"/>
  <c r="K675" i="2" s="1"/>
  <c r="H896" i="2"/>
  <c r="J896" i="2" s="1"/>
  <c r="K896" i="2" s="1"/>
  <c r="H75" i="2"/>
  <c r="I75" i="2" s="1"/>
  <c r="H110" i="2"/>
  <c r="I110" i="2" s="1"/>
  <c r="H148" i="2"/>
  <c r="I148" i="2" s="1"/>
  <c r="H211" i="2"/>
  <c r="K211" i="2" s="1"/>
  <c r="H249" i="2"/>
  <c r="J249" i="2" s="1"/>
  <c r="K249" i="2" s="1"/>
  <c r="H296" i="2"/>
  <c r="I296" i="2" s="1"/>
  <c r="H350" i="2"/>
  <c r="I350" i="2" s="1"/>
  <c r="H395" i="2"/>
  <c r="I395" i="2" s="1"/>
  <c r="H528" i="2"/>
  <c r="I528" i="2" s="1"/>
  <c r="H606" i="2"/>
  <c r="J606" i="2" s="1"/>
  <c r="H686" i="2"/>
  <c r="J686" i="2" s="1"/>
  <c r="K686" i="2" s="1"/>
  <c r="H735" i="2"/>
  <c r="I735" i="2" s="1"/>
  <c r="H840" i="2"/>
  <c r="J840" i="2" s="1"/>
  <c r="K840" i="2" s="1"/>
  <c r="H984" i="2"/>
  <c r="I984" i="2" s="1"/>
  <c r="H1003" i="2"/>
  <c r="J1003" i="2" s="1"/>
  <c r="K1003" i="2" s="1"/>
  <c r="H365" i="2"/>
  <c r="I365" i="2" s="1"/>
  <c r="H557" i="2"/>
  <c r="I557" i="2" s="1"/>
  <c r="H754" i="2"/>
  <c r="J754" i="2" s="1"/>
  <c r="K754" i="2" s="1"/>
  <c r="H819" i="2"/>
  <c r="J819" i="2" s="1"/>
  <c r="K819" i="2" s="1"/>
  <c r="H830" i="2"/>
  <c r="J830" i="2" s="1"/>
  <c r="K830" i="2" s="1"/>
  <c r="H859" i="2"/>
  <c r="J859" i="2" s="1"/>
  <c r="K859" i="2" s="1"/>
  <c r="H25" i="2"/>
  <c r="I25" i="2" s="1"/>
  <c r="H111" i="2"/>
  <c r="I111" i="2" s="1"/>
  <c r="H133" i="2"/>
  <c r="I133" i="2" s="1"/>
  <c r="H149" i="2"/>
  <c r="I149" i="2" s="1"/>
  <c r="H242" i="2"/>
  <c r="I242" i="2" s="1"/>
  <c r="H312" i="2"/>
  <c r="I312" i="2" s="1"/>
  <c r="H320" i="2"/>
  <c r="I320" i="2" s="1"/>
  <c r="H328" i="2"/>
  <c r="I328" i="2" s="1"/>
  <c r="H359" i="2"/>
  <c r="I359" i="2" s="1"/>
  <c r="H469" i="2"/>
  <c r="J469" i="2" s="1"/>
  <c r="K469" i="2" s="1"/>
  <c r="H486" i="2"/>
  <c r="I486" i="2" s="1"/>
  <c r="H687" i="2"/>
  <c r="J687" i="2" s="1"/>
  <c r="H781" i="2"/>
  <c r="J781" i="2" s="1"/>
  <c r="K781" i="2" s="1"/>
  <c r="H810" i="2"/>
  <c r="J810" i="2" s="1"/>
  <c r="K810" i="2" s="1"/>
  <c r="H820" i="2"/>
  <c r="J820" i="2" s="1"/>
  <c r="K820" i="2" s="1"/>
  <c r="H831" i="2"/>
  <c r="I831" i="2" s="1"/>
  <c r="H860" i="2"/>
  <c r="J860" i="2" s="1"/>
  <c r="K860" i="2" s="1"/>
  <c r="H126" i="2"/>
  <c r="I126" i="2" s="1"/>
  <c r="H142" i="2"/>
  <c r="I142" i="2" s="1"/>
  <c r="H181" i="2"/>
  <c r="I181" i="2" s="1"/>
  <c r="H189" i="2"/>
  <c r="I189" i="2" s="1"/>
  <c r="H197" i="2"/>
  <c r="I197" i="2" s="1"/>
  <c r="H221" i="2"/>
  <c r="I221" i="2" s="1"/>
  <c r="H228" i="2"/>
  <c r="I228" i="2" s="1"/>
  <c r="H343" i="2"/>
  <c r="I343" i="2" s="1"/>
  <c r="H404" i="2"/>
  <c r="I404" i="2" s="1"/>
  <c r="H412" i="2"/>
  <c r="J412" i="2" s="1"/>
  <c r="K412" i="2" s="1"/>
  <c r="H503" i="2"/>
  <c r="J503" i="2" s="1"/>
  <c r="K503" i="2" s="1"/>
  <c r="H566" i="2"/>
  <c r="J566" i="2" s="1"/>
  <c r="K566" i="2" s="1"/>
  <c r="H617" i="2"/>
  <c r="I617" i="2" s="1"/>
  <c r="H625" i="2"/>
  <c r="I625" i="2" s="1"/>
  <c r="H632" i="2"/>
  <c r="I632" i="2" s="1"/>
  <c r="H656" i="2"/>
  <c r="I656" i="2" s="1"/>
  <c r="H801" i="2"/>
  <c r="J801" i="2" s="1"/>
  <c r="H821" i="2"/>
  <c r="J821" i="2" s="1"/>
  <c r="K821" i="2" s="1"/>
  <c r="H88" i="2"/>
  <c r="J88" i="2" s="1"/>
  <c r="K88" i="2" s="1"/>
  <c r="H306" i="2"/>
  <c r="I306" i="2" s="1"/>
  <c r="H344" i="2"/>
  <c r="I344" i="2" s="1"/>
  <c r="H633" i="2"/>
  <c r="I633" i="2" s="1"/>
  <c r="H89" i="2"/>
  <c r="I89" i="2" s="1"/>
  <c r="H222" i="2"/>
  <c r="I222" i="2" s="1"/>
  <c r="H314" i="2"/>
  <c r="I314" i="2" s="1"/>
  <c r="H337" i="2"/>
  <c r="I337" i="2" s="1"/>
  <c r="H414" i="2"/>
  <c r="I414" i="2" s="1"/>
  <c r="H679" i="2"/>
  <c r="J679" i="2" s="1"/>
  <c r="K679" i="2" s="1"/>
  <c r="H690" i="2"/>
  <c r="J690" i="2" s="1"/>
  <c r="K690" i="2" s="1"/>
  <c r="H890" i="2"/>
  <c r="J890" i="2" s="1"/>
  <c r="K890" i="2" s="1"/>
  <c r="H921" i="2"/>
  <c r="J921" i="2" s="1"/>
  <c r="K921" i="2" s="1"/>
  <c r="H950" i="2"/>
  <c r="J950" i="2" s="1"/>
  <c r="K950" i="2" s="1"/>
  <c r="H1006" i="2"/>
  <c r="J1006" i="2" s="1"/>
  <c r="K1006" i="2" s="1"/>
  <c r="H81" i="2"/>
  <c r="I81" i="2" s="1"/>
  <c r="H422" i="2"/>
  <c r="I422" i="2" s="1"/>
  <c r="H455" i="2"/>
  <c r="I455" i="2" s="1"/>
  <c r="H497" i="2"/>
  <c r="I497" i="2" s="1"/>
  <c r="H531" i="2"/>
  <c r="I531" i="2" s="1"/>
  <c r="H585" i="2"/>
  <c r="I585" i="2" s="1"/>
  <c r="H610" i="2"/>
  <c r="J610" i="2" s="1"/>
  <c r="K610" i="2" s="1"/>
  <c r="H669" i="2"/>
  <c r="J669" i="2" s="1"/>
  <c r="K669" i="2" s="1"/>
  <c r="H691" i="2"/>
  <c r="J691" i="2" s="1"/>
  <c r="K691" i="2" s="1"/>
  <c r="H721" i="2"/>
  <c r="I721" i="2" s="1"/>
  <c r="H730" i="2"/>
  <c r="I730" i="2" s="1"/>
  <c r="H813" i="2"/>
  <c r="J813" i="2" s="1"/>
  <c r="K813" i="2" s="1"/>
  <c r="H834" i="2"/>
  <c r="I834" i="2" s="1"/>
  <c r="H942" i="2"/>
  <c r="J942" i="2" s="1"/>
  <c r="K942" i="2" s="1"/>
  <c r="H987" i="2"/>
  <c r="J987" i="2" s="1"/>
  <c r="K987" i="2" s="1"/>
  <c r="H845" i="2"/>
  <c r="J845" i="2" s="1"/>
  <c r="K845" i="2" s="1"/>
  <c r="H971" i="2"/>
  <c r="I971" i="2" s="1"/>
  <c r="H105" i="2"/>
  <c r="I105" i="2" s="1"/>
  <c r="H144" i="2"/>
  <c r="I144" i="2" s="1"/>
  <c r="H18" i="2"/>
  <c r="H152" i="2"/>
  <c r="I152" i="2" s="1"/>
  <c r="H315" i="2"/>
  <c r="J315" i="2" s="1"/>
  <c r="H354" i="2"/>
  <c r="J354" i="2" s="1"/>
  <c r="K354" i="2" s="1"/>
  <c r="H430" i="2"/>
  <c r="I430" i="2" s="1"/>
  <c r="H593" i="2"/>
  <c r="J593" i="2" s="1"/>
  <c r="K593" i="2" s="1"/>
  <c r="H602" i="2"/>
  <c r="J602" i="2" s="1"/>
  <c r="K602" i="2" s="1"/>
  <c r="H642" i="2"/>
  <c r="I642" i="2" s="1"/>
  <c r="H750" i="2"/>
  <c r="I750" i="2" s="1"/>
  <c r="H26" i="2"/>
  <c r="J26" i="2" s="1"/>
  <c r="H121" i="2"/>
  <c r="I121" i="2" s="1"/>
  <c r="H137" i="2"/>
  <c r="I137" i="2" s="1"/>
  <c r="H160" i="2"/>
  <c r="I160" i="2" s="1"/>
  <c r="H176" i="2"/>
  <c r="I176" i="2" s="1"/>
  <c r="H208" i="2"/>
  <c r="I208" i="2" s="1"/>
  <c r="H230" i="2"/>
  <c r="I230" i="2" s="1"/>
  <c r="H245" i="2"/>
  <c r="J245" i="2" s="1"/>
  <c r="K245" i="2" s="1"/>
  <c r="H268" i="2"/>
  <c r="I268" i="2" s="1"/>
  <c r="H276" i="2"/>
  <c r="I276" i="2" s="1"/>
  <c r="H292" i="2"/>
  <c r="I292" i="2" s="1"/>
  <c r="H300" i="2"/>
  <c r="J300" i="2" s="1"/>
  <c r="K300" i="2" s="1"/>
  <c r="H308" i="2"/>
  <c r="I308" i="2" s="1"/>
  <c r="H331" i="2"/>
  <c r="I331" i="2" s="1"/>
  <c r="H338" i="2"/>
  <c r="I338" i="2" s="1"/>
  <c r="H362" i="2"/>
  <c r="I362" i="2" s="1"/>
  <c r="H369" i="2"/>
  <c r="I369" i="2" s="1"/>
  <c r="H377" i="2"/>
  <c r="I377" i="2" s="1"/>
  <c r="H415" i="2"/>
  <c r="J415" i="2" s="1"/>
  <c r="K415" i="2" s="1"/>
  <c r="H541" i="2"/>
  <c r="J541" i="2" s="1"/>
  <c r="H611" i="2"/>
  <c r="J611" i="2" s="1"/>
  <c r="K611" i="2" s="1"/>
  <c r="H628" i="2"/>
  <c r="I628" i="2" s="1"/>
  <c r="H670" i="2"/>
  <c r="J670" i="2" s="1"/>
  <c r="K670" i="2" s="1"/>
  <c r="H692" i="2"/>
  <c r="I692" i="2" s="1"/>
  <c r="H785" i="2"/>
  <c r="I785" i="2" s="1"/>
  <c r="H805" i="2"/>
  <c r="J805" i="2" s="1"/>
  <c r="K805" i="2" s="1"/>
  <c r="H814" i="2"/>
  <c r="J814" i="2" s="1"/>
  <c r="K814" i="2" s="1"/>
  <c r="H892" i="2"/>
  <c r="J892" i="2" s="1"/>
  <c r="H913" i="2"/>
  <c r="J913" i="2" s="1"/>
  <c r="K913" i="2" s="1"/>
  <c r="H923" i="2"/>
  <c r="I923" i="2" s="1"/>
  <c r="H933" i="2"/>
  <c r="J933" i="2" s="1"/>
  <c r="H27" i="2"/>
  <c r="J27" i="2" s="1"/>
  <c r="K27" i="2" s="1"/>
  <c r="H301" i="2"/>
  <c r="I301" i="2" s="1"/>
  <c r="H570" i="2"/>
  <c r="I570" i="2" s="1"/>
  <c r="H671" i="2"/>
  <c r="J671" i="2" s="1"/>
  <c r="K671" i="2" s="1"/>
  <c r="H806" i="2"/>
  <c r="J806" i="2" s="1"/>
  <c r="K806" i="2" s="1"/>
  <c r="H60" i="2"/>
  <c r="I60" i="2" s="1"/>
  <c r="H83" i="2"/>
  <c r="I83" i="2" s="1"/>
  <c r="H138" i="2"/>
  <c r="I138" i="2" s="1"/>
  <c r="H161" i="2"/>
  <c r="I161" i="2" s="1"/>
  <c r="H269" i="2"/>
  <c r="I269" i="2" s="1"/>
  <c r="H277" i="2"/>
  <c r="I277" i="2" s="1"/>
  <c r="H293" i="2"/>
  <c r="J293" i="2" s="1"/>
  <c r="K293" i="2" s="1"/>
  <c r="H347" i="2"/>
  <c r="I347" i="2" s="1"/>
  <c r="H378" i="2"/>
  <c r="I378" i="2" s="1"/>
  <c r="H400" i="2"/>
  <c r="I400" i="2" s="1"/>
  <c r="H465" i="2"/>
  <c r="I465" i="2" s="1"/>
  <c r="H525" i="2"/>
  <c r="J525" i="2" s="1"/>
  <c r="K525" i="2" s="1"/>
  <c r="H542" i="2"/>
  <c r="J542" i="2" s="1"/>
  <c r="K542" i="2" s="1"/>
  <c r="H962" i="2"/>
  <c r="J962" i="2" s="1"/>
  <c r="K962" i="2" s="1"/>
  <c r="H989" i="2"/>
  <c r="J989" i="2" s="1"/>
  <c r="K989" i="2" s="1"/>
  <c r="H4" i="2"/>
  <c r="I4" i="2" s="1"/>
  <c r="H431" i="2"/>
  <c r="I431" i="2" s="1"/>
  <c r="H612" i="2"/>
  <c r="J612" i="2" s="1"/>
  <c r="K612" i="2" s="1"/>
  <c r="H712" i="2"/>
  <c r="J712" i="2" s="1"/>
  <c r="K712" i="2" s="1"/>
  <c r="H741" i="2"/>
  <c r="J741" i="2" s="1"/>
  <c r="K741" i="2" s="1"/>
  <c r="H410" i="2"/>
  <c r="I410" i="2" s="1"/>
  <c r="H518" i="2"/>
  <c r="J518" i="2" s="1"/>
  <c r="K518" i="2" s="1"/>
  <c r="H53" i="2"/>
  <c r="I53" i="2" s="1"/>
  <c r="H122" i="2"/>
  <c r="J122" i="2" s="1"/>
  <c r="K122" i="2" s="1"/>
  <c r="H416" i="2"/>
  <c r="I416" i="2" s="1"/>
  <c r="H187" i="2"/>
  <c r="I187" i="2" s="1"/>
  <c r="H351" i="2"/>
  <c r="J351" i="2" s="1"/>
  <c r="H621" i="2"/>
  <c r="J621" i="2" s="1"/>
  <c r="K621" i="2" s="1"/>
  <c r="H766" i="2"/>
  <c r="J766" i="2" s="1"/>
  <c r="K766" i="2" s="1"/>
  <c r="H270" i="2"/>
  <c r="I270" i="2" s="1"/>
  <c r="H356" i="2"/>
  <c r="I356" i="2" s="1"/>
  <c r="H339" i="2"/>
  <c r="I339" i="2" s="1"/>
  <c r="H345" i="2"/>
  <c r="J345" i="2" s="1"/>
  <c r="H322" i="2"/>
  <c r="J322" i="2" s="1"/>
  <c r="K322" i="2" s="1"/>
  <c r="H255" i="2"/>
  <c r="I255" i="2" s="1"/>
  <c r="H442" i="2"/>
  <c r="J442" i="2" s="1"/>
  <c r="K442" i="2" s="1"/>
  <c r="H554" i="2"/>
  <c r="K786" i="2"/>
  <c r="H479" i="2"/>
  <c r="H651" i="2"/>
  <c r="I651" i="2" s="1"/>
  <c r="H755" i="2"/>
  <c r="J755" i="2" s="1"/>
  <c r="K755" i="2" s="1"/>
  <c r="H214" i="2"/>
  <c r="I214" i="2" s="1"/>
  <c r="H50" i="2"/>
  <c r="J50" i="2" s="1"/>
  <c r="K50" i="2" s="1"/>
  <c r="H443" i="2"/>
  <c r="I443" i="2" s="1"/>
  <c r="H673" i="2"/>
  <c r="J673" i="2" s="1"/>
  <c r="K673" i="2" s="1"/>
  <c r="H207" i="2"/>
  <c r="I207" i="2" s="1"/>
  <c r="H140" i="2"/>
  <c r="I140" i="2" s="1"/>
  <c r="H24" i="2"/>
  <c r="I24" i="2" s="1"/>
  <c r="H802" i="2"/>
  <c r="J802" i="2" s="1"/>
  <c r="K802" i="2" s="1"/>
  <c r="K480" i="2"/>
  <c r="K331" i="2"/>
  <c r="H505" i="2"/>
  <c r="I505" i="2" s="1"/>
  <c r="H624" i="2"/>
  <c r="J624" i="2" s="1"/>
  <c r="K624" i="2" s="1"/>
  <c r="H647" i="2"/>
  <c r="I647" i="2" s="1"/>
  <c r="H717" i="2"/>
  <c r="J717" i="2" s="1"/>
  <c r="K717" i="2" s="1"/>
  <c r="H905" i="2"/>
  <c r="J905" i="2" s="1"/>
  <c r="K905" i="2" s="1"/>
  <c r="H493" i="2"/>
  <c r="J493" i="2" s="1"/>
  <c r="K493" i="2" s="1"/>
  <c r="H934" i="2"/>
  <c r="J934" i="2" s="1"/>
  <c r="K934" i="2" s="1"/>
  <c r="H654" i="2"/>
  <c r="I654" i="2" s="1"/>
  <c r="H295" i="2"/>
  <c r="I295" i="2" s="1"/>
  <c r="H649" i="2"/>
  <c r="I649" i="2" s="1"/>
  <c r="H695" i="2"/>
  <c r="J695" i="2" s="1"/>
  <c r="K695" i="2" s="1"/>
  <c r="H779" i="2"/>
  <c r="J779" i="2" s="1"/>
  <c r="K779" i="2" s="1"/>
  <c r="H924" i="2"/>
  <c r="J924" i="2" s="1"/>
  <c r="H247" i="2"/>
  <c r="I247" i="2" s="1"/>
  <c r="H385" i="2"/>
  <c r="I385" i="2" s="1"/>
  <c r="H451" i="2"/>
  <c r="I451" i="2" s="1"/>
  <c r="H513" i="2"/>
  <c r="I513" i="2" s="1"/>
  <c r="H769" i="2"/>
  <c r="I769" i="2" s="1"/>
  <c r="H937" i="2"/>
  <c r="I937" i="2" s="1"/>
  <c r="H999" i="2"/>
  <c r="J999" i="2" s="1"/>
  <c r="K999" i="2" s="1"/>
  <c r="H823" i="2"/>
  <c r="J823" i="2" s="1"/>
  <c r="H481" i="2"/>
  <c r="I481" i="2" s="1"/>
  <c r="H874" i="2"/>
  <c r="J874" i="2" s="1"/>
  <c r="H537" i="2"/>
  <c r="H156" i="2"/>
  <c r="I156" i="2" s="1"/>
  <c r="H297" i="2"/>
  <c r="I297" i="2" s="1"/>
  <c r="H951" i="2"/>
  <c r="J951" i="2" s="1"/>
  <c r="H711" i="2"/>
  <c r="J711" i="2" s="1"/>
  <c r="K711" i="2" s="1"/>
  <c r="H723" i="2"/>
  <c r="J723" i="2" s="1"/>
  <c r="K723" i="2" s="1"/>
  <c r="H1002" i="2"/>
  <c r="I1002" i="2" s="1"/>
  <c r="H539" i="2"/>
  <c r="J539" i="2" s="1"/>
  <c r="H952" i="2"/>
  <c r="J952" i="2" s="1"/>
  <c r="H902" i="2"/>
  <c r="J902" i="2" s="1"/>
  <c r="K902" i="2" s="1"/>
  <c r="H109" i="2"/>
  <c r="J109" i="2" s="1"/>
  <c r="K109" i="2" s="1"/>
  <c r="H294" i="2"/>
  <c r="I294" i="2" s="1"/>
  <c r="H327" i="2"/>
  <c r="I327" i="2" s="1"/>
  <c r="H973" i="2"/>
  <c r="I973" i="2" s="1"/>
  <c r="H700" i="2"/>
  <c r="J700" i="2" s="1"/>
  <c r="K700" i="2" s="1"/>
  <c r="H372" i="2"/>
  <c r="I372" i="2" s="1"/>
  <c r="H40" i="2"/>
  <c r="I40" i="2" s="1"/>
  <c r="H257" i="2"/>
  <c r="I257" i="2" s="1"/>
  <c r="H251" i="2"/>
  <c r="I251" i="2" s="1"/>
  <c r="H311" i="2"/>
  <c r="I311" i="2" s="1"/>
  <c r="H556" i="2"/>
  <c r="J556" i="2" s="1"/>
  <c r="K556" i="2" s="1"/>
  <c r="H22" i="2"/>
  <c r="I22" i="2" s="1"/>
  <c r="H48" i="2"/>
  <c r="J48" i="2" s="1"/>
  <c r="K48" i="2" s="1"/>
  <c r="H358" i="2"/>
  <c r="I358" i="2" s="1"/>
  <c r="H113" i="2"/>
  <c r="I113" i="2" s="1"/>
  <c r="H198" i="2"/>
  <c r="I198" i="2" s="1"/>
  <c r="H220" i="2"/>
  <c r="I220" i="2" s="1"/>
  <c r="H37" i="2"/>
  <c r="I37" i="2" s="1"/>
  <c r="H668" i="2"/>
  <c r="J668" i="2" s="1"/>
  <c r="K668" i="2" s="1"/>
  <c r="H8" i="2"/>
  <c r="I8" i="2" s="1"/>
  <c r="H195" i="2"/>
  <c r="I195" i="2" s="1"/>
  <c r="H262" i="2"/>
  <c r="I262" i="2" s="1"/>
  <c r="H272" i="2"/>
  <c r="I272" i="2" s="1"/>
  <c r="H34" i="2"/>
  <c r="I34" i="2" s="1"/>
  <c r="H596" i="2"/>
  <c r="J596" i="2" s="1"/>
  <c r="K596" i="2" s="1"/>
  <c r="H107" i="2"/>
  <c r="I107" i="2" s="1"/>
  <c r="H366" i="2"/>
  <c r="I366" i="2" s="1"/>
  <c r="H790" i="2"/>
  <c r="J790" i="2" s="1"/>
  <c r="K790" i="2" s="1"/>
  <c r="H466" i="2"/>
  <c r="I466" i="2" s="1"/>
  <c r="H592" i="2"/>
  <c r="I592" i="2" s="1"/>
  <c r="H641" i="2"/>
  <c r="I641" i="2" s="1"/>
  <c r="H280" i="2"/>
  <c r="I280" i="2" s="1"/>
  <c r="H90" i="2"/>
  <c r="I90" i="2" s="1"/>
  <c r="H266" i="2"/>
  <c r="I266" i="2" s="1"/>
  <c r="H151" i="2"/>
  <c r="I151" i="2" s="1"/>
  <c r="H604" i="2"/>
  <c r="J604" i="2" s="1"/>
  <c r="K604" i="2" s="1"/>
  <c r="H749" i="2"/>
  <c r="I749" i="2" s="1"/>
  <c r="H616" i="2"/>
  <c r="I616" i="2" s="1"/>
  <c r="H170" i="2"/>
  <c r="I170" i="2" s="1"/>
  <c r="H273" i="2"/>
  <c r="I273" i="2" s="1"/>
  <c r="K559" i="2"/>
  <c r="H16" i="2"/>
  <c r="I16" i="2" s="1"/>
  <c r="H87" i="2"/>
  <c r="I87" i="2" s="1"/>
  <c r="H178" i="2"/>
  <c r="I178" i="2" s="1"/>
  <c r="H281" i="2"/>
  <c r="I281" i="2" s="1"/>
  <c r="H62" i="2"/>
  <c r="I62" i="2" s="1"/>
  <c r="H403" i="2"/>
  <c r="I403" i="2" s="1"/>
  <c r="H284" i="2"/>
  <c r="I284" i="2" s="1"/>
  <c r="H375" i="2"/>
  <c r="I375" i="2" s="1"/>
  <c r="H406" i="2"/>
  <c r="I406" i="2" s="1"/>
  <c r="H502" i="2"/>
  <c r="H619" i="2"/>
  <c r="J619" i="2" s="1"/>
  <c r="K619" i="2" s="1"/>
  <c r="H826" i="2"/>
  <c r="J826" i="2" s="1"/>
  <c r="K826" i="2" s="1"/>
  <c r="H139" i="2"/>
  <c r="I139" i="2" s="1"/>
  <c r="H397" i="2"/>
  <c r="I397" i="2" s="1"/>
  <c r="H522" i="2"/>
  <c r="J522" i="2" s="1"/>
  <c r="K522" i="2" s="1"/>
  <c r="H605" i="2"/>
  <c r="J605" i="2" s="1"/>
  <c r="K605" i="2" s="1"/>
  <c r="H634" i="2"/>
  <c r="I634" i="2" s="1"/>
  <c r="H70" i="2"/>
  <c r="I70" i="2" s="1"/>
  <c r="H153" i="2"/>
  <c r="I153" i="2" s="1"/>
  <c r="H241" i="2"/>
  <c r="I241" i="2" s="1"/>
  <c r="H303" i="2"/>
  <c r="I303" i="2" s="1"/>
  <c r="H390" i="2"/>
  <c r="I390" i="2" s="1"/>
  <c r="H772" i="2"/>
  <c r="I772" i="2" s="1"/>
  <c r="H6" i="2"/>
  <c r="I6" i="2" s="1"/>
  <c r="H167" i="2"/>
  <c r="I167" i="2" s="1"/>
  <c r="H376" i="2"/>
  <c r="I376" i="2" s="1"/>
  <c r="H492" i="2"/>
  <c r="I492" i="2" s="1"/>
  <c r="H689" i="2"/>
  <c r="J689" i="2" s="1"/>
  <c r="K689" i="2" s="1"/>
  <c r="H935" i="2"/>
  <c r="J935" i="2" s="1"/>
  <c r="K935" i="2" s="1"/>
  <c r="H238" i="2"/>
  <c r="I238" i="2" s="1"/>
  <c r="H171" i="2"/>
  <c r="I171" i="2" s="1"/>
  <c r="K254" i="2"/>
  <c r="H665" i="2"/>
  <c r="I665" i="2" s="1"/>
  <c r="H42" i="2"/>
  <c r="I42" i="2" s="1"/>
  <c r="H136" i="2"/>
  <c r="J136" i="2" s="1"/>
  <c r="K136" i="2" s="1"/>
  <c r="H661" i="2"/>
  <c r="I661" i="2" s="1"/>
  <c r="H718" i="2"/>
  <c r="I718" i="2" s="1"/>
  <c r="H758" i="2"/>
  <c r="J758" i="2" s="1"/>
  <c r="K758" i="2" s="1"/>
  <c r="H217" i="2"/>
  <c r="I217" i="2" s="1"/>
  <c r="H519" i="2"/>
  <c r="J519" i="2" s="1"/>
  <c r="K519" i="2" s="1"/>
  <c r="H549" i="2"/>
  <c r="J549" i="2" s="1"/>
  <c r="K549" i="2" s="1"/>
  <c r="H7" i="2"/>
  <c r="I7" i="2" s="1"/>
  <c r="H99" i="2"/>
  <c r="I99" i="2" s="1"/>
  <c r="H304" i="2"/>
  <c r="I304" i="2" s="1"/>
  <c r="H332" i="2"/>
  <c r="I332" i="2" s="1"/>
  <c r="H715" i="2"/>
  <c r="J715" i="2" s="1"/>
  <c r="K715" i="2" s="1"/>
  <c r="H836" i="2"/>
  <c r="J836" i="2" s="1"/>
  <c r="K836" i="2" s="1"/>
  <c r="H14" i="2"/>
  <c r="I14" i="2" s="1"/>
  <c r="H39" i="2"/>
  <c r="I39" i="2" s="1"/>
  <c r="H116" i="2"/>
  <c r="I116" i="2" s="1"/>
  <c r="H204" i="2"/>
  <c r="J204" i="2" s="1"/>
  <c r="K204" i="2" s="1"/>
  <c r="H482" i="2"/>
  <c r="I482" i="2" s="1"/>
  <c r="H489" i="2"/>
  <c r="I489" i="2" s="1"/>
  <c r="H682" i="2"/>
  <c r="J682" i="2" s="1"/>
  <c r="K682" i="2" s="1"/>
  <c r="H698" i="2"/>
  <c r="J698" i="2" s="1"/>
  <c r="K698" i="2" s="1"/>
  <c r="H457" i="2"/>
  <c r="I457" i="2" s="1"/>
  <c r="H464" i="2"/>
  <c r="I464" i="2" s="1"/>
  <c r="H829" i="2"/>
  <c r="J829" i="2" s="1"/>
  <c r="K829" i="2" s="1"/>
  <c r="H866" i="2"/>
  <c r="J866" i="2" s="1"/>
  <c r="K866" i="2" s="1"/>
  <c r="H54" i="2"/>
  <c r="I54" i="2" s="1"/>
  <c r="H65" i="2"/>
  <c r="I65" i="2" s="1"/>
  <c r="H120" i="2"/>
  <c r="I120" i="2" s="1"/>
  <c r="H434" i="2"/>
  <c r="I434" i="2" s="1"/>
  <c r="H629" i="2"/>
  <c r="I629" i="2" s="1"/>
  <c r="H881" i="2"/>
  <c r="J881" i="2" s="1"/>
  <c r="K881" i="2" s="1"/>
  <c r="H931" i="2"/>
  <c r="J931" i="2" s="1"/>
  <c r="K931" i="2" s="1"/>
  <c r="H903" i="2"/>
  <c r="J903" i="2" s="1"/>
  <c r="K903" i="2" s="1"/>
  <c r="H41" i="2"/>
  <c r="I41" i="2" s="1"/>
  <c r="H68" i="2"/>
  <c r="I68" i="2" s="1"/>
  <c r="H185" i="2"/>
  <c r="I185" i="2" s="1"/>
  <c r="H205" i="2"/>
  <c r="I205" i="2" s="1"/>
  <c r="H218" i="2"/>
  <c r="I218" i="2" s="1"/>
  <c r="H248" i="2"/>
  <c r="I248" i="2" s="1"/>
  <c r="H373" i="2"/>
  <c r="I373" i="2" s="1"/>
  <c r="H920" i="2"/>
  <c r="J920" i="2" s="1"/>
  <c r="K920" i="2" s="1"/>
  <c r="H17" i="2"/>
  <c r="J17" i="2" s="1"/>
  <c r="K17" i="2" s="1"/>
  <c r="H31" i="2"/>
  <c r="J31" i="2" s="1"/>
  <c r="K31" i="2" s="1"/>
  <c r="H85" i="2"/>
  <c r="I85" i="2" s="1"/>
  <c r="H158" i="2"/>
  <c r="I158" i="2" s="1"/>
  <c r="K512" i="2"/>
  <c r="H658" i="2"/>
  <c r="J658" i="2" s="1"/>
  <c r="K658" i="2" s="1"/>
  <c r="H747" i="2"/>
  <c r="I747" i="2" s="1"/>
  <c r="H980" i="2"/>
  <c r="I980" i="2" s="1"/>
  <c r="H743" i="2"/>
  <c r="J743" i="2" s="1"/>
  <c r="K743" i="2" s="1"/>
  <c r="H215" i="2"/>
  <c r="I215" i="2" s="1"/>
  <c r="H346" i="2"/>
  <c r="I346" i="2" s="1"/>
  <c r="H394" i="2"/>
  <c r="I394" i="2" s="1"/>
  <c r="H473" i="2"/>
  <c r="I473" i="2" s="1"/>
  <c r="H480" i="2"/>
  <c r="I480" i="2" s="1"/>
  <c r="H707" i="2"/>
  <c r="J707" i="2" s="1"/>
  <c r="K707" i="2" s="1"/>
  <c r="H988" i="2"/>
  <c r="I988" i="2" s="1"/>
  <c r="H72" i="2"/>
  <c r="I72" i="2" s="1"/>
  <c r="H202" i="2"/>
  <c r="J202" i="2" s="1"/>
  <c r="K202" i="2" s="1"/>
  <c r="H212" i="2"/>
  <c r="I212" i="2" s="1"/>
  <c r="H299" i="2"/>
  <c r="I299" i="2" s="1"/>
  <c r="H538" i="2"/>
  <c r="J538" i="2" s="1"/>
  <c r="K538" i="2" s="1"/>
  <c r="H569" i="2"/>
  <c r="I569" i="2" s="1"/>
  <c r="H851" i="2"/>
  <c r="J851" i="2" s="1"/>
  <c r="K851" i="2" s="1"/>
  <c r="H883" i="2"/>
  <c r="J883" i="2" s="1"/>
  <c r="K883" i="2" s="1"/>
  <c r="H904" i="2"/>
  <c r="J904" i="2" s="1"/>
  <c r="K904" i="2" s="1"/>
  <c r="H59" i="2"/>
  <c r="I59" i="2" s="1"/>
  <c r="H79" i="2"/>
  <c r="I79" i="2" s="1"/>
  <c r="H219" i="2"/>
  <c r="J219" i="2" s="1"/>
  <c r="K219" i="2" s="1"/>
  <c r="H275" i="2"/>
  <c r="I275" i="2" s="1"/>
  <c r="H282" i="2"/>
  <c r="I282" i="2" s="1"/>
  <c r="H289" i="2"/>
  <c r="I289" i="2" s="1"/>
  <c r="H447" i="2"/>
  <c r="I447" i="2" s="1"/>
  <c r="H797" i="2"/>
  <c r="J797" i="2" s="1"/>
  <c r="K797" i="2" s="1"/>
  <c r="H69" i="2"/>
  <c r="I69" i="2" s="1"/>
  <c r="H226" i="2"/>
  <c r="I226" i="2" s="1"/>
  <c r="H367" i="2"/>
  <c r="I367" i="2" s="1"/>
  <c r="H374" i="2"/>
  <c r="J374" i="2" s="1"/>
  <c r="H418" i="2"/>
  <c r="I418" i="2" s="1"/>
  <c r="H517" i="2"/>
  <c r="I517" i="2" s="1"/>
  <c r="H960" i="2"/>
  <c r="J960" i="2" s="1"/>
  <c r="K960" i="2" s="1"/>
  <c r="H852" i="2"/>
  <c r="J852" i="2" s="1"/>
  <c r="K852" i="2" s="1"/>
  <c r="H941" i="2"/>
  <c r="J941" i="2" s="1"/>
  <c r="K941" i="2" s="1"/>
  <c r="H183" i="2"/>
  <c r="I183" i="2" s="1"/>
  <c r="H252" i="2"/>
  <c r="I252" i="2" s="1"/>
  <c r="H470" i="2"/>
  <c r="I470" i="2" s="1"/>
  <c r="H736" i="2"/>
  <c r="J736" i="2" s="1"/>
  <c r="K736" i="2" s="1"/>
  <c r="H848" i="2"/>
  <c r="J848" i="2" s="1"/>
  <c r="K848" i="2" s="1"/>
  <c r="H264" i="2"/>
  <c r="I264" i="2" s="1"/>
  <c r="H279" i="2"/>
  <c r="I279" i="2" s="1"/>
  <c r="H285" i="2"/>
  <c r="I285" i="2" s="1"/>
  <c r="H364" i="2"/>
  <c r="I364" i="2" s="1"/>
  <c r="H370" i="2"/>
  <c r="I370" i="2" s="1"/>
  <c r="H467" i="2"/>
  <c r="J467" i="2" s="1"/>
  <c r="K467" i="2" s="1"/>
  <c r="H932" i="2"/>
  <c r="J932" i="2" s="1"/>
  <c r="K932" i="2" s="1"/>
  <c r="H966" i="2"/>
  <c r="J966" i="2" s="1"/>
  <c r="K966" i="2" s="1"/>
  <c r="H71" i="2"/>
  <c r="I71" i="2" s="1"/>
  <c r="H119" i="2"/>
  <c r="I119" i="2" s="1"/>
  <c r="H244" i="2"/>
  <c r="I244" i="2" s="1"/>
  <c r="H288" i="2"/>
  <c r="I288" i="2" s="1"/>
  <c r="H438" i="2"/>
  <c r="I438" i="2" s="1"/>
  <c r="H477" i="2"/>
  <c r="I477" i="2" s="1"/>
  <c r="H483" i="2"/>
  <c r="I483" i="2" s="1"/>
  <c r="H516" i="2"/>
  <c r="J516" i="2" s="1"/>
  <c r="K516" i="2" s="1"/>
  <c r="H576" i="2"/>
  <c r="I576" i="2" s="1"/>
  <c r="H662" i="2"/>
  <c r="J662" i="2" s="1"/>
  <c r="K662" i="2" s="1"/>
  <c r="H683" i="2"/>
  <c r="J683" i="2" s="1"/>
  <c r="K683" i="2" s="1"/>
  <c r="H737" i="2"/>
  <c r="J737" i="2" s="1"/>
  <c r="K737" i="2" s="1"/>
  <c r="H20" i="2"/>
  <c r="I20" i="2" s="1"/>
  <c r="H190" i="2"/>
  <c r="I190" i="2" s="1"/>
  <c r="H435" i="2"/>
  <c r="I435" i="2" s="1"/>
  <c r="H523" i="2"/>
  <c r="J523" i="2" s="1"/>
  <c r="K523" i="2" s="1"/>
  <c r="H553" i="2"/>
  <c r="J553" i="2" s="1"/>
  <c r="K553" i="2" s="1"/>
  <c r="H784" i="2"/>
  <c r="J784" i="2" s="1"/>
  <c r="K784" i="2" s="1"/>
  <c r="H794" i="2"/>
  <c r="J794" i="2" s="1"/>
  <c r="K794" i="2" s="1"/>
  <c r="H812" i="2"/>
  <c r="J812" i="2" s="1"/>
  <c r="K812" i="2" s="1"/>
  <c r="H838" i="2"/>
  <c r="J838" i="2" s="1"/>
  <c r="K838" i="2" s="1"/>
  <c r="H985" i="2"/>
  <c r="I985" i="2" s="1"/>
  <c r="H159" i="2"/>
  <c r="I159" i="2" s="1"/>
  <c r="H426" i="2"/>
  <c r="I426" i="2" s="1"/>
  <c r="K448" i="2"/>
  <c r="H471" i="2"/>
  <c r="I471" i="2" s="1"/>
  <c r="H560" i="2"/>
  <c r="J560" i="2" s="1"/>
  <c r="K560" i="2" s="1"/>
  <c r="H864" i="2"/>
  <c r="J864" i="2" s="1"/>
  <c r="K864" i="2" s="1"/>
  <c r="H12" i="2"/>
  <c r="I12" i="2" s="1"/>
  <c r="H49" i="2"/>
  <c r="I49" i="2" s="1"/>
  <c r="H77" i="2"/>
  <c r="I77" i="2" s="1"/>
  <c r="H550" i="2"/>
  <c r="J550" i="2" s="1"/>
  <c r="K550" i="2" s="1"/>
  <c r="H946" i="2"/>
  <c r="I946" i="2" s="1"/>
  <c r="H981" i="2"/>
  <c r="I981" i="2" s="1"/>
  <c r="H29" i="2"/>
  <c r="I29" i="2" s="1"/>
  <c r="H236" i="2"/>
  <c r="I236" i="2" s="1"/>
  <c r="H353" i="2"/>
  <c r="I353" i="2" s="1"/>
  <c r="H533" i="2"/>
  <c r="J533" i="2" s="1"/>
  <c r="K533" i="2" s="1"/>
  <c r="H614" i="2"/>
  <c r="I614" i="2" s="1"/>
  <c r="H623" i="2"/>
  <c r="I623" i="2" s="1"/>
  <c r="H271" i="2"/>
  <c r="I271" i="2" s="1"/>
  <c r="H283" i="2"/>
  <c r="I283" i="2" s="1"/>
  <c r="H524" i="2"/>
  <c r="I524" i="2" s="1"/>
  <c r="H547" i="2"/>
  <c r="J547" i="2" s="1"/>
  <c r="K547" i="2" s="1"/>
  <c r="H627" i="2"/>
  <c r="J627" i="2" s="1"/>
  <c r="K627" i="2" s="1"/>
  <c r="H636" i="2"/>
  <c r="I636" i="2" s="1"/>
  <c r="H760" i="2"/>
  <c r="I760" i="2" s="1"/>
  <c r="H959" i="2"/>
  <c r="I959" i="2" s="1"/>
  <c r="H997" i="2"/>
  <c r="I997" i="2" s="1"/>
  <c r="H123" i="2"/>
  <c r="I123" i="2" s="1"/>
  <c r="H436" i="2"/>
  <c r="I436" i="2" s="1"/>
  <c r="H452" i="2"/>
  <c r="J452" i="2" s="1"/>
  <c r="K452" i="2" s="1"/>
  <c r="H462" i="2"/>
  <c r="K462" i="2" s="1"/>
  <c r="H494" i="2"/>
  <c r="J494" i="2" s="1"/>
  <c r="K494" i="2" s="1"/>
  <c r="H591" i="2"/>
  <c r="I591" i="2" s="1"/>
  <c r="H643" i="2"/>
  <c r="J643" i="2" s="1"/>
  <c r="K643" i="2" s="1"/>
  <c r="H742" i="2"/>
  <c r="J742" i="2" s="1"/>
  <c r="H857" i="2"/>
  <c r="J857" i="2" s="1"/>
  <c r="K857" i="2" s="1"/>
  <c r="H975" i="2"/>
  <c r="J975" i="2" s="1"/>
  <c r="K975" i="2" s="1"/>
  <c r="H1001" i="2"/>
  <c r="J1001" i="2" s="1"/>
  <c r="K1001" i="2" s="1"/>
  <c r="K414" i="2"/>
  <c r="H514" i="2"/>
  <c r="J514" i="2" s="1"/>
  <c r="K514" i="2" s="1"/>
  <c r="H574" i="2"/>
  <c r="J574" i="2" s="1"/>
  <c r="K574" i="2" s="1"/>
  <c r="H598" i="2"/>
  <c r="I598" i="2" s="1"/>
  <c r="H640" i="2"/>
  <c r="J640" i="2" s="1"/>
  <c r="H667" i="2"/>
  <c r="I667" i="2" s="1"/>
  <c r="H727" i="2"/>
  <c r="J727" i="2" s="1"/>
  <c r="K727" i="2" s="1"/>
  <c r="H948" i="2"/>
  <c r="J948" i="2" s="1"/>
  <c r="K948" i="2" s="1"/>
  <c r="H983" i="2"/>
  <c r="J983" i="2" s="1"/>
  <c r="K983" i="2" s="1"/>
  <c r="H55" i="2"/>
  <c r="I55" i="2" s="1"/>
  <c r="H10" i="2"/>
  <c r="I10" i="2" s="1"/>
  <c r="H47" i="2"/>
  <c r="I47" i="2" s="1"/>
  <c r="H891" i="2"/>
  <c r="J891" i="2" s="1"/>
  <c r="K891" i="2" s="1"/>
  <c r="H534" i="2"/>
  <c r="J534" i="2" s="1"/>
  <c r="K534" i="2" s="1"/>
  <c r="H674" i="2"/>
  <c r="J674" i="2" s="1"/>
  <c r="K674" i="2" s="1"/>
  <c r="H724" i="2"/>
  <c r="I724" i="2" s="1"/>
  <c r="H964" i="2"/>
  <c r="J964" i="2" s="1"/>
  <c r="K964" i="2" s="1"/>
  <c r="H577" i="2"/>
  <c r="J577" i="2" s="1"/>
  <c r="K577" i="2" s="1"/>
  <c r="H705" i="2"/>
  <c r="J705" i="2" s="1"/>
  <c r="K705" i="2" s="1"/>
  <c r="H713" i="2"/>
  <c r="J713" i="2" s="1"/>
  <c r="K713" i="2" s="1"/>
  <c r="H756" i="2"/>
  <c r="J756" i="2" s="1"/>
  <c r="K756" i="2" s="1"/>
  <c r="H799" i="2"/>
  <c r="J799" i="2" s="1"/>
  <c r="K799" i="2" s="1"/>
  <c r="H188" i="2"/>
  <c r="I188" i="2" s="1"/>
  <c r="H259" i="2"/>
  <c r="J259" i="2" s="1"/>
  <c r="H380" i="2"/>
  <c r="I380" i="2" s="1"/>
  <c r="H411" i="2"/>
  <c r="I411" i="2" s="1"/>
  <c r="H143" i="2"/>
  <c r="I143" i="2" s="1"/>
  <c r="H92" i="2"/>
  <c r="I92" i="2" s="1"/>
  <c r="H408" i="2"/>
  <c r="J408" i="2" s="1"/>
  <c r="H433" i="2"/>
  <c r="J433" i="2" s="1"/>
  <c r="K433" i="2" s="1"/>
  <c r="H472" i="2"/>
  <c r="I472" i="2" s="1"/>
  <c r="H498" i="2"/>
  <c r="I498" i="2" s="1"/>
  <c r="H521" i="2"/>
  <c r="J521" i="2" s="1"/>
  <c r="K521" i="2" s="1"/>
  <c r="H578" i="2"/>
  <c r="J578" i="2" s="1"/>
  <c r="K578" i="2" s="1"/>
  <c r="H731" i="2"/>
  <c r="J731" i="2" s="1"/>
  <c r="K731" i="2" s="1"/>
  <c r="H832" i="2"/>
  <c r="J832" i="2" s="1"/>
  <c r="K832" i="2" s="1"/>
  <c r="H843" i="2"/>
  <c r="J843" i="2" s="1"/>
  <c r="K843" i="2" s="1"/>
  <c r="H95" i="2"/>
  <c r="I95" i="2" s="1"/>
  <c r="H234" i="2"/>
  <c r="I234" i="2" s="1"/>
  <c r="H325" i="2"/>
  <c r="I325" i="2" s="1"/>
  <c r="H424" i="2"/>
  <c r="I424" i="2" s="1"/>
  <c r="H427" i="2"/>
  <c r="I427" i="2" s="1"/>
  <c r="H511" i="2"/>
  <c r="J511" i="2" s="1"/>
  <c r="K511" i="2" s="1"/>
  <c r="H595" i="2"/>
  <c r="I595" i="2" s="1"/>
  <c r="H98" i="2"/>
  <c r="I98" i="2" s="1"/>
  <c r="H135" i="2"/>
  <c r="I135" i="2" s="1"/>
  <c r="H396" i="2"/>
  <c r="I396" i="2" s="1"/>
  <c r="H440" i="2"/>
  <c r="J440" i="2" s="1"/>
  <c r="K440" i="2" s="1"/>
  <c r="H796" i="2"/>
  <c r="J796" i="2" s="1"/>
  <c r="K796" i="2" s="1"/>
  <c r="H800" i="2"/>
  <c r="J800" i="2" s="1"/>
  <c r="K800" i="2" s="1"/>
  <c r="H907" i="2"/>
  <c r="J907" i="2" s="1"/>
  <c r="K907" i="2" s="1"/>
  <c r="H930" i="2"/>
  <c r="J930" i="2" s="1"/>
  <c r="K930" i="2" s="1"/>
  <c r="H972" i="2"/>
  <c r="I972" i="2" s="1"/>
  <c r="H177" i="2"/>
  <c r="I177" i="2" s="1"/>
  <c r="H191" i="2"/>
  <c r="I191" i="2" s="1"/>
  <c r="H274" i="2"/>
  <c r="I274" i="2" s="1"/>
  <c r="H399" i="2"/>
  <c r="I399" i="2" s="1"/>
  <c r="H405" i="2"/>
  <c r="I405" i="2" s="1"/>
  <c r="H463" i="2"/>
  <c r="J463" i="2" s="1"/>
  <c r="K463" i="2" s="1"/>
  <c r="H545" i="2"/>
  <c r="J545" i="2" s="1"/>
  <c r="K545" i="2" s="1"/>
  <c r="H688" i="2"/>
  <c r="J688" i="2" s="1"/>
  <c r="H791" i="2"/>
  <c r="J791" i="2" s="1"/>
  <c r="K791" i="2" s="1"/>
  <c r="H822" i="2"/>
  <c r="J822" i="2" s="1"/>
  <c r="K822" i="2" s="1"/>
  <c r="H599" i="2"/>
  <c r="J599" i="2" s="1"/>
  <c r="K599" i="2" s="1"/>
  <c r="H710" i="2"/>
  <c r="J710" i="2" s="1"/>
  <c r="K710" i="2" s="1"/>
  <c r="H976" i="2"/>
  <c r="J976" i="2" s="1"/>
  <c r="K976" i="2" s="1"/>
  <c r="H885" i="2"/>
  <c r="J885" i="2" s="1"/>
  <c r="K885" i="2" s="1"/>
  <c r="H911" i="2"/>
  <c r="J911" i="2" s="1"/>
  <c r="K911" i="2" s="1"/>
  <c r="H573" i="2"/>
  <c r="I573" i="2" s="1"/>
  <c r="H659" i="2"/>
  <c r="J659" i="2" s="1"/>
  <c r="K659" i="2" s="1"/>
  <c r="H267" i="2"/>
  <c r="I267" i="2" s="1"/>
  <c r="H307" i="2"/>
  <c r="I307" i="2" s="1"/>
  <c r="H680" i="2"/>
  <c r="J680" i="2" s="1"/>
  <c r="H676" i="2"/>
  <c r="J676" i="2" s="1"/>
  <c r="K676" i="2" s="1"/>
  <c r="H746" i="2"/>
  <c r="J746" i="2" s="1"/>
  <c r="K746" i="2" s="1"/>
  <c r="H893" i="2"/>
  <c r="J893" i="2" s="1"/>
  <c r="K893" i="2" s="1"/>
  <c r="H900" i="2"/>
  <c r="J900" i="2" s="1"/>
  <c r="H922" i="2"/>
  <c r="J922" i="2" s="1"/>
  <c r="K922" i="2" s="1"/>
  <c r="H1000" i="2"/>
  <c r="I1000" i="2" s="1"/>
  <c r="H323" i="2"/>
  <c r="I323" i="2" s="1"/>
  <c r="H413" i="2"/>
  <c r="I413" i="2" s="1"/>
  <c r="H439" i="2"/>
  <c r="I439" i="2" s="1"/>
  <c r="H536" i="2"/>
  <c r="I536" i="2" s="1"/>
  <c r="H740" i="2"/>
  <c r="J740" i="2" s="1"/>
  <c r="K740" i="2" s="1"/>
  <c r="H767" i="2"/>
  <c r="I767" i="2" s="1"/>
  <c r="H103" i="2"/>
  <c r="I103" i="2" s="1"/>
  <c r="H199" i="2"/>
  <c r="I199" i="2" s="1"/>
  <c r="H384" i="2"/>
  <c r="I384" i="2" s="1"/>
  <c r="H428" i="2"/>
  <c r="I428" i="2" s="1"/>
  <c r="H568" i="2"/>
  <c r="J568" i="2" s="1"/>
  <c r="K568" i="2" s="1"/>
  <c r="H748" i="2"/>
  <c r="I748" i="2" s="1"/>
  <c r="H938" i="2"/>
  <c r="J938" i="2" s="1"/>
  <c r="K938" i="2" s="1"/>
  <c r="H963" i="2"/>
  <c r="J963" i="2" s="1"/>
  <c r="K963" i="2" s="1"/>
  <c r="H998" i="2"/>
  <c r="J998" i="2" s="1"/>
  <c r="K998" i="2" s="1"/>
  <c r="H609" i="2"/>
  <c r="I609" i="2" s="1"/>
  <c r="H638" i="2"/>
  <c r="H974" i="2"/>
  <c r="I974" i="2" s="1"/>
  <c r="H803" i="2"/>
  <c r="J803" i="2" s="1"/>
  <c r="K803" i="2" s="1"/>
  <c r="H889" i="2"/>
  <c r="J889" i="2" s="1"/>
  <c r="K889" i="2" s="1"/>
  <c r="H961" i="2"/>
  <c r="J961" i="2" s="1"/>
  <c r="K961" i="2" s="1"/>
  <c r="H982" i="2"/>
  <c r="I982" i="2" s="1"/>
  <c r="H529" i="2"/>
  <c r="I529" i="2" s="1"/>
  <c r="H555" i="2"/>
  <c r="J555" i="2" s="1"/>
  <c r="H648" i="2"/>
  <c r="J648" i="2" s="1"/>
  <c r="H681" i="2"/>
  <c r="J681" i="2" s="1"/>
  <c r="H693" i="2"/>
  <c r="I693" i="2" s="1"/>
  <c r="H777" i="2"/>
  <c r="I777" i="2" s="1"/>
  <c r="H861" i="2"/>
  <c r="J861" i="2" s="1"/>
  <c r="K861" i="2" s="1"/>
  <c r="H945" i="2"/>
  <c r="J945" i="2" s="1"/>
  <c r="K945" i="2" s="1"/>
  <c r="H501" i="2"/>
  <c r="I501" i="2" s="1"/>
  <c r="H515" i="2"/>
  <c r="I515" i="2" s="1"/>
  <c r="H663" i="2"/>
  <c r="J663" i="2" s="1"/>
  <c r="K663" i="2" s="1"/>
  <c r="H666" i="2"/>
  <c r="I666" i="2" s="1"/>
  <c r="H714" i="2"/>
  <c r="J714" i="2" s="1"/>
  <c r="K714" i="2" s="1"/>
  <c r="H780" i="2"/>
  <c r="J780" i="2" s="1"/>
  <c r="K780" i="2" s="1"/>
  <c r="H783" i="2"/>
  <c r="I783" i="2" s="1"/>
  <c r="H871" i="2"/>
  <c r="J871" i="2" s="1"/>
  <c r="K871" i="2" s="1"/>
  <c r="H995" i="2"/>
  <c r="J995" i="2" s="1"/>
  <c r="K995" i="2" s="1"/>
  <c r="H456" i="2"/>
  <c r="I456" i="2" s="1"/>
  <c r="H657" i="2"/>
  <c r="J657" i="2" s="1"/>
  <c r="K657" i="2" s="1"/>
  <c r="H672" i="2"/>
  <c r="J672" i="2" s="1"/>
  <c r="H729" i="2"/>
  <c r="J729" i="2" s="1"/>
  <c r="H744" i="2"/>
  <c r="J744" i="2" s="1"/>
  <c r="H762" i="2"/>
  <c r="I762" i="2" s="1"/>
  <c r="H804" i="2"/>
  <c r="J804" i="2" s="1"/>
  <c r="H842" i="2"/>
  <c r="J842" i="2" s="1"/>
  <c r="K842" i="2" s="1"/>
  <c r="H880" i="2"/>
  <c r="J880" i="2" s="1"/>
  <c r="K880" i="2" s="1"/>
  <c r="H655" i="2"/>
  <c r="J655" i="2" s="1"/>
  <c r="H994" i="2"/>
  <c r="J994" i="2" s="1"/>
  <c r="K994" i="2" s="1"/>
  <c r="H650" i="2"/>
  <c r="I650" i="2" s="1"/>
  <c r="H927" i="2"/>
  <c r="J927" i="2" s="1"/>
  <c r="K927" i="2" s="1"/>
  <c r="H967" i="2"/>
  <c r="I967" i="2" s="1"/>
  <c r="H478" i="2"/>
  <c r="J478" i="2" s="1"/>
  <c r="K478" i="2" s="1"/>
  <c r="H752" i="2"/>
  <c r="I752" i="2" s="1"/>
  <c r="H825" i="2"/>
  <c r="J825" i="2" s="1"/>
  <c r="K825" i="2" s="1"/>
  <c r="H867" i="2"/>
  <c r="J867" i="2" s="1"/>
  <c r="K867" i="2" s="1"/>
  <c r="H768" i="2"/>
  <c r="I768" i="2" s="1"/>
  <c r="H926" i="2"/>
  <c r="J926" i="2" s="1"/>
  <c r="H1009" i="2"/>
  <c r="J1009" i="2" s="1"/>
  <c r="K1009" i="2" s="1"/>
  <c r="K708" i="2" l="1"/>
  <c r="I502" i="2"/>
  <c r="J18" i="2"/>
  <c r="K18" i="2" s="1"/>
  <c r="K965" i="2"/>
  <c r="K606" i="2"/>
  <c r="I479" i="2"/>
  <c r="K687" i="2"/>
  <c r="J638" i="2"/>
  <c r="I537" i="2"/>
  <c r="J554" i="2"/>
  <c r="K554" i="2" s="1"/>
  <c r="K535" i="2"/>
  <c r="I544" i="2"/>
  <c r="K957" i="2"/>
  <c r="K732" i="2"/>
  <c r="K846" i="2"/>
  <c r="K933" i="2"/>
  <c r="K876" i="2"/>
  <c r="K46" i="2"/>
  <c r="K918" i="2"/>
  <c r="K858" i="2"/>
  <c r="K757" i="2"/>
  <c r="K703" i="2"/>
  <c r="K132" i="2"/>
  <c r="K51" i="2"/>
  <c r="K551" i="2"/>
  <c r="K26" i="2"/>
  <c r="K837" i="2"/>
  <c r="K801" i="2"/>
  <c r="K449" i="2"/>
  <c r="K877" i="2"/>
  <c r="K884" i="2"/>
  <c r="K699" i="2"/>
  <c r="K835" i="2"/>
  <c r="K315" i="2"/>
  <c r="K684" i="2"/>
  <c r="K476" i="2"/>
  <c r="K892" i="2"/>
  <c r="K541" i="2"/>
  <c r="K753" i="2"/>
  <c r="K952" i="2"/>
  <c r="K351" i="2"/>
  <c r="K823" i="2"/>
  <c r="K539" i="2"/>
  <c r="K951" i="2"/>
  <c r="K345" i="2"/>
  <c r="K924" i="2"/>
  <c r="K874" i="2"/>
  <c r="K744" i="2"/>
  <c r="K259" i="2"/>
  <c r="K672" i="2"/>
  <c r="K681" i="2"/>
  <c r="K374" i="2"/>
  <c r="K555" i="2"/>
  <c r="K742" i="2"/>
  <c r="K688" i="2"/>
  <c r="K729" i="2"/>
  <c r="K640" i="2"/>
  <c r="K655" i="2"/>
  <c r="K804" i="2"/>
  <c r="K900" i="2"/>
  <c r="K648" i="2"/>
  <c r="K408" i="2"/>
  <c r="K926" i="2"/>
  <c r="K680" i="2"/>
  <c r="K638" i="2" l="1"/>
</calcChain>
</file>

<file path=xl/sharedStrings.xml><?xml version="1.0" encoding="utf-8"?>
<sst xmlns="http://schemas.openxmlformats.org/spreadsheetml/2006/main" count="1044" uniqueCount="1027">
  <si>
    <t>عبدالله حسين مقصيد</t>
  </si>
  <si>
    <t>رقم العضوية</t>
  </si>
  <si>
    <t>اسم العضو</t>
  </si>
  <si>
    <t>الأسهم</t>
  </si>
  <si>
    <t>المدخرات</t>
  </si>
  <si>
    <t>أرباح الأسهم</t>
  </si>
  <si>
    <t>أرباح المدخرات</t>
  </si>
  <si>
    <t>الإجمالي</t>
  </si>
  <si>
    <t>أمانات</t>
  </si>
  <si>
    <t>ت. للمدخرات</t>
  </si>
  <si>
    <t>الرصيد</t>
  </si>
  <si>
    <t>احمد عبدالله المنصور</t>
  </si>
  <si>
    <t>منصور عبدالله المنصور</t>
  </si>
  <si>
    <t>عبدالله مبارك البنوان</t>
  </si>
  <si>
    <t>بدر حمد العمر</t>
  </si>
  <si>
    <t>على عبدالله الصانع</t>
  </si>
  <si>
    <t>على حسين النصف العصفور</t>
  </si>
  <si>
    <t>على سعد محمد الخبيزى</t>
  </si>
  <si>
    <t>عبدالعزيز عبدالله عباس الباوى</t>
  </si>
  <si>
    <t>محمد تقي صالح معرفي</t>
  </si>
  <si>
    <t>قاسم حبيب أبل</t>
  </si>
  <si>
    <t>سليمان سالم المهنا الخشان</t>
  </si>
  <si>
    <t>سليمان سعيد سلامة</t>
  </si>
  <si>
    <t>محمد هوشان عبدالله الماجد</t>
  </si>
  <si>
    <t>جواد ملا حسن محمد الناصر</t>
  </si>
  <si>
    <t>على يوسف الرشود</t>
  </si>
  <si>
    <t>الجمعية التعاونية لموظفي الحكومة الكويتيين للادخار</t>
  </si>
  <si>
    <t>ملاحظات</t>
  </si>
  <si>
    <t>مساعد محمد جارالله الخرافي</t>
  </si>
  <si>
    <t>مزيد رجعان خلف الرجعان</t>
  </si>
  <si>
    <t>عبدالعزيز عبدالرحمن سعود الماجد</t>
  </si>
  <si>
    <t>ناصر عبدالعزيز الخلف</t>
  </si>
  <si>
    <t>عبدالله عبدالعزيز البالول</t>
  </si>
  <si>
    <t>سليمان عبدالرحمن يوسف الحداد</t>
  </si>
  <si>
    <t>سعود عبدالعزيز المير</t>
  </si>
  <si>
    <t>سالم عبدالله عيسي المطوع</t>
  </si>
  <si>
    <t>عبدالعزيز صالح عبدالعزيز الدويسان</t>
  </si>
  <si>
    <t>ابراهيم حمد محمد اسماعيل</t>
  </si>
  <si>
    <t>ابراهيم حمد المفتاح القلاف</t>
  </si>
  <si>
    <t>عبدالعزيز محمد عبدالعزيز الحوقل</t>
  </si>
  <si>
    <t>عبدالحميد حمد معيوف بوقريص</t>
  </si>
  <si>
    <t>احمد اسماعيل جمعه</t>
  </si>
  <si>
    <t>محمد سليمان مقامس</t>
  </si>
  <si>
    <t>بدر سعود عبدالعزيز الهاشم</t>
  </si>
  <si>
    <t>سليمان عبدالله على القصيمى</t>
  </si>
  <si>
    <t>محمد ابراهيم  محمد الياسين</t>
  </si>
  <si>
    <t>عبدالمحسن غانم صقر القضيبى</t>
  </si>
  <si>
    <t>عبدالوهاب جاسم احمد الماجد</t>
  </si>
  <si>
    <t>سعود عبدالعزيز الصلال</t>
  </si>
  <si>
    <t>محمد محمود احمد مدوه</t>
  </si>
  <si>
    <t>سليمان حمود الخالــد</t>
  </si>
  <si>
    <t>عبدالعزيز احمد معيوف بشارة</t>
  </si>
  <si>
    <t>فهد عبدالرحمن الشايجى</t>
  </si>
  <si>
    <t>رمضان حسين ملا على</t>
  </si>
  <si>
    <t>عبدالرزاق سليمان السجارى</t>
  </si>
  <si>
    <t>احمد محمد البدر</t>
  </si>
  <si>
    <t>عبدالحي مهادى عبدالحى الشاهر</t>
  </si>
  <si>
    <t>عبدالله رجب عبدالهادى</t>
  </si>
  <si>
    <t>يوسف احمد المنصور</t>
  </si>
  <si>
    <t>سليمان على عيسى الغنيم</t>
  </si>
  <si>
    <t>عبدالرسول محمود بوشهرى</t>
  </si>
  <si>
    <t>راشد غانم القضيبى</t>
  </si>
  <si>
    <t>على سليمان الموسى</t>
  </si>
  <si>
    <t>محمد حبيب حسن بدر</t>
  </si>
  <si>
    <t>ابراهيم جاسم ابراهيم المضف</t>
  </si>
  <si>
    <t>حسين صالح محمد مبارك</t>
  </si>
  <si>
    <t>مرزوق ابراهيم مبارك</t>
  </si>
  <si>
    <t>خليل ابراهيم عبدالكريم الشطى</t>
  </si>
  <si>
    <t>خالد سالم ابراهيم المضف</t>
  </si>
  <si>
    <t>عبدالرحمن على الحويل</t>
  </si>
  <si>
    <t>ارحمه حسين صقر لحدان</t>
  </si>
  <si>
    <t>سعود عبدالعزيز البدر</t>
  </si>
  <si>
    <t>محمد ناصر الحمضان العتيبى</t>
  </si>
  <si>
    <t>حيدر عبدالمحسن على الحداد</t>
  </si>
  <si>
    <t>صالح عبدالله الصالح الشايجى</t>
  </si>
  <si>
    <t>صالح السيد عبداللطيف الرفاعى</t>
  </si>
  <si>
    <t>كاظم حبيب حسين جسام</t>
  </si>
  <si>
    <t>عبدالله مبارك عيسى المناعى</t>
  </si>
  <si>
    <t>خالد سالم عبدالرحمن الصانع</t>
  </si>
  <si>
    <t>راشد طاحوس شديد</t>
  </si>
  <si>
    <t>حسن محمود حسين سعدون</t>
  </si>
  <si>
    <t>حسين موسى احمد الصحاف</t>
  </si>
  <si>
    <t>حسن مشارى حسن البدر</t>
  </si>
  <si>
    <t>عبدالصمد اسماعيل على مقامس</t>
  </si>
  <si>
    <t>ابراهيم جاسم محمــد</t>
  </si>
  <si>
    <t>محمد عبدالله احمد الحساوي</t>
  </si>
  <si>
    <t>احمد عيسي الراشد المطر</t>
  </si>
  <si>
    <t>خليل ابراهيم على بوشهرى</t>
  </si>
  <si>
    <t>ناصر صالح سودان العنزى</t>
  </si>
  <si>
    <t>عبدالله عبداللطيف السلطان</t>
  </si>
  <si>
    <t>عبدالله خميس راشد الفزيع</t>
  </si>
  <si>
    <t>حسن محمد درويش</t>
  </si>
  <si>
    <t>محمد على الصولة</t>
  </si>
  <si>
    <t>راشد عبدالرحمن السليطين</t>
  </si>
  <si>
    <t>عبدالكريم احمد عبدالله العوضى</t>
  </si>
  <si>
    <t>جاسم عبداللطيف عبدالله الرجيب</t>
  </si>
  <si>
    <t>محمد احمد حسين العلى</t>
  </si>
  <si>
    <t>عبدالعزيز سعد المجرن</t>
  </si>
  <si>
    <t>مشارى احمد خالد الفوزان</t>
  </si>
  <si>
    <t>احمد عمر العلى العمر</t>
  </si>
  <si>
    <t>على عبدالله محمد حسن</t>
  </si>
  <si>
    <t>احمد على الخميس العلى</t>
  </si>
  <si>
    <t>احمد ابراهيم احمد المناعي</t>
  </si>
  <si>
    <t>على عبدالعزيز محمد الحوقل</t>
  </si>
  <si>
    <t>جاسم عبداللطيف احمد الحميضي</t>
  </si>
  <si>
    <t>عبداللطيف محمد السبت</t>
  </si>
  <si>
    <t>عبدالله محمد العثمان العامر</t>
  </si>
  <si>
    <t>ناصر صالح الصقعبى</t>
  </si>
  <si>
    <t>محمد احمد عبدالعزيز العتيقى</t>
  </si>
  <si>
    <t>عبدالمحسن احمد الفارس</t>
  </si>
  <si>
    <t>حمد سليمان حمد الوقيان</t>
  </si>
  <si>
    <t>بدر سعود عبدالعزيز العبد الرزاق</t>
  </si>
  <si>
    <t>محمد حمد المديرس</t>
  </si>
  <si>
    <t>عبدالمطلب اسماعيل بهبهانى</t>
  </si>
  <si>
    <t>خالد فهد الياقوت</t>
  </si>
  <si>
    <t>حمد عبدالرحمن الصانع</t>
  </si>
  <si>
    <t>عبدالله خليفه على بن حمد الفضاله</t>
  </si>
  <si>
    <t>عبدالعزيز عبدالله عبدالعزيز المطير</t>
  </si>
  <si>
    <t>عبدالمحسن يوسف الزبن</t>
  </si>
  <si>
    <t>فهد يوسف العدسانى</t>
  </si>
  <si>
    <t>عبدالمحسن ابراهيم الخميس</t>
  </si>
  <si>
    <t>سليمان عبدالوهاب الحمود</t>
  </si>
  <si>
    <t>جاسم محمد سعود الوقيان</t>
  </si>
  <si>
    <t>فهد عطيه ناصر الخشتى</t>
  </si>
  <si>
    <t>سامى قاسم المشري</t>
  </si>
  <si>
    <t>ابراهيم عبدالرحمن العسعوسى</t>
  </si>
  <si>
    <t>عبدالوهاب احمد عبدالوهاب ابوفرس</t>
  </si>
  <si>
    <t>نصيب سالم البلوشى</t>
  </si>
  <si>
    <t>عبدالكريم احمد خالد الياقوت</t>
  </si>
  <si>
    <t>يوسف حسين يوسف مدوه</t>
  </si>
  <si>
    <t>حامد عبدالسلام الشعيب</t>
  </si>
  <si>
    <t>شيخه عبدالمحسن العناجر</t>
  </si>
  <si>
    <t>لطيفه محمد البراك</t>
  </si>
  <si>
    <t>فاطمه صالح محمد المطوع</t>
  </si>
  <si>
    <t>عزيزه صالح محمد المطوع</t>
  </si>
  <si>
    <t>عائشه عبدالعزيز حماده القاضى</t>
  </si>
  <si>
    <t>نوره على عبدالله الخميس</t>
  </si>
  <si>
    <t>طيبه عيسى جاسم الرجيب</t>
  </si>
  <si>
    <t>طيبه صالح التوحيد</t>
  </si>
  <si>
    <t>بثينه محمد جعفر</t>
  </si>
  <si>
    <t>مريم عبدالملك صالح المبيض</t>
  </si>
  <si>
    <t>فاطمه عبدالله الحقان</t>
  </si>
  <si>
    <t>بدريه عبدالمجيد شهاب</t>
  </si>
  <si>
    <t>احمد مشارى العدوانى</t>
  </si>
  <si>
    <t>سالم على ناصر بورسلى</t>
  </si>
  <si>
    <t>مطر على مطر</t>
  </si>
  <si>
    <t>بدر السيد رجب</t>
  </si>
  <si>
    <t>فيصل صالح المطوع</t>
  </si>
  <si>
    <t>عيسى احمد الحمد</t>
  </si>
  <si>
    <t>عبدالمحسن محمد الرشيد البدر</t>
  </si>
  <si>
    <t>ايوب حسين الايوب</t>
  </si>
  <si>
    <t>عبدالعزيز يوسف حسين العسعوسى</t>
  </si>
  <si>
    <t>على عيسى الحداد</t>
  </si>
  <si>
    <t>عبدالعزيز محمد صالح العدسانى</t>
  </si>
  <si>
    <t>احمد عيسى عبدالكريم الشرهان</t>
  </si>
  <si>
    <t>على عبدالرحمن الدعيج</t>
  </si>
  <si>
    <t>سعود عبدالعزيز عبدالرحمن الخرجى</t>
  </si>
  <si>
    <t>محمد يوسف عبدالمحسن البشر</t>
  </si>
  <si>
    <t>على حسن محمد العلى</t>
  </si>
  <si>
    <t>عبدالعزيز محمد عبدالعزيزالرشيد</t>
  </si>
  <si>
    <t>عبدالباقى عبدالله النوري</t>
  </si>
  <si>
    <t>عبدالله عبدالفتاح الايوبي</t>
  </si>
  <si>
    <t>مضف سالم ابراهيم المضف</t>
  </si>
  <si>
    <t>عبدالوهاب السيد عيسي</t>
  </si>
  <si>
    <t>مصطفى جمال خلف</t>
  </si>
  <si>
    <t>عبدالله جاسم محمد العبيد</t>
  </si>
  <si>
    <t>عبدالمحسن مسلم على الزامل</t>
  </si>
  <si>
    <t>على ذكريا الانصارى</t>
  </si>
  <si>
    <t>عبدالرحمن عبدالملك الصالح</t>
  </si>
  <si>
    <t>اسماعيل ابراهيم اسماعيل الشرهان</t>
  </si>
  <si>
    <t>محمد ذكريا الانصارى</t>
  </si>
  <si>
    <t>يوسف محمد عبدالله العبيد</t>
  </si>
  <si>
    <t>سليمان عثمان النصرالله</t>
  </si>
  <si>
    <t>نادره محمد امين الريس</t>
  </si>
  <si>
    <t>رشيد عبدالعزيز الرشيد الحصان</t>
  </si>
  <si>
    <t>طيبه داود سليمان الجراح</t>
  </si>
  <si>
    <t>قاسم محمد الحمد</t>
  </si>
  <si>
    <t>مريم مبارك فرج سعيد</t>
  </si>
  <si>
    <t>موضى يوسف العدسانى</t>
  </si>
  <si>
    <t>طارق السيد فخرى</t>
  </si>
  <si>
    <t>نوريه يعقوب بشارة</t>
  </si>
  <si>
    <t>انيسه محمد جعفر</t>
  </si>
  <si>
    <t>عيسى عبدالرحمن العيسى</t>
  </si>
  <si>
    <t>حسين عبدالله العلى</t>
  </si>
  <si>
    <t>عبدالرحمن حمود الفرحان الضويحى</t>
  </si>
  <si>
    <t>حسن محمد راجح</t>
  </si>
  <si>
    <t>عبدالمحسن محمد ناصر الجارالله</t>
  </si>
  <si>
    <t>فهد على فهد الدويلة</t>
  </si>
  <si>
    <t>عبدالرحمن محمد الدعيج</t>
  </si>
  <si>
    <t>يوسف محمد الشايجى</t>
  </si>
  <si>
    <t>صالح محمد العجيرى</t>
  </si>
  <si>
    <t>عبدالله جاسم محمد شهاب</t>
  </si>
  <si>
    <t>عثمان عبدالوهاب العثمان</t>
  </si>
  <si>
    <t>عبدالرحيم ابراهيم اسماعيل معروف</t>
  </si>
  <si>
    <t>سيد عبدالقادر السيد الرفاعي</t>
  </si>
  <si>
    <t>عبدالامير عبدالله حسين الاربش</t>
  </si>
  <si>
    <t>عبدالحسين عبدالرضا محمد عوض</t>
  </si>
  <si>
    <t>عبداللطيف عبدالمحسن النفيسي</t>
  </si>
  <si>
    <t>مساعد عبدالله محمد العامر</t>
  </si>
  <si>
    <t>خليفه يوسف معراج ابوالعيدان</t>
  </si>
  <si>
    <t>اسماعيل عبدالرزاق اسماعيل ادريس</t>
  </si>
  <si>
    <t>على ابراهيم خريبـط</t>
  </si>
  <si>
    <t>جواد حسون على المسفر</t>
  </si>
  <si>
    <t>على حجى المحميد حجى</t>
  </si>
  <si>
    <t>عبدالعزيز عبداللطيف الخترش</t>
  </si>
  <si>
    <t>احمد سيد عبدالصمد احمد</t>
  </si>
  <si>
    <t>جواد حسن محمد موسى</t>
  </si>
  <si>
    <t>ناصر حمود الهران</t>
  </si>
  <si>
    <t>ابراهيم صالح عبدالعزيز الدويسان</t>
  </si>
  <si>
    <t>منصور عبدالرزاق البعيجان</t>
  </si>
  <si>
    <t>جاسم محمد عبدالعزيز الحوقل</t>
  </si>
  <si>
    <t>محمود محمد محمود العوضى</t>
  </si>
  <si>
    <t>محمد سالم محمد الشتيل</t>
  </si>
  <si>
    <t>محمد احمد عبدالله العمانى</t>
  </si>
  <si>
    <t>ناصر على ناصر الرومى</t>
  </si>
  <si>
    <t>عبدالمحسن احمد الدويسان</t>
  </si>
  <si>
    <t>عبدالرحمن حجى تقى العوضى</t>
  </si>
  <si>
    <t>ياسين حسين حيدر</t>
  </si>
  <si>
    <t>محمود يعقوب يوسف باقر</t>
  </si>
  <si>
    <t>بلال محمد المشعان</t>
  </si>
  <si>
    <t>زيد فهد عبدالرحمن الزيد</t>
  </si>
  <si>
    <t>عبدالله فلاح حمد الفلاح</t>
  </si>
  <si>
    <t>محمد حسن امير عبدالحسين</t>
  </si>
  <si>
    <t>عبدالجبار سيار عبدالله السيار</t>
  </si>
  <si>
    <t>عبدالله محمد الفالح</t>
  </si>
  <si>
    <t>حامد جاسم محمد المطوع</t>
  </si>
  <si>
    <t>سليمان داود العبدالجليل</t>
  </si>
  <si>
    <t>محمد ابراهيم عبدالعزيز المحارب</t>
  </si>
  <si>
    <t>حمد عبدالله الشيخ مساعد العازمي</t>
  </si>
  <si>
    <t>على سلطان ماجد بورسلى</t>
  </si>
  <si>
    <t>على كرم احمـد</t>
  </si>
  <si>
    <t>عبدالوهاب ابراهيم احمد العصفور</t>
  </si>
  <si>
    <t>سامي فهد على الابراهيم</t>
  </si>
  <si>
    <t>درباس حسين درباس الزعابى</t>
  </si>
  <si>
    <t>على سليمان محمد السليمان</t>
  </si>
  <si>
    <t>عبدالرحيم عباس على</t>
  </si>
  <si>
    <t>يوسف بدر الخرافي</t>
  </si>
  <si>
    <t>علي ناصر محمد الكنعان</t>
  </si>
  <si>
    <t>عبدالله غانم ابراهيم الخياط</t>
  </si>
  <si>
    <t>جاسم عبدالله سالم</t>
  </si>
  <si>
    <t>غازى جويزى سعدون</t>
  </si>
  <si>
    <t>ناصر فهد البناي</t>
  </si>
  <si>
    <t>سليمان مشعان المشعان</t>
  </si>
  <si>
    <t>عبدالرزاق يوسف على الخميس</t>
  </si>
  <si>
    <t>ابراهيم خليل جمال</t>
  </si>
  <si>
    <t>محمد سعود العنجرى</t>
  </si>
  <si>
    <t>احمد جاسم الشميس</t>
  </si>
  <si>
    <t>حجى ابراهيم عبدالله المزين</t>
  </si>
  <si>
    <t>ناصر عبيد الجيعان</t>
  </si>
  <si>
    <t>سالم عبداللطيف العبدالجليل</t>
  </si>
  <si>
    <t>عبدالمحسن حمد معيوف بوقريص</t>
  </si>
  <si>
    <t>حمد سعد الشامرى</t>
  </si>
  <si>
    <t>حسين على النجدى</t>
  </si>
  <si>
    <t>على حمد الماجد</t>
  </si>
  <si>
    <t>سالم عبدالله العطار</t>
  </si>
  <si>
    <t>شاكر محمود على</t>
  </si>
  <si>
    <t>شهاب احمد البحر</t>
  </si>
  <si>
    <t>ابراهيم محمد احمد مراد</t>
  </si>
  <si>
    <t>ابراهيم احمد عبدالله الياقوت</t>
  </si>
  <si>
    <t>عبدالرحمن سليمان العثمان الكوح</t>
  </si>
  <si>
    <t>فهد عبدالله العسعوسى</t>
  </si>
  <si>
    <t>عبدالوهاب عبدالرحمن العسعوسى</t>
  </si>
  <si>
    <t>هزاع جاسم محمد الحسيان</t>
  </si>
  <si>
    <t>عبدالوهاب عبدالرزاق المطوع</t>
  </si>
  <si>
    <t>يوسف عبدالله خلف الشراح</t>
  </si>
  <si>
    <t>عبدالعزيز خالد المطوع</t>
  </si>
  <si>
    <t>عبدالمحسن على الطويرشى</t>
  </si>
  <si>
    <t>عبدالله سعود جاسم الشايجى</t>
  </si>
  <si>
    <t>عبدالعزيز عبدالرزاق يوسف المطوع</t>
  </si>
  <si>
    <t>ناصر حمد صالح الرومى</t>
  </si>
  <si>
    <t>جاسم عيسى عبدالعزيز النصرالله</t>
  </si>
  <si>
    <t>على عبدالله عبدالغنى</t>
  </si>
  <si>
    <t>داود عثمان داود السعيد</t>
  </si>
  <si>
    <t>عبدالله عبدالرحمن الخضير</t>
  </si>
  <si>
    <t>سيف بن زيد الراشد الزيد</t>
  </si>
  <si>
    <t>صالح مبارك فرج الحريتى</t>
  </si>
  <si>
    <t>فهد محمد صالح العتيقى</t>
  </si>
  <si>
    <t>فارس عبدالرحمن الوقيان</t>
  </si>
  <si>
    <t>خليفه احمد العبدالجليل</t>
  </si>
  <si>
    <t>بدر ضاحي العجيل</t>
  </si>
  <si>
    <t>عبدالله عبدالوهاب حسين الرومى</t>
  </si>
  <si>
    <t>ماجد سلطان محمد السالم</t>
  </si>
  <si>
    <t>عبدالغفار منصور محمد معرفي</t>
  </si>
  <si>
    <t>عبدالكريم غلام حسين</t>
  </si>
  <si>
    <t>مبارك عبدالرحمن مبارك الميال</t>
  </si>
  <si>
    <t>على سيد حسين الطبطبائى</t>
  </si>
  <si>
    <t>عبدالله اكبر الحسينى</t>
  </si>
  <si>
    <t>عبدالعزيز مجبل الفرج</t>
  </si>
  <si>
    <t>احمد محمد حسن العوضى</t>
  </si>
  <si>
    <t>سالم محمد جاسم العسكر</t>
  </si>
  <si>
    <t>عبدالحميد هاشم العلي</t>
  </si>
  <si>
    <t>فهد عبدالرحمن سلمان المضاحكة</t>
  </si>
  <si>
    <t>صالح عبداللطيف صالح الرجيب</t>
  </si>
  <si>
    <t>على ملا احمد عبدالله ملا على</t>
  </si>
  <si>
    <t>عبدالله على مندنى</t>
  </si>
  <si>
    <t>زيد عبدالله زيد الناصر</t>
  </si>
  <si>
    <t>مساعد عبدالمحسن راشد العجيل</t>
  </si>
  <si>
    <t>سالم سليمان تركى الفصام</t>
  </si>
  <si>
    <t>سالم عبدالله المذكور</t>
  </si>
  <si>
    <t>محمد جاسم يوسف الشاهين</t>
  </si>
  <si>
    <t>عبدالله عبدالعزيز القطامي</t>
  </si>
  <si>
    <t>محمد سليمان الرشود</t>
  </si>
  <si>
    <t>عبدالمحسن على محمد العون</t>
  </si>
  <si>
    <t>هاشم مطلق الحسيان</t>
  </si>
  <si>
    <t>عباس حسن ماحسين</t>
  </si>
  <si>
    <t>عبدالوهاب صالح النمش</t>
  </si>
  <si>
    <t>مشارى عبدالله الزيد الخالد</t>
  </si>
  <si>
    <t>عبدالعزيز السعدون العبدالهادى</t>
  </si>
  <si>
    <t>لولوه سليمان عيسى القناعى</t>
  </si>
  <si>
    <t>فهد فارس الوقيان</t>
  </si>
  <si>
    <t>حمد عيسى الرجيب</t>
  </si>
  <si>
    <t>عبدالعزيز خلف راشد الفرج</t>
  </si>
  <si>
    <t>راشد عبدالكريم راشد ادريس</t>
  </si>
  <si>
    <t>ناصر خالد الجاســــر</t>
  </si>
  <si>
    <t>غنام على جمهور المطيرى</t>
  </si>
  <si>
    <t>خليل حسين خلف</t>
  </si>
  <si>
    <t>عيسى ياسين على ياسين</t>
  </si>
  <si>
    <t>خالد حسين على العلى</t>
  </si>
  <si>
    <t>شهاب عبدالرزاق الوهيب</t>
  </si>
  <si>
    <t>سالم خميس محمد الخميس</t>
  </si>
  <si>
    <t>جاسم محمد البدر</t>
  </si>
  <si>
    <t>محمد سليمان الفاضل الصباح</t>
  </si>
  <si>
    <t>بدر احمد منصور المنصور</t>
  </si>
  <si>
    <t>سعد سعدون العلبان الرشيدى</t>
  </si>
  <si>
    <t>انس احمد حسين</t>
  </si>
  <si>
    <t>سلمان نصف سليمان النصف</t>
  </si>
  <si>
    <t>عبدالرحمن يوسف عبدالله المزروعى</t>
  </si>
  <si>
    <t>عبدالله احمد عبدالرزاق المطوع</t>
  </si>
  <si>
    <t>عبدالله راشد العبد الغفور</t>
  </si>
  <si>
    <t>راشد عبدالله محمد الرحماني</t>
  </si>
  <si>
    <t>خليفه حسين المسلم</t>
  </si>
  <si>
    <t>جواد عبدالمحسن عبدالله بوحمد</t>
  </si>
  <si>
    <t>محمد عبدالمحسن عثمان الشرهان</t>
  </si>
  <si>
    <t>جاسم عبدالله السويل النجادة</t>
  </si>
  <si>
    <t>فهد عبدالله السويل النجادة</t>
  </si>
  <si>
    <t>سليمان عبداللطيف العيسي</t>
  </si>
  <si>
    <t>اسحاق مبارك صالح حبيب</t>
  </si>
  <si>
    <t>نورى عبدالله النورى</t>
  </si>
  <si>
    <t>محمد صالح عبداللطيف الجسار</t>
  </si>
  <si>
    <t>صبريه حسن بندر الرفاعي</t>
  </si>
  <si>
    <t>عيسى عبدالوهاب عبدالله الرشود</t>
  </si>
  <si>
    <t>سليمان موسى سليمان الحريص</t>
  </si>
  <si>
    <t>احمد عبدالله العوده</t>
  </si>
  <si>
    <t>بدر عبدالوهاب عبدالعزيز العثمان</t>
  </si>
  <si>
    <t>راشد عيسي راشد المطر</t>
  </si>
  <si>
    <t>فهد براك عبدالمحسن الخميس</t>
  </si>
  <si>
    <t>سعود عبدالله اسحق</t>
  </si>
  <si>
    <t>عبدالكريم هلال الجحيدلي</t>
  </si>
  <si>
    <t>محمد مبارك البنوان</t>
  </si>
  <si>
    <t>جمعه راشد جمعه الحمدان</t>
  </si>
  <si>
    <t>محمد عبدالمحسن عبدالوهاب الصانع</t>
  </si>
  <si>
    <t>عبدالله علي عمر العمر</t>
  </si>
  <si>
    <t>يوسف راشد محمد الملا</t>
  </si>
  <si>
    <t>محمد صالح محمد الفداغي</t>
  </si>
  <si>
    <t>حمد يوسف العيسى القناعي</t>
  </si>
  <si>
    <t>عبدالعزيز محمد العتيبى</t>
  </si>
  <si>
    <t>سعود فهد عبدالعزيز السميط</t>
  </si>
  <si>
    <t>على احمد حسين سالمين</t>
  </si>
  <si>
    <t>يوسف عمران البنوان</t>
  </si>
  <si>
    <t>عقيل السيد هاشم السيد احمد العقيل</t>
  </si>
  <si>
    <t>عبدالعزيز عبدالرحمن العماني</t>
  </si>
  <si>
    <t>عبدالحميد صالح محمد فرس</t>
  </si>
  <si>
    <t>عبدالعزيز اسحق الهاجرى</t>
  </si>
  <si>
    <t>عثمان سيد محمد السيد عمر</t>
  </si>
  <si>
    <t>عبدالبارى يوسف الزواوي</t>
  </si>
  <si>
    <t>على اكبر ميـرزا</t>
  </si>
  <si>
    <t>محمد مهلهل الياسين</t>
  </si>
  <si>
    <t>عبدالله حمد محمد الهدلق</t>
  </si>
  <si>
    <t>براك عبدالمحسن تركى المليفى</t>
  </si>
  <si>
    <t>عيسي ابراهيم رجب</t>
  </si>
  <si>
    <t>يوسف ابراهيم رجب</t>
  </si>
  <si>
    <t>احمد عبدالرحمن ابراهيم الانصارى</t>
  </si>
  <si>
    <t>جاسم محمد حسن امير</t>
  </si>
  <si>
    <t>كايد على جوهر شهاب</t>
  </si>
  <si>
    <t>صقر احمد الصقر</t>
  </si>
  <si>
    <t>يوسف محمد خالد عبدالله</t>
  </si>
  <si>
    <t>سالم عثمان المضف</t>
  </si>
  <si>
    <t>حمد عبدالمحسن الدرع</t>
  </si>
  <si>
    <t>فهد حمود فهيد الجارالله</t>
  </si>
  <si>
    <t>غانم سعد الجاسر</t>
  </si>
  <si>
    <t>عبداللطيف مشارى عبدالعزيز الياقوت</t>
  </si>
  <si>
    <t>عبدالوهاب عبدالله عبدالرحمن الزيد</t>
  </si>
  <si>
    <t>سعدون راشد سالم بوقماز</t>
  </si>
  <si>
    <t>عاشور يوسف على الصباغ</t>
  </si>
  <si>
    <t>عبدالكريم عبدالله شكرالله</t>
  </si>
  <si>
    <t>محمد احمد فهد العبيدان</t>
  </si>
  <si>
    <t>لطيفه يوسف العدسانى</t>
  </si>
  <si>
    <t>مرزوق احمد الشاهين</t>
  </si>
  <si>
    <t>عبدالله الفهد الخضير</t>
  </si>
  <si>
    <t>حصه محمد احمد البحر</t>
  </si>
  <si>
    <t>عبدالله حمد البرجس</t>
  </si>
  <si>
    <t>سليمان احمد الصانع</t>
  </si>
  <si>
    <t>ناصر عبدالعزيز الشميمرى</t>
  </si>
  <si>
    <t>احمد زين السقاف</t>
  </si>
  <si>
    <t>حامد ماجد امان</t>
  </si>
  <si>
    <t>محمد ابراهيم الحوطي</t>
  </si>
  <si>
    <t>يوسف ناصر اللهو</t>
  </si>
  <si>
    <t>مرشد محمد صالح المرشد</t>
  </si>
  <si>
    <t>بدر يوسف الرومي</t>
  </si>
  <si>
    <t>محمد عبدالله الهاملي</t>
  </si>
  <si>
    <t>فهد خليفه البحوه</t>
  </si>
  <si>
    <t>سعود عبدالعزيز الشايع</t>
  </si>
  <si>
    <t>راشد ابراهيم الغريب</t>
  </si>
  <si>
    <t>يوسف حسين محمود</t>
  </si>
  <si>
    <t>محمد سليمان البصيرى</t>
  </si>
  <si>
    <t>سلمان خليفه شاهين الشاهين</t>
  </si>
  <si>
    <t>خالد عبداللطيف الشايجى</t>
  </si>
  <si>
    <t>يعقوب محمد حاتم الحاتم</t>
  </si>
  <si>
    <t>شيخه محمد عبداللطيف المباركي</t>
  </si>
  <si>
    <t>غنيمه محمد حســن</t>
  </si>
  <si>
    <t>عبدالمحسن محمد الحسينى</t>
  </si>
  <si>
    <t>محمد على الحمد</t>
  </si>
  <si>
    <t>حسين عباس غلوم شرف</t>
  </si>
  <si>
    <t>فهد ابراهيم محمد الياقوت</t>
  </si>
  <si>
    <t>عبدالعزيز على القندي</t>
  </si>
  <si>
    <t>ميمونه خليفة العذبى الصباح</t>
  </si>
  <si>
    <t>يعقوب احمد الحسيني</t>
  </si>
  <si>
    <t>منى طالب الدهام</t>
  </si>
  <si>
    <t>وقيان خالد الوقيان</t>
  </si>
  <si>
    <t>عبدالرحمن عبدالرحمن الفهد</t>
  </si>
  <si>
    <t>عبدالمحسن احمد النصار</t>
  </si>
  <si>
    <t>حمود على موسى السيف</t>
  </si>
  <si>
    <t>عبدالعزيز محمود بوشهري</t>
  </si>
  <si>
    <t>محمد صالح أمير</t>
  </si>
  <si>
    <t>عبدالله احمد جابر الرياحي</t>
  </si>
  <si>
    <t>عبدالعزيز ناصر الجحمة</t>
  </si>
  <si>
    <t>داود عبداللطيف العثمان</t>
  </si>
  <si>
    <t>يوسف على محمد العلى</t>
  </si>
  <si>
    <t>سعدون عبدالعزيز السعدون</t>
  </si>
  <si>
    <t>عبدالحميد احمد العماني</t>
  </si>
  <si>
    <t>بدور عبدالبارى الزواوي</t>
  </si>
  <si>
    <t>منصور خلف المنديل</t>
  </si>
  <si>
    <t>سعد عبدالعزيز القعود</t>
  </si>
  <si>
    <t>محمد سعود حمود العميري</t>
  </si>
  <si>
    <t>خالد الاحمد الجابر الصباح</t>
  </si>
  <si>
    <t>احمد عبدالواحد الايوب</t>
  </si>
  <si>
    <t>عائشه محمد يوسف الرشيد</t>
  </si>
  <si>
    <t>طالب احمد ابراهيم البغلي</t>
  </si>
  <si>
    <t>احمد ابراهيم احمد البغلي</t>
  </si>
  <si>
    <t>يعقوب محمد صالح العوضي</t>
  </si>
  <si>
    <t>ابراهيم ناصر الفوزان</t>
  </si>
  <si>
    <t>عبدالرحمن جاسم بورحمه</t>
  </si>
  <si>
    <t>على يوسف على الشطى</t>
  </si>
  <si>
    <t>احمد عبدالرحمن محمد حبيب</t>
  </si>
  <si>
    <t>جاسم محمد احمد بورسلي</t>
  </si>
  <si>
    <t>على عبدالله المضف</t>
  </si>
  <si>
    <t>مجرن احمد الحمد</t>
  </si>
  <si>
    <t>محمد الذياب صالح الذياب</t>
  </si>
  <si>
    <t>احمد سلطان العلي</t>
  </si>
  <si>
    <t>عبدالله حسين جميعان</t>
  </si>
  <si>
    <t>يوسف عبدالعزيز الشميمرى</t>
  </si>
  <si>
    <t>عبدالرحمن عبدالعزيز الخرجي</t>
  </si>
  <si>
    <t>عبدالله حسين العلي</t>
  </si>
  <si>
    <t>محمد اسماعيل جمعة الفودري</t>
  </si>
  <si>
    <t>سمر زايد سحلول العازمي</t>
  </si>
  <si>
    <t>عبدالمجيد يوسف العنيزى</t>
  </si>
  <si>
    <t>عبدالعزيز اسماعيل مقامس</t>
  </si>
  <si>
    <t>عبداللطيف مزيد على المزيد</t>
  </si>
  <si>
    <t>راشد عبدالله العثمان الراشد</t>
  </si>
  <si>
    <t>محمد عبدالرحمن حسين</t>
  </si>
  <si>
    <t>محمود احمد عيسى رضوان</t>
  </si>
  <si>
    <t>شريفه على ناصر بورسلي</t>
  </si>
  <si>
    <t>محمد جاسم محمد الحيدر</t>
  </si>
  <si>
    <t>عبدالله حسن عبدالله</t>
  </si>
  <si>
    <t>عبدالله عبدالوهاب الحسينان</t>
  </si>
  <si>
    <t>عبدالعزيز صالح على صلاحات</t>
  </si>
  <si>
    <t>احمد ماجد صقر الغانم</t>
  </si>
  <si>
    <t>محمد محمد عمير القحطاني</t>
  </si>
  <si>
    <t>عبدالحميد جاسم محمد الحسن</t>
  </si>
  <si>
    <t>صالح عبدالرحمن البناي</t>
  </si>
  <si>
    <t>محمد على سالم العلى</t>
  </si>
  <si>
    <t>زينب حامد ماجد امان</t>
  </si>
  <si>
    <t>عبدالمجيد عبدالرزاق العبيد</t>
  </si>
  <si>
    <t>محمد احمد الحناوي</t>
  </si>
  <si>
    <t>محمد عبدالله عباس السماك</t>
  </si>
  <si>
    <t>عبداللطيف السيف الرميحي</t>
  </si>
  <si>
    <t>عبدالمحسن بدر ابراهيم البدر</t>
  </si>
  <si>
    <t>سلطان فرحان الرومي</t>
  </si>
  <si>
    <t>فهد حمود عبدالله السبيعي</t>
  </si>
  <si>
    <t>بدريه عبداللطيف جابر</t>
  </si>
  <si>
    <t>مجرن عبدالله مجرن اللوغاني</t>
  </si>
  <si>
    <t>شريفه الصالح المطوع</t>
  </si>
  <si>
    <t>مريم عبدالرحمن سعود الماجد</t>
  </si>
  <si>
    <t>عبدالله عبدالوهاب الحمود العبدالوهاب</t>
  </si>
  <si>
    <t>يوسف محمد المنيس</t>
  </si>
  <si>
    <t>عبدالله عيسى مطـر</t>
  </si>
  <si>
    <t>مريم عبدالمحسن الطخيم</t>
  </si>
  <si>
    <t>نوريه على عبدالرحمن  الرشود</t>
  </si>
  <si>
    <t>عبدالله عبدالرحمن الشعيبى</t>
  </si>
  <si>
    <t>محمد عبدالله محمد العتال</t>
  </si>
  <si>
    <t>عبداللطيف سعود راشد الصقر</t>
  </si>
  <si>
    <t>سحب مدخرات 5-2023</t>
  </si>
  <si>
    <t>محمد فهد عبدالرحمن العبدالهادي</t>
  </si>
  <si>
    <t>عبدالله زكريا الانصاري</t>
  </si>
  <si>
    <t>صالح فهد صالح العبدالجادر</t>
  </si>
  <si>
    <t>عبدالله عيسى خضير</t>
  </si>
  <si>
    <t>وجيهه احمد البغلي</t>
  </si>
  <si>
    <t>علي نجف عبدالله كمشاد</t>
  </si>
  <si>
    <t>خالد محبوب العامر</t>
  </si>
  <si>
    <t>صلاح محمد امين الريس</t>
  </si>
  <si>
    <t>ناصر غيث ابراهيم غيث</t>
  </si>
  <si>
    <t>احمد خميس الجاسم</t>
  </si>
  <si>
    <t>راشد مزيد المعوشرجي</t>
  </si>
  <si>
    <t>يعقوب امان الفليج</t>
  </si>
  <si>
    <t>ليلى عبدالعزيز الحمد</t>
  </si>
  <si>
    <t>سليمان داود سليمان</t>
  </si>
  <si>
    <t>بدريه محمد عبدالله العباد</t>
  </si>
  <si>
    <t>مريم عبدالعزيز الهندي</t>
  </si>
  <si>
    <t>فاطمه السيد هاشم احمد العقيل</t>
  </si>
  <si>
    <t>عبدالله جديع الغانم</t>
  </si>
  <si>
    <t>فيصل سالم الوهيب</t>
  </si>
  <si>
    <t>حمد فهد حمد الخالد</t>
  </si>
  <si>
    <t>يوسف عبدالله عبداللطيف العميري</t>
  </si>
  <si>
    <t>راشد حمد عبدالله الهران</t>
  </si>
  <si>
    <t>محمد راشد الملا</t>
  </si>
  <si>
    <t>علي الدخيل العبداللطيف الحبشي</t>
  </si>
  <si>
    <t>عبدالعزيز محمد بوحيمد</t>
  </si>
  <si>
    <t>سليمان على البندري</t>
  </si>
  <si>
    <t>ابراهيم عبدالرحمن محمد العوضي</t>
  </si>
  <si>
    <t>ابراهيم عبدالله المنصور</t>
  </si>
  <si>
    <t>عبدالله مشارى الحمدان</t>
  </si>
  <si>
    <t>علي احمد صالح الفرس</t>
  </si>
  <si>
    <t>عبدالهادي فلاح سعيد الجويسري</t>
  </si>
  <si>
    <t>حمد سليمان معاش الشمري</t>
  </si>
  <si>
    <t>حسن ابراهيم احمد</t>
  </si>
  <si>
    <t>صالح احمد سالم الشريدة</t>
  </si>
  <si>
    <t>يعقوب يوسف العمر</t>
  </si>
  <si>
    <t>حسين على عبدالله المنصور</t>
  </si>
  <si>
    <t>حامد عبدالعزيز الشلفان</t>
  </si>
  <si>
    <t>خالد عبدالعزيز الدويسان</t>
  </si>
  <si>
    <t>علي دعيج خليفه الدبوس</t>
  </si>
  <si>
    <t>عبدالله عبداللطيف السريع</t>
  </si>
  <si>
    <t>انور السيد الرفاعي</t>
  </si>
  <si>
    <t>فيصل محمد الحجي</t>
  </si>
  <si>
    <t>متعب عثمان الرميح</t>
  </si>
  <si>
    <t>بدر سليمان العيسى</t>
  </si>
  <si>
    <t>عبدالرزاق مال الله العلي</t>
  </si>
  <si>
    <t>خالد سليمان الجار الله</t>
  </si>
  <si>
    <t>احمد فهد سليمان الفهد</t>
  </si>
  <si>
    <t>احمد عوض خلف الحقان</t>
  </si>
  <si>
    <t>مساعد بلال العبكل</t>
  </si>
  <si>
    <t>فضه يعقوب الغانم</t>
  </si>
  <si>
    <t>احمد مرشد محمد السليمان</t>
  </si>
  <si>
    <t>محمد احمد الفرحان</t>
  </si>
  <si>
    <t>احسان منيب محمود الشلبي</t>
  </si>
  <si>
    <t>فرحان عبدالله احمد الفرحان</t>
  </si>
  <si>
    <t>راشد سالم ناصر الفرحان</t>
  </si>
  <si>
    <t>عبدالحميد احمد عبدالله الفرحان</t>
  </si>
  <si>
    <t>خالد احمد عبدالله الفرحان</t>
  </si>
  <si>
    <t>عبدالله خيران ابراهيم الزامل</t>
  </si>
  <si>
    <t>ابراهيم خيران الزامل</t>
  </si>
  <si>
    <t>سعد خيران ابراهيم الزامل</t>
  </si>
  <si>
    <t>عبدالله دخيل عبدالله الدخيل</t>
  </si>
  <si>
    <t>محمد سلطان دهام السلطان المانع</t>
  </si>
  <si>
    <t>فيصل عبدالله فهد المشعان</t>
  </si>
  <si>
    <t>ثامر بهلول السلمان</t>
  </si>
  <si>
    <t>احمد عبداللطيف الفهد</t>
  </si>
  <si>
    <t>عبدالرحمن عبدالوهاب الفارس</t>
  </si>
  <si>
    <t>يوسف خميس عبدالله</t>
  </si>
  <si>
    <t>فرحان مبارك سعد</t>
  </si>
  <si>
    <t>خزيم على الخزيم</t>
  </si>
  <si>
    <t>عثمان مبارك حمد العيار</t>
  </si>
  <si>
    <t>فلاح عبدالله الخرافي</t>
  </si>
  <si>
    <t>على راشد الشويرد</t>
  </si>
  <si>
    <t>عبدالعزيز عبداللطيف الشارخ</t>
  </si>
  <si>
    <t>عبدالله مشعل عبداللطيف</t>
  </si>
  <si>
    <t>عبدالوهاب حسين القرطاس</t>
  </si>
  <si>
    <t>محمود احمد محمود القطان</t>
  </si>
  <si>
    <t>حمد سعود عبدالله الجويعد</t>
  </si>
  <si>
    <t>محمد على محمد على السعدي</t>
  </si>
  <si>
    <t>ايوب يعقوب يوسف عباس حيدر</t>
  </si>
  <si>
    <t>عبدالله على الراشد البوفرسن</t>
  </si>
  <si>
    <t>محمود احمد السيد مالك الغربللي</t>
  </si>
  <si>
    <t>عيسي عبدالحسين عيسي بوعباس</t>
  </si>
  <si>
    <t>على احمد محمد العلي</t>
  </si>
  <si>
    <t>عبدالمحسن سعود الزبن</t>
  </si>
  <si>
    <t>مريم راشد سعيد</t>
  </si>
  <si>
    <t>محمد على حسن الدرويش</t>
  </si>
  <si>
    <t>طاهر عبدالحسين حسن الرشيد</t>
  </si>
  <si>
    <t>سليم عبدالله حمد الحليبي</t>
  </si>
  <si>
    <t>عبدالله السيد يعقوب الحنيان</t>
  </si>
  <si>
    <t>خديجه موسى كاظم جراغ</t>
  </si>
  <si>
    <t>يوسف براك الخميس</t>
  </si>
  <si>
    <t>محمد عبدالله المسعود</t>
  </si>
  <si>
    <t>فوزيه خليفه الفضاله</t>
  </si>
  <si>
    <t>باسمه محمد كامل الخطيب</t>
  </si>
  <si>
    <t>سليمان على ناصر النجدي</t>
  </si>
  <si>
    <t>دعيج على عبدالرحمن الدعيج</t>
  </si>
  <si>
    <t>عبدالكريم خليل ابراهيم الحشاش</t>
  </si>
  <si>
    <t>طيبه يوسف المرزوق</t>
  </si>
  <si>
    <t>عبدالله محمود النجار</t>
  </si>
  <si>
    <t>صالح حسن موسي العلي</t>
  </si>
  <si>
    <t>خلف سعيد سلامة</t>
  </si>
  <si>
    <t>عبدالرحمن على حسين الخضرى</t>
  </si>
  <si>
    <t>عباس احمد ابراهيم العوض</t>
  </si>
  <si>
    <t>يوسف مبارك يوسف القبندي</t>
  </si>
  <si>
    <t>حسن صالح عبدالله المزيدي</t>
  </si>
  <si>
    <t>نبيهه فهد صالح العبدالجادر</t>
  </si>
  <si>
    <t>عبدالله محمدحسين الصايغ</t>
  </si>
  <si>
    <t>نايف احمد نايف الخليفي</t>
  </si>
  <si>
    <t>عبدالعزيز صالح الذربان</t>
  </si>
  <si>
    <t>علي يوسف جمال</t>
  </si>
  <si>
    <t>على محمد على العصفور</t>
  </si>
  <si>
    <t>محمد مياح دهيمان السبيعي</t>
  </si>
  <si>
    <t>نزيهه احمد ابراهيم البغلي</t>
  </si>
  <si>
    <t>هيا عبدالله ابراهيم السند</t>
  </si>
  <si>
    <t>عبدالله كرم كايد اسماعيل</t>
  </si>
  <si>
    <t>مضحي طلاع مضحى المضحى</t>
  </si>
  <si>
    <t>سعود فرج على الفريج</t>
  </si>
  <si>
    <t>جمعه محمد عبدالرحمن الكندري</t>
  </si>
  <si>
    <t>عبدالكريم ناصرعبدالمحسن السعيد</t>
  </si>
  <si>
    <t>عبدالمحسن ناصرعبدالمحسن السعيد</t>
  </si>
  <si>
    <t>فيصل عبدالعزيز الجلال</t>
  </si>
  <si>
    <t>احمد سعيد محمد الدويسان</t>
  </si>
  <si>
    <t>فريال منيب محمود الشلبي</t>
  </si>
  <si>
    <t>ابراهيم احمد الدويسان</t>
  </si>
  <si>
    <t>خالد يوسف حمد ابوقريص</t>
  </si>
  <si>
    <t>عبدالله محمد ابراهيم النصار</t>
  </si>
  <si>
    <t>عبدالله مشارى الفوزان</t>
  </si>
  <si>
    <t>سالم رشيد الركدان</t>
  </si>
  <si>
    <t>محمد ناصر الصليهم</t>
  </si>
  <si>
    <t>عبدالله سعد المنيف</t>
  </si>
  <si>
    <t>خالد ناصر مبارك الصليهم</t>
  </si>
  <si>
    <t>محمد ابراهيم سعد الدويسان</t>
  </si>
  <si>
    <t>فيصل عبدالله ابراهيم المشعان</t>
  </si>
  <si>
    <t>سليمان صالح الذربان</t>
  </si>
  <si>
    <t>حمد خلف نهابه حماده</t>
  </si>
  <si>
    <t>عبدالله عبدالعزيزسعود الدويسان</t>
  </si>
  <si>
    <t>فيصل عبدالعزيز عمر العصفور</t>
  </si>
  <si>
    <t>محمد جاسم عبدالله محمد حسن الصايغ</t>
  </si>
  <si>
    <t>عبدالرحمن على محمد سكين</t>
  </si>
  <si>
    <t>هند محمد يوسف عبدالسلام</t>
  </si>
  <si>
    <t>احمد عبدالله الجاسم</t>
  </si>
  <si>
    <t>خالد سرور السعد اليحيوح</t>
  </si>
  <si>
    <t>جاسم محمد حبيب اليحيوح</t>
  </si>
  <si>
    <t>سلوى احمد يوسف عبدالسلام</t>
  </si>
  <si>
    <t>حسين فهد ناصر البسام</t>
  </si>
  <si>
    <t>عبدالكريم ابراهيم المرجان</t>
  </si>
  <si>
    <t>فاطمه محمد يوسف عبدالسلام</t>
  </si>
  <si>
    <t>انور سليمان عبدالله العثمان</t>
  </si>
  <si>
    <t>عادل صالح عبدالله  المنصور</t>
  </si>
  <si>
    <t>سليمان عبداللطيف سليمان الابراهيم</t>
  </si>
  <si>
    <t>خالد فهد عبدالرحمن البلوشى</t>
  </si>
  <si>
    <t>ابراهيم مبارك محمد اسماعيل</t>
  </si>
  <si>
    <t>عبداللطيف سيف عبدالله الدويله</t>
  </si>
  <si>
    <t>على محمد ناصر الفايز</t>
  </si>
  <si>
    <t>عبدالرزاق قدير سعد القديري</t>
  </si>
  <si>
    <t>محمود عيسى عاشور محمد</t>
  </si>
  <si>
    <t>مساعد غدير سعد القديري</t>
  </si>
  <si>
    <t>يوسف محمد ناصرسلطان بورسلي</t>
  </si>
  <si>
    <t>صقر راشد فحيصان اشتيلي</t>
  </si>
  <si>
    <t>حمزه حسين محمد كابلي</t>
  </si>
  <si>
    <t>خليفه سالم محمد سعد الشالح</t>
  </si>
  <si>
    <t>حسين على عبدالله المتيرف</t>
  </si>
  <si>
    <t>خالد حسين خليفه المنصور</t>
  </si>
  <si>
    <t>فوزيه عبدالله محمد الحسينى</t>
  </si>
  <si>
    <t>اصيله السيد زيد السيد الرفاعى</t>
  </si>
  <si>
    <t>محمد على احمد الدوب</t>
  </si>
  <si>
    <t>امينه راشد ابراهيم عيسى الجساس</t>
  </si>
  <si>
    <t>محمد عويد عوض العنزى</t>
  </si>
  <si>
    <t>بدر عيسي حمد المطر</t>
  </si>
  <si>
    <t>اميره عبدالله محمد المسلم</t>
  </si>
  <si>
    <t>لطيفه محمد مبارك</t>
  </si>
  <si>
    <t>سالم خليفه عبدالرحمن السويلم</t>
  </si>
  <si>
    <t>ابراهيم حمد ابراهيم الشطى</t>
  </si>
  <si>
    <t>جاسم راشد صالح الجيماز</t>
  </si>
  <si>
    <t>وليد عبداللطيف احمد الصبيح</t>
  </si>
  <si>
    <t>خليفه احمد سالم بوناشى</t>
  </si>
  <si>
    <t>سليمان محمد عبداللطيف الدويسان</t>
  </si>
  <si>
    <t>جمال محمد نايف محمد الخليفي</t>
  </si>
  <si>
    <t>عادل احمد نايف الخليفي</t>
  </si>
  <si>
    <t>بدر خالد فهد الخليفه</t>
  </si>
  <si>
    <t>عيسى سابح العصفور</t>
  </si>
  <si>
    <t>محمد عبدالرحمن الشعيبى</t>
  </si>
  <si>
    <t>على صالح عبدالله تقي</t>
  </si>
  <si>
    <t>ناصر يوسف ناصر الخرافي</t>
  </si>
  <si>
    <t>محمد ابراهيم الصقعبي</t>
  </si>
  <si>
    <t>محمد صالح الذربان</t>
  </si>
  <si>
    <t>نوريه حمد عبدالمحسن العتيقي</t>
  </si>
  <si>
    <t>عدنان احمد نايف الخليفي</t>
  </si>
  <si>
    <t>فاضل حسين على العطار</t>
  </si>
  <si>
    <t>خضر محمد عبدالله الباذر</t>
  </si>
  <si>
    <t>مريم سليمان محمد العنزي</t>
  </si>
  <si>
    <t>فهد خالد فهد راشد الرباح</t>
  </si>
  <si>
    <t>حسن محمد ميرزا دشتى</t>
  </si>
  <si>
    <t>عبدالله محمد الايوب</t>
  </si>
  <si>
    <t>حمد عبدالله بسام الونيس</t>
  </si>
  <si>
    <t>سامي ابراهيم الحسين</t>
  </si>
  <si>
    <t>نضال حمد الونيس</t>
  </si>
  <si>
    <t>نوال حمد عبدالله الونيس</t>
  </si>
  <si>
    <t>عبدالله اسماعيل عبداللطيف العبدالرزاق</t>
  </si>
  <si>
    <t>يوسف عبدالله اللوغاني</t>
  </si>
  <si>
    <t>جمعه سعود جمعة بوعركي</t>
  </si>
  <si>
    <t>امتثال حمد الونيس</t>
  </si>
  <si>
    <t>محمد يوسف العريفان</t>
  </si>
  <si>
    <t>مبارك حمد الحميدي</t>
  </si>
  <si>
    <t>فاطمه على حسن شوكه</t>
  </si>
  <si>
    <t>سلمى مولود مخلص</t>
  </si>
  <si>
    <t>غدنانه عبدالله مهنا السداني</t>
  </si>
  <si>
    <t>عبدالله محمد عبدالله القديفي</t>
  </si>
  <si>
    <t>جاسم حسين حسن</t>
  </si>
  <si>
    <t>مهدي حسين على القلاف</t>
  </si>
  <si>
    <t>علي منصور عبدالله الجاسم</t>
  </si>
  <si>
    <t>عبدالامير محمد ابراهيم بوحمد</t>
  </si>
  <si>
    <t>جاسم محمد احمد عبدالله الدويسان</t>
  </si>
  <si>
    <t>عبدالرحمن يوسف عبدالله العمر</t>
  </si>
  <si>
    <t>عبدالرزاق محمد عبدالرزاق العوضي</t>
  </si>
  <si>
    <t>عبدالله محمد عبدالمحسن ابداح الخشرم</t>
  </si>
  <si>
    <t>حامد فهد عبدالرحمن الشايجي</t>
  </si>
  <si>
    <t>احمد على محمد زيد الشايجي</t>
  </si>
  <si>
    <t>عبدالله خالد عبدالعزيز المفرج</t>
  </si>
  <si>
    <t>عبدالسلام درويش عباس</t>
  </si>
  <si>
    <t>طالب غلوم على القطان</t>
  </si>
  <si>
    <t>عبدالرحمن صالح عبدالرحمن السريع</t>
  </si>
  <si>
    <t>ثنيان محمد ثنيان سالم العراده</t>
  </si>
  <si>
    <t>حسين علي حسين بوجره</t>
  </si>
  <si>
    <t>محمد على حسن عسكري</t>
  </si>
  <si>
    <t>صالح حمد عبيد بولبقه</t>
  </si>
  <si>
    <t>زيادة مدخرات 747.225 دينار 12-2023</t>
  </si>
  <si>
    <t>عبدالوهاب عبدالرحمن المزيني</t>
  </si>
  <si>
    <t>مطلق سيف فلاح العدواني</t>
  </si>
  <si>
    <t>على احمد مبارك النويبت</t>
  </si>
  <si>
    <t>عبدالرحمن احمد عبدالرحمن الماجد</t>
  </si>
  <si>
    <t>خليل سبتى جمعة السبتي</t>
  </si>
  <si>
    <t>ابراهيم خليل ابراهيم الطليحي</t>
  </si>
  <si>
    <t>عبدالله ثوينى العبدالله</t>
  </si>
  <si>
    <t>صالح عبدالله محمد عبدالرحمن القطان</t>
  </si>
  <si>
    <t>قاسم احمد حسن الحداد</t>
  </si>
  <si>
    <t>عبدالوهاب محمد راضى الصانع</t>
  </si>
  <si>
    <t>سعود طعيمس مسفر المطيرى</t>
  </si>
  <si>
    <t>مها ابراهيم عبدالله القفيلي</t>
  </si>
  <si>
    <t>مي ابراهيم عبدالله القفيلي</t>
  </si>
  <si>
    <t>انور عبدالرحمن الجودر</t>
  </si>
  <si>
    <t>عبدالله ناصر الصليهم</t>
  </si>
  <si>
    <t>مروان سليمان خالد يوسف المطوع</t>
  </si>
  <si>
    <t>داود خالد داود العبدالجليل</t>
  </si>
  <si>
    <t>فاطمه جمعة فرج</t>
  </si>
  <si>
    <t>سليمان عبدالعزيز المطر</t>
  </si>
  <si>
    <t>مكيه عبدالله صالح التوفيق</t>
  </si>
  <si>
    <t>خالد ابراهيم صالح العمر</t>
  </si>
  <si>
    <t>عبدالعزيز منصورعبدالله المنصور</t>
  </si>
  <si>
    <t>حمود مطلق هايف الظفيرى</t>
  </si>
  <si>
    <t>عبداللطيف يوسف احمد الدويسان</t>
  </si>
  <si>
    <t>مليحه يلى احمد ابراهيم</t>
  </si>
  <si>
    <t>مطر بجاد خويتم الديحاني</t>
  </si>
  <si>
    <t>دلال على حسين الخرس</t>
  </si>
  <si>
    <t>فاضل هلال حسن على المطوع</t>
  </si>
  <si>
    <t>مطلق محمد الجبري</t>
  </si>
  <si>
    <t>عادل محمد درباس</t>
  </si>
  <si>
    <t>ناصر جلوى عايض</t>
  </si>
  <si>
    <t>فؤاد على طاهر</t>
  </si>
  <si>
    <t>على عبدالله يوسف</t>
  </si>
  <si>
    <t>ابراهيم محمد ابراهيم العبيد</t>
  </si>
  <si>
    <t>محمد عطيه خليفه</t>
  </si>
  <si>
    <t>ناعسه اسماعيل الجندي</t>
  </si>
  <si>
    <t>ابراهيم محمد سليمان العنزي</t>
  </si>
  <si>
    <t>ناصر احمد عبدالله العصيمي</t>
  </si>
  <si>
    <t>فاطمه عبدالحسين حسن الرشيد</t>
  </si>
  <si>
    <t>راويه محمد اكبر الحسيني</t>
  </si>
  <si>
    <t>خالد محمد اكبر الحسينى</t>
  </si>
  <si>
    <t>هناء عبداللطيف سليمان الابراهيم</t>
  </si>
  <si>
    <t>وفاء عبداللطيف سليمان الابراهيم</t>
  </si>
  <si>
    <t>رشيد حمد محمد الحمد</t>
  </si>
  <si>
    <t>هدى فهد عطيه الخشتي</t>
  </si>
  <si>
    <t>هيفاء فهد عطيه الخشتي</t>
  </si>
  <si>
    <t>هند فهد عطيه الخشتي</t>
  </si>
  <si>
    <t>عبدالله عبدالرحمن المنصور</t>
  </si>
  <si>
    <t>راشد رشيد مرزوق الرشدان</t>
  </si>
  <si>
    <t>احمد محمد عبدالله ذياب</t>
  </si>
  <si>
    <t>خليفه فهد عطية الخشتي</t>
  </si>
  <si>
    <t>محمود عبدالحسين حسن الرشيد</t>
  </si>
  <si>
    <t>اميره سيد جواد اسماعيل بهبهاني</t>
  </si>
  <si>
    <t>خليفه سالم العازمي</t>
  </si>
  <si>
    <t>فوزيه ناصر عبدالعزيز الفوزان</t>
  </si>
  <si>
    <t>نوال حمد راشد المجرن الرومي</t>
  </si>
  <si>
    <t>قعيد حشاش العتيبي</t>
  </si>
  <si>
    <t>لافي ناصر غازي الدماك</t>
  </si>
  <si>
    <t>الهام عمر على الطراح</t>
  </si>
  <si>
    <t>حامد يوسف راشد الملا</t>
  </si>
  <si>
    <t>بدريه صالح محمد ابودهام</t>
  </si>
  <si>
    <t>عبدالوهاب على تقي</t>
  </si>
  <si>
    <t>بيبى خليل محمد معرفي</t>
  </si>
  <si>
    <t>هدى خليل محمد معرفي</t>
  </si>
  <si>
    <t>محمد حجي اغا بهبهاني</t>
  </si>
  <si>
    <t>مكيه يلي احمد ابراهيم</t>
  </si>
  <si>
    <t>سلمان هزيم مصطفى الهزيم</t>
  </si>
  <si>
    <t>طارق ابراهيم عبدالعزيز الهاجري</t>
  </si>
  <si>
    <t>نجاه محمد حسن على حسين معرفي</t>
  </si>
  <si>
    <t>ابراهيم عبدالله ابراهيم محمد الخليفي</t>
  </si>
  <si>
    <t>ابراهيم مبارك ابراهيم اسماعيل</t>
  </si>
  <si>
    <t>خالد على محمد الختلان</t>
  </si>
  <si>
    <t>حسين سليمان منصور الخشتي</t>
  </si>
  <si>
    <t>طارق ابراهيم احمد الدويسان</t>
  </si>
  <si>
    <t>محمود احمد الخليفي</t>
  </si>
  <si>
    <t>محمد ناصر موسى السديراوي</t>
  </si>
  <si>
    <t>احمد عبدالله عبداللطيف العميري</t>
  </si>
  <si>
    <t>سعد عبداللطيف محمد الدوسري</t>
  </si>
  <si>
    <t>فاضل عبدالرحمن حسن البصيري</t>
  </si>
  <si>
    <t>هاشم عبداللطيف السيد خالد الغربللي</t>
  </si>
  <si>
    <t>غازي ابراهيم عبدالله القفيلي</t>
  </si>
  <si>
    <t>مريم على حسين بوجره</t>
  </si>
  <si>
    <t>سحب مدخرات 1-2023</t>
  </si>
  <si>
    <t>عدنان حمد محمد الفارس</t>
  </si>
  <si>
    <t>نوال على سليمان بوغيث</t>
  </si>
  <si>
    <t>براك محمود عبدالمحسن السلطان</t>
  </si>
  <si>
    <t>عادل عيسي عبدالعزيز اللوغاني</t>
  </si>
  <si>
    <t>قيس ابراهيم عبدالله القفيلي</t>
  </si>
  <si>
    <t>يعقوب يوسف عبدالكريم محمد الصقر</t>
  </si>
  <si>
    <t>حامد عبدالوهاب سالم بوقماز</t>
  </si>
  <si>
    <t>نايف محمد نايف النويف</t>
  </si>
  <si>
    <t>نجيب حسين الزعابي</t>
  </si>
  <si>
    <t>هاشم حسين السبتي</t>
  </si>
  <si>
    <t>عدنان عبدالعزيز الشلفان</t>
  </si>
  <si>
    <t>منصور سالم النصار</t>
  </si>
  <si>
    <t>ماريه محمد احمد حمدان</t>
  </si>
  <si>
    <t>فيروز عبدالرحيم معروف</t>
  </si>
  <si>
    <t>شفيقه احمد عبدالرحيم الاحمد</t>
  </si>
  <si>
    <t>محمد عبدالله محمد المسباح</t>
  </si>
  <si>
    <t>فهد لافي غانم المطيري</t>
  </si>
  <si>
    <t>عبدالوهاب حسن الجار الله</t>
  </si>
  <si>
    <t>مريم عبدالرحمن احمد الشرقاوي</t>
  </si>
  <si>
    <t>خالد عبدالعزيز عمر الشلفان</t>
  </si>
  <si>
    <t>فاطمه موسى عبدالله العبيدان</t>
  </si>
  <si>
    <t>عيسي حسن باقر الكندري</t>
  </si>
  <si>
    <t>سهيل عبدالرزاق راشد الرشيد</t>
  </si>
  <si>
    <t>فيصل احمد عثمان الحيدر</t>
  </si>
  <si>
    <t>جمعه حمد حسين الشطي</t>
  </si>
  <si>
    <t>سامي يوسف عبدالله المنيع</t>
  </si>
  <si>
    <t>عماد جاسم عبدالله الدمخي</t>
  </si>
  <si>
    <t>محمد عبدالمجيد محمد الخنفر</t>
  </si>
  <si>
    <t>رحاب عبدالرؤوف عبدالمحسن البسام</t>
  </si>
  <si>
    <t>عائشه منذر عبدالرحمن النعمة</t>
  </si>
  <si>
    <t>عبدالعزيز عبداللطيف سليمان الابراهيم</t>
  </si>
  <si>
    <t>على عبدالله على الشويع</t>
  </si>
  <si>
    <t>عبدالرزاق عبدالوهاب المطوع</t>
  </si>
  <si>
    <t>عبدالله طه ياسين الابراهيم</t>
  </si>
  <si>
    <t>عبدالكريم يوسف عبدالكريم الرمح</t>
  </si>
  <si>
    <t>عدنان حسين خلف الموله</t>
  </si>
  <si>
    <t>وليد عبدالله على العصفور</t>
  </si>
  <si>
    <t>فوزي عبدالرحمن محمد الرويح</t>
  </si>
  <si>
    <t>يسرى هادي فهيد العجمي</t>
  </si>
  <si>
    <t>عبدالله عبدالمحسن عجير حمدان</t>
  </si>
  <si>
    <t>زينب محمد حسن حمزه</t>
  </si>
  <si>
    <t>انتصار حمد عبدالله الصانع</t>
  </si>
  <si>
    <t>عبداللطيف عبدالله عبداللطيف القلاف</t>
  </si>
  <si>
    <t>ساميه عيسى يوسف باش</t>
  </si>
  <si>
    <t>سلمى محمد سعد القطان</t>
  </si>
  <si>
    <t>ايمان عبداللطيف محمد البرجس</t>
  </si>
  <si>
    <t>ناديه على عبدالرحمن الشراح</t>
  </si>
  <si>
    <t>خالد سعد مخيط المطيرى</t>
  </si>
  <si>
    <t>طلال حميدى سعد الصبحان</t>
  </si>
  <si>
    <t>يعقوب يوسف محمد الكندري</t>
  </si>
  <si>
    <t>وفاء صالح محمد المنصور</t>
  </si>
  <si>
    <t>خالد ابراهيم عبدالله القفيلي</t>
  </si>
  <si>
    <t>عبدالله صالح عبدالله الشطي</t>
  </si>
  <si>
    <t>سحب مدخرات 6-2023</t>
  </si>
  <si>
    <t>اماني حسين على حسين بوجره</t>
  </si>
  <si>
    <t>سحب مدخرات  5-2023</t>
  </si>
  <si>
    <t>ايمن حسين على بوجره</t>
  </si>
  <si>
    <t>بدر عبدالكريم عبدالله الطريجى</t>
  </si>
  <si>
    <t>هذال عبدى هذال الصليلي</t>
  </si>
  <si>
    <t>نواف عبدى هذال الصليلي</t>
  </si>
  <si>
    <t>يعقوب محمد علي الكوت</t>
  </si>
  <si>
    <t>مشارى عبدالله فهيد الحريتي</t>
  </si>
  <si>
    <t>عبدالله فهيد محمد الحريتي</t>
  </si>
  <si>
    <t>هشام عبدي هذال الصليلي</t>
  </si>
  <si>
    <t>نوره على حسين يوسف مدوه</t>
  </si>
  <si>
    <t xml:space="preserve"> زيادة مدخرات 935.847 10-2023سحب مدخرات 6-2023</t>
  </si>
  <si>
    <t>خلود خالد على صالح</t>
  </si>
  <si>
    <t>انتصار يوسف حسين مدوه</t>
  </si>
  <si>
    <t>خليفه خالد فهد الرباح</t>
  </si>
  <si>
    <t>سوسن يوسف حسين مدوه</t>
  </si>
  <si>
    <t>باسمه عبدالرحمن حمد الملا</t>
  </si>
  <si>
    <t>مها علي عبدالله اليحيا</t>
  </si>
  <si>
    <t>احمد جاسم محمد القطان</t>
  </si>
  <si>
    <t>رشيد محمد عبدالرحمن الكندري</t>
  </si>
  <si>
    <t>غاده جاسم راشد الجيماز</t>
  </si>
  <si>
    <t>عبدالله يوسف حسين مدوه</t>
  </si>
  <si>
    <t>حمدان سليمان سعران العازمي</t>
  </si>
  <si>
    <t>عفاف ابراهيم صالح الرخيص</t>
  </si>
  <si>
    <t>فتوح على جاسم الحساوى</t>
  </si>
  <si>
    <t>علي حسين يوسف مدوه</t>
  </si>
  <si>
    <t>صنوبر احمد غلام محمد</t>
  </si>
  <si>
    <t>مصطفى عيسي عبدالله النخي</t>
  </si>
  <si>
    <t>موسى حسين القلاف</t>
  </si>
  <si>
    <t>امينه يوسف احمد السلطان</t>
  </si>
  <si>
    <t>جاسم حاجي محمد الكندري</t>
  </si>
  <si>
    <t>فوزيه جعفر حسين الكندري</t>
  </si>
  <si>
    <t>تهانى عيد جمعة بن عيد</t>
  </si>
  <si>
    <t>عبدالله احمد عبدالله المنصور</t>
  </si>
  <si>
    <t>فوزي منصور عبدالله  المنصور</t>
  </si>
  <si>
    <t>يحيى محمد سعد الربيعان</t>
  </si>
  <si>
    <t>لطيفه احمد شهاب صالح</t>
  </si>
  <si>
    <t>ناديه يعقوب مبارك الشطي</t>
  </si>
  <si>
    <t>خالد عبدالله محمد الكنعان</t>
  </si>
  <si>
    <t>مشعل حمد جاسم الحسن</t>
  </si>
  <si>
    <t>سعد حمود سعد احمد سعد</t>
  </si>
  <si>
    <t>سعود يوسف حسين مدوه</t>
  </si>
  <si>
    <t>رحاب منذر عبدالرحمن النعمة</t>
  </si>
  <si>
    <t>خالده حسين عباس القبندي</t>
  </si>
  <si>
    <t>سهيله حسين موسى محمد على</t>
  </si>
  <si>
    <t>امال حسين محمد العبدالرحمن</t>
  </si>
  <si>
    <t>على جابر كياد الشمرى</t>
  </si>
  <si>
    <t>فاطمه عبدالله مرزوق الشريفي</t>
  </si>
  <si>
    <t>سوسن عبدالغفور احمد العبدالغفور</t>
  </si>
  <si>
    <t>اقبال عبدالعزيز عمر العصفور</t>
  </si>
  <si>
    <t>على سعد على المطيرى</t>
  </si>
  <si>
    <t>الطاف عبدالوهاب عبدالعزيز االزواوى</t>
  </si>
  <si>
    <t>فيصل سليمان السجاري</t>
  </si>
  <si>
    <t>سامي عبدالرزاق السجاري</t>
  </si>
  <si>
    <t>سليمان عبدالرزاق السجاري</t>
  </si>
  <si>
    <t>عبدالله عبدالرزاق السجارى</t>
  </si>
  <si>
    <t>سمير عبدالرزاق السجاري</t>
  </si>
  <si>
    <t>نبيله محمد ملا حسين التركيت</t>
  </si>
  <si>
    <t>اريج احمد محمد الخطيب</t>
  </si>
  <si>
    <t>مي عبدالله ذكريا الانصاري</t>
  </si>
  <si>
    <t>هذيل نائل احمد النقيب</t>
  </si>
  <si>
    <t>اسماء خالد عبدالله الهولي</t>
  </si>
  <si>
    <t>عبدالله محمد على الهولي</t>
  </si>
  <si>
    <t>لولوه اسماعيل اسماعيل على</t>
  </si>
  <si>
    <t>عبدالله يوسف العطار</t>
  </si>
  <si>
    <t>انور عبدالعزيز سعود الصقر</t>
  </si>
  <si>
    <t>عدنان على حسين المانع</t>
  </si>
  <si>
    <t>هند عبداللطيف سعود الصقر</t>
  </si>
  <si>
    <t>خالد عبداللطيف سعود الصقر</t>
  </si>
  <si>
    <t>طرفه عبدالله سالم الخشان</t>
  </si>
  <si>
    <t>عادل عبدالله محمد الرشود</t>
  </si>
  <si>
    <t>عبدالله ابراهيم الفريح</t>
  </si>
  <si>
    <t>عثمان عبدالله محمد الشعلان</t>
  </si>
  <si>
    <t>سعود عبداللطيف سعود الصقر</t>
  </si>
  <si>
    <t>فاطمه حجي خضر محمد عبدلي</t>
  </si>
  <si>
    <t>يوسف ناصر صالح الشايجي</t>
  </si>
  <si>
    <t>اسامه محمد عبدالله العتال</t>
  </si>
  <si>
    <t>سبيكه محمد عبدالله العيار</t>
  </si>
  <si>
    <t>نوال احمد على العبيد</t>
  </si>
  <si>
    <t>محمد عبدالله خالد العبدالقادر</t>
  </si>
  <si>
    <t>هانى عبدالعزيز سعود الصقر</t>
  </si>
  <si>
    <t>حسن صالح محمد الحبشى</t>
  </si>
  <si>
    <t>انور جاسم عبدالعزيز بورحمة</t>
  </si>
  <si>
    <t>عواطف سليمان جاسم الخليفة</t>
  </si>
  <si>
    <t>خالد حمد النجار</t>
  </si>
  <si>
    <t>صالح عبدالرحمن عبدالله الفارس</t>
  </si>
  <si>
    <t>جمال يوسف حسين مدوه</t>
  </si>
  <si>
    <t>شيخه محمد خالد العدساني</t>
  </si>
  <si>
    <t>بدريه ناصر سالم المبارك</t>
  </si>
  <si>
    <t>بدر احمد محمد العبدالهادي</t>
  </si>
  <si>
    <t>مها عبدالله على جعفر</t>
  </si>
  <si>
    <t>خالد عبدالعزيز السعد المنيفي</t>
  </si>
  <si>
    <t>فهد عواد عبدالمحسن المياس</t>
  </si>
  <si>
    <t>حسين حبيب حسبن محمد</t>
  </si>
  <si>
    <t>جاسم محمد عبدالرحمن جعفر</t>
  </si>
  <si>
    <t>منى عبدالله عبداللطيف العميرى</t>
  </si>
  <si>
    <t>حسين عبدالرزاق محمد البلوشى</t>
  </si>
  <si>
    <t>عبدالله محمد عبدالعزيز السهلي</t>
  </si>
  <si>
    <t>وليد محمد ابراهيم العلي</t>
  </si>
  <si>
    <t>زيد عبدالله الزيد العنقة</t>
  </si>
  <si>
    <t>منصور على عبدالله التويس</t>
  </si>
  <si>
    <t>عبداللطيف عبدالله  عبداللطيف العميرى</t>
  </si>
  <si>
    <t>سعد جاسم احمد السعد</t>
  </si>
  <si>
    <t>صالح عباس حسن الشراح</t>
  </si>
  <si>
    <t>سحر طاهر عبدالحسين الرشيد</t>
  </si>
  <si>
    <t>خوله خالد فهد الرباح</t>
  </si>
  <si>
    <t>عمر خالد فهد الرباح</t>
  </si>
  <si>
    <t>تهانى حسين على بوجره</t>
  </si>
  <si>
    <t>خالد عبداللطيف سليمان الابراهيم</t>
  </si>
  <si>
    <t>ناصر عبدالقادر خالد العبدالجادر</t>
  </si>
  <si>
    <t>احمد عثمان خالد العبدالله</t>
  </si>
  <si>
    <t>مكيه السيد محمود السيد الموله</t>
  </si>
  <si>
    <t>مهنا سليمان سالم الخشان</t>
  </si>
  <si>
    <t>انوار عبدالعزيز سعود الصقر</t>
  </si>
  <si>
    <t>عبدالعزيز احمد الرقم</t>
  </si>
  <si>
    <t>صباح موسى محمد عبدالله</t>
  </si>
  <si>
    <t>وجدان عبدالعزيز فضالى على</t>
  </si>
  <si>
    <t>زيادة مدخرات 500 دينار 7- و 9-2023</t>
  </si>
  <si>
    <t>صفاء محمد عبدالمحسن محمد العلي</t>
  </si>
  <si>
    <t>محمد اسماعيل جمعة الانصاري</t>
  </si>
  <si>
    <t>رياض محمد طاهر البغلي</t>
  </si>
  <si>
    <t>وليد مساعد راضي الصانع</t>
  </si>
  <si>
    <t>نصار صالح حمد ابولبقــة</t>
  </si>
  <si>
    <t>زيادة مدخرات 943.414 دينار 12-2023</t>
  </si>
  <si>
    <t>علي طاهر حسين الجعفر</t>
  </si>
  <si>
    <t>منى سليمان عبدالعزيز الفريح</t>
  </si>
  <si>
    <t>سهام مفرج نصار الشريعان</t>
  </si>
  <si>
    <t>غنيمه عبدالجليل اسماعيل الصفار</t>
  </si>
  <si>
    <t>عزيزه حسن احمد الشراح</t>
  </si>
  <si>
    <t>ندى عبدالهادي محمد السدحان</t>
  </si>
  <si>
    <t>احمد عبيد نواف العنـزي</t>
  </si>
  <si>
    <t>خيرالله فرحان على المطيري</t>
  </si>
  <si>
    <t>مريم عيد على المهندي</t>
  </si>
  <si>
    <t>طيبه عبدالرزاق عبدالعزيز العسكر</t>
  </si>
  <si>
    <t>سعاد ابراهيم عبدالعزيز الفارس</t>
  </si>
  <si>
    <t>محمد عبدالله عبدالرحمن المحيطيب</t>
  </si>
  <si>
    <t>اسامه عبدالله على القلاف</t>
  </si>
  <si>
    <t>بشرى سعد جمعه خلــف</t>
  </si>
  <si>
    <t>امانى محمد راضي الصانع</t>
  </si>
  <si>
    <t>رابعه محمد راضي الصانع</t>
  </si>
  <si>
    <t>اقبال محمد راضي الصانع</t>
  </si>
  <si>
    <t>امال محمد راضي الصانع</t>
  </si>
  <si>
    <t>تهاني محمد راضي الصانع</t>
  </si>
  <si>
    <t>احمد عيد راشد الاذينـة</t>
  </si>
  <si>
    <t>يوسف محمد حمود الغنام</t>
  </si>
  <si>
    <t>غنام ابراهيم غنام الحمود</t>
  </si>
  <si>
    <t>باسمه سامي سلمان العبدالله</t>
  </si>
  <si>
    <t>فيصل غزاي مهنا العتيبي</t>
  </si>
  <si>
    <t>فوزيه عبدالجليل اسماعيل الصفار</t>
  </si>
  <si>
    <t>طارق عبدالعزيز خلف البيشي</t>
  </si>
  <si>
    <t>هويده حسين عبدالله الصانع</t>
  </si>
  <si>
    <t>محمد حسين محمد الخرس</t>
  </si>
  <si>
    <t>نوريه سالم احمد العميري</t>
  </si>
  <si>
    <t>يعقوب باقر على عباس</t>
  </si>
  <si>
    <t>دلال عبدالواحد عبدالرحمن الهدهود</t>
  </si>
  <si>
    <t>محمد عبدالرحمن فولاذ على</t>
  </si>
  <si>
    <t>حسين على عبدالرضا سليمان</t>
  </si>
  <si>
    <t>خلود عبداللطيف سعود الصقر</t>
  </si>
  <si>
    <t>عمر فيصل عبدالرحمن العمر</t>
  </si>
  <si>
    <t>صلاح احمد حسن الكندري</t>
  </si>
  <si>
    <t>فاطمه جعفر حسين الكندري</t>
  </si>
  <si>
    <t>عمر احمد حسين الكندري</t>
  </si>
  <si>
    <t>ناديه سامي العبدالله</t>
  </si>
  <si>
    <t>سعد احمد صالح الحجي</t>
  </si>
  <si>
    <t>على ثويني العلي ثونيـي</t>
  </si>
  <si>
    <t>عائشه محمد جاسم العبدالهادي</t>
  </si>
  <si>
    <t>كفايه راشد سعد العلبـان</t>
  </si>
  <si>
    <t>لطيفه حسين على الكندري</t>
  </si>
  <si>
    <t>احمد حسين على الكنـدري</t>
  </si>
  <si>
    <t>صلاح على محمد محمـود</t>
  </si>
  <si>
    <t>بيان حساب أرباح الأسهم والمدخرات لأعضاء الجمعية في نهاية عام 2024 (أرباح الأسهم    2%)  (عائد المدخرات    12%)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</si>
</sst>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5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/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7" xfId="0" applyFont="1" applyBorder="1"/>
    <xf numFmtId="0" fontId="4" fillId="0" borderId="0" xfId="0" applyFont="1"/>
    <xf numFmtId="1" fontId="1" fillId="0" borderId="8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9" xfId="0" applyNumberFormat="1" applyFont="1" applyBorder="1"/>
    <xf numFmtId="0" fontId="0" fillId="0" borderId="10" xfId="0" applyBorder="1"/>
    <xf numFmtId="14" fontId="0" fillId="0" borderId="10" xfId="0" applyNumberFormat="1" applyBorder="1"/>
    <xf numFmtId="0" fontId="2" fillId="0" borderId="0" xfId="1" applyFill="1"/>
    <xf numFmtId="0" fontId="3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7&#1578;&#1602;&#1585;&#1610;&#1585;%20&#1575;&#1604;&#1571;&#1585;&#1576;&#1575;&#1581;%202019-2020.xlsx" TargetMode="External"/><Relationship Id="rId1" Type="http://schemas.openxmlformats.org/officeDocument/2006/relationships/externalLinkPath" Target="7&#1578;&#1602;&#1585;&#1610;&#1585;%20&#1575;&#1604;&#1571;&#1585;&#1576;&#1575;&#1581;%20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9 (2)"/>
      <sheetName val="2019"/>
      <sheetName val="2020"/>
      <sheetName val="نسبة 12% 2020"/>
      <sheetName val="2021"/>
      <sheetName val="2022 (2)"/>
      <sheetName val="2021 (2)"/>
      <sheetName val=" معدل 2022"/>
      <sheetName val="2023"/>
      <sheetName val="2024"/>
      <sheetName val="Sheet1"/>
      <sheetName val="فرز 2023"/>
      <sheetName val="Sheet2"/>
      <sheetName val="اسماء لها ارباح "/>
      <sheetName val="فرز 2023 (2)"/>
      <sheetName val="تحويل مدخرات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>
            <v>6</v>
          </cell>
        </row>
        <row r="5">
          <cell r="B5">
            <v>7</v>
          </cell>
        </row>
        <row r="6">
          <cell r="B6">
            <v>8</v>
          </cell>
        </row>
        <row r="7">
          <cell r="B7">
            <v>10</v>
          </cell>
        </row>
        <row r="8">
          <cell r="B8">
            <v>12</v>
          </cell>
        </row>
        <row r="9">
          <cell r="B9">
            <v>13</v>
          </cell>
        </row>
        <row r="10">
          <cell r="B10">
            <v>17</v>
          </cell>
        </row>
        <row r="11">
          <cell r="B11">
            <v>18</v>
          </cell>
        </row>
        <row r="12">
          <cell r="B12">
            <v>26</v>
          </cell>
        </row>
        <row r="13">
          <cell r="B13">
            <v>29</v>
          </cell>
        </row>
        <row r="14">
          <cell r="B14">
            <v>31</v>
          </cell>
        </row>
        <row r="15">
          <cell r="B15">
            <v>36</v>
          </cell>
        </row>
        <row r="16">
          <cell r="B16">
            <v>40</v>
          </cell>
        </row>
        <row r="17">
          <cell r="B17">
            <v>41</v>
          </cell>
        </row>
        <row r="18">
          <cell r="B18">
            <v>42</v>
          </cell>
        </row>
        <row r="19">
          <cell r="B19">
            <v>43</v>
          </cell>
        </row>
        <row r="20">
          <cell r="B20">
            <v>44</v>
          </cell>
        </row>
        <row r="21">
          <cell r="B21">
            <v>45</v>
          </cell>
        </row>
        <row r="22">
          <cell r="B22">
            <v>47</v>
          </cell>
        </row>
        <row r="23">
          <cell r="B23">
            <v>49</v>
          </cell>
        </row>
        <row r="24">
          <cell r="B24">
            <v>50</v>
          </cell>
        </row>
        <row r="25">
          <cell r="B25">
            <v>51</v>
          </cell>
        </row>
        <row r="26">
          <cell r="B26">
            <v>52</v>
          </cell>
        </row>
        <row r="27">
          <cell r="B27">
            <v>54</v>
          </cell>
        </row>
        <row r="28">
          <cell r="B28">
            <v>58</v>
          </cell>
        </row>
        <row r="29">
          <cell r="B29">
            <v>61</v>
          </cell>
        </row>
        <row r="30">
          <cell r="B30">
            <v>62</v>
          </cell>
        </row>
        <row r="31">
          <cell r="B31">
            <v>64</v>
          </cell>
        </row>
        <row r="32">
          <cell r="B32">
            <v>66</v>
          </cell>
        </row>
        <row r="33">
          <cell r="B33">
            <v>67</v>
          </cell>
        </row>
        <row r="34">
          <cell r="B34">
            <v>72</v>
          </cell>
        </row>
        <row r="35">
          <cell r="B35">
            <v>73</v>
          </cell>
        </row>
        <row r="36">
          <cell r="B36">
            <v>74</v>
          </cell>
        </row>
        <row r="37">
          <cell r="B37">
            <v>76</v>
          </cell>
        </row>
        <row r="38">
          <cell r="B38">
            <v>77</v>
          </cell>
        </row>
        <row r="39">
          <cell r="B39">
            <v>80</v>
          </cell>
        </row>
        <row r="40">
          <cell r="B40">
            <v>82</v>
          </cell>
        </row>
        <row r="41">
          <cell r="B41">
            <v>83</v>
          </cell>
        </row>
        <row r="42">
          <cell r="B42">
            <v>85</v>
          </cell>
        </row>
        <row r="43">
          <cell r="B43">
            <v>86</v>
          </cell>
        </row>
        <row r="44">
          <cell r="B44">
            <v>87</v>
          </cell>
        </row>
        <row r="45">
          <cell r="B45">
            <v>90</v>
          </cell>
        </row>
        <row r="46">
          <cell r="B46">
            <v>95</v>
          </cell>
        </row>
        <row r="47">
          <cell r="B47">
            <v>98</v>
          </cell>
        </row>
        <row r="48">
          <cell r="B48">
            <v>99</v>
          </cell>
        </row>
        <row r="49">
          <cell r="B49">
            <v>100</v>
          </cell>
        </row>
        <row r="50">
          <cell r="B50">
            <v>101</v>
          </cell>
        </row>
        <row r="51">
          <cell r="B51">
            <v>102</v>
          </cell>
        </row>
        <row r="52">
          <cell r="B52">
            <v>103</v>
          </cell>
        </row>
        <row r="53">
          <cell r="B53">
            <v>104</v>
          </cell>
        </row>
        <row r="54">
          <cell r="B54">
            <v>105</v>
          </cell>
        </row>
        <row r="55">
          <cell r="B55">
            <v>106</v>
          </cell>
        </row>
        <row r="56">
          <cell r="B56">
            <v>111</v>
          </cell>
        </row>
        <row r="57">
          <cell r="B57">
            <v>112</v>
          </cell>
        </row>
        <row r="58">
          <cell r="B58">
            <v>114</v>
          </cell>
        </row>
        <row r="59">
          <cell r="B59">
            <v>116</v>
          </cell>
        </row>
        <row r="60">
          <cell r="B60">
            <v>121</v>
          </cell>
        </row>
        <row r="61">
          <cell r="B61">
            <v>122</v>
          </cell>
        </row>
        <row r="62">
          <cell r="B62">
            <v>123</v>
          </cell>
        </row>
        <row r="63">
          <cell r="B63">
            <v>124</v>
          </cell>
        </row>
        <row r="64">
          <cell r="B64">
            <v>127</v>
          </cell>
        </row>
        <row r="65">
          <cell r="B65">
            <v>130</v>
          </cell>
        </row>
        <row r="66">
          <cell r="B66">
            <v>131</v>
          </cell>
        </row>
        <row r="67">
          <cell r="B67">
            <v>133</v>
          </cell>
        </row>
        <row r="68">
          <cell r="B68">
            <v>134</v>
          </cell>
        </row>
        <row r="69">
          <cell r="B69">
            <v>135</v>
          </cell>
        </row>
        <row r="70">
          <cell r="B70">
            <v>136</v>
          </cell>
        </row>
        <row r="71">
          <cell r="B71">
            <v>139</v>
          </cell>
        </row>
        <row r="72">
          <cell r="B72">
            <v>146</v>
          </cell>
        </row>
        <row r="73">
          <cell r="B73">
            <v>148</v>
          </cell>
        </row>
        <row r="74">
          <cell r="B74">
            <v>149</v>
          </cell>
        </row>
        <row r="75">
          <cell r="B75">
            <v>150</v>
          </cell>
        </row>
        <row r="76">
          <cell r="B76">
            <v>151</v>
          </cell>
        </row>
        <row r="77">
          <cell r="B77">
            <v>152</v>
          </cell>
        </row>
        <row r="78">
          <cell r="B78">
            <v>153</v>
          </cell>
        </row>
        <row r="79">
          <cell r="B79">
            <v>154</v>
          </cell>
        </row>
        <row r="80">
          <cell r="B80">
            <v>155</v>
          </cell>
        </row>
        <row r="81">
          <cell r="B81">
            <v>158</v>
          </cell>
        </row>
        <row r="82">
          <cell r="B82">
            <v>162</v>
          </cell>
        </row>
        <row r="83">
          <cell r="B83">
            <v>165</v>
          </cell>
        </row>
        <row r="84">
          <cell r="B84">
            <v>166</v>
          </cell>
        </row>
        <row r="85">
          <cell r="B85">
            <v>167</v>
          </cell>
        </row>
        <row r="86">
          <cell r="B86">
            <v>171</v>
          </cell>
        </row>
        <row r="87">
          <cell r="B87">
            <v>172</v>
          </cell>
        </row>
        <row r="88">
          <cell r="B88">
            <v>173</v>
          </cell>
        </row>
        <row r="89">
          <cell r="B89">
            <v>174</v>
          </cell>
        </row>
        <row r="90">
          <cell r="B90">
            <v>175</v>
          </cell>
        </row>
        <row r="91">
          <cell r="B91">
            <v>176</v>
          </cell>
        </row>
        <row r="92">
          <cell r="B92">
            <v>178</v>
          </cell>
        </row>
        <row r="93">
          <cell r="B93">
            <v>180</v>
          </cell>
        </row>
        <row r="94">
          <cell r="B94">
            <v>181</v>
          </cell>
        </row>
        <row r="95">
          <cell r="B95">
            <v>182</v>
          </cell>
        </row>
        <row r="96">
          <cell r="B96">
            <v>183</v>
          </cell>
        </row>
        <row r="97">
          <cell r="B97">
            <v>184</v>
          </cell>
        </row>
        <row r="98">
          <cell r="B98">
            <v>185</v>
          </cell>
        </row>
        <row r="99">
          <cell r="B99">
            <v>196</v>
          </cell>
        </row>
        <row r="100">
          <cell r="B100">
            <v>198</v>
          </cell>
        </row>
        <row r="101">
          <cell r="B101">
            <v>199</v>
          </cell>
        </row>
        <row r="102">
          <cell r="B102">
            <v>200</v>
          </cell>
        </row>
        <row r="103">
          <cell r="B103">
            <v>202</v>
          </cell>
        </row>
        <row r="104">
          <cell r="B104">
            <v>209</v>
          </cell>
        </row>
        <row r="105">
          <cell r="B105">
            <v>210</v>
          </cell>
        </row>
        <row r="106">
          <cell r="B106">
            <v>211</v>
          </cell>
        </row>
        <row r="107">
          <cell r="B107">
            <v>213</v>
          </cell>
        </row>
        <row r="108">
          <cell r="B108">
            <v>214</v>
          </cell>
        </row>
        <row r="109">
          <cell r="B109">
            <v>217</v>
          </cell>
        </row>
        <row r="110">
          <cell r="B110">
            <v>220</v>
          </cell>
        </row>
        <row r="111">
          <cell r="B111">
            <v>221</v>
          </cell>
        </row>
        <row r="112">
          <cell r="B112">
            <v>222</v>
          </cell>
        </row>
        <row r="113">
          <cell r="B113">
            <v>223</v>
          </cell>
        </row>
        <row r="114">
          <cell r="B114">
            <v>232</v>
          </cell>
        </row>
        <row r="115">
          <cell r="B115">
            <v>233</v>
          </cell>
        </row>
        <row r="116">
          <cell r="B116">
            <v>235</v>
          </cell>
        </row>
        <row r="117">
          <cell r="B117">
            <v>238</v>
          </cell>
        </row>
        <row r="118">
          <cell r="B118">
            <v>239</v>
          </cell>
        </row>
        <row r="119">
          <cell r="B119">
            <v>240</v>
          </cell>
        </row>
        <row r="120">
          <cell r="B120">
            <v>241</v>
          </cell>
        </row>
        <row r="121">
          <cell r="B121">
            <v>242</v>
          </cell>
        </row>
        <row r="122">
          <cell r="B122">
            <v>244</v>
          </cell>
        </row>
        <row r="123">
          <cell r="B123">
            <v>245</v>
          </cell>
        </row>
        <row r="124">
          <cell r="B124">
            <v>246</v>
          </cell>
        </row>
        <row r="125">
          <cell r="B125">
            <v>247</v>
          </cell>
        </row>
        <row r="126">
          <cell r="B126">
            <v>248</v>
          </cell>
        </row>
        <row r="127">
          <cell r="B127">
            <v>249</v>
          </cell>
        </row>
        <row r="128">
          <cell r="B128">
            <v>250</v>
          </cell>
        </row>
        <row r="129">
          <cell r="B129">
            <v>252</v>
          </cell>
        </row>
        <row r="130">
          <cell r="B130">
            <v>253</v>
          </cell>
        </row>
        <row r="131">
          <cell r="B131">
            <v>254</v>
          </cell>
        </row>
        <row r="132">
          <cell r="B132">
            <v>255</v>
          </cell>
        </row>
        <row r="133">
          <cell r="B133">
            <v>257</v>
          </cell>
        </row>
        <row r="134">
          <cell r="B134">
            <v>258</v>
          </cell>
        </row>
        <row r="135">
          <cell r="B135">
            <v>261</v>
          </cell>
        </row>
        <row r="136">
          <cell r="B136">
            <v>263</v>
          </cell>
        </row>
        <row r="137">
          <cell r="B137">
            <v>264</v>
          </cell>
        </row>
        <row r="138">
          <cell r="B138">
            <v>266</v>
          </cell>
        </row>
        <row r="139">
          <cell r="B139">
            <v>267</v>
          </cell>
        </row>
        <row r="140">
          <cell r="B140">
            <v>268</v>
          </cell>
        </row>
        <row r="141">
          <cell r="B141">
            <v>269</v>
          </cell>
        </row>
        <row r="142">
          <cell r="B142">
            <v>270</v>
          </cell>
        </row>
        <row r="143">
          <cell r="B143">
            <v>271</v>
          </cell>
        </row>
        <row r="144">
          <cell r="B144">
            <v>274</v>
          </cell>
        </row>
        <row r="145">
          <cell r="B145">
            <v>275</v>
          </cell>
        </row>
        <row r="146">
          <cell r="B146">
            <v>276</v>
          </cell>
        </row>
        <row r="147">
          <cell r="B147">
            <v>277</v>
          </cell>
        </row>
        <row r="148">
          <cell r="B148">
            <v>278</v>
          </cell>
        </row>
        <row r="149">
          <cell r="B149">
            <v>279</v>
          </cell>
        </row>
        <row r="150">
          <cell r="B150">
            <v>284</v>
          </cell>
        </row>
        <row r="151">
          <cell r="B151">
            <v>285</v>
          </cell>
        </row>
        <row r="152">
          <cell r="B152">
            <v>289</v>
          </cell>
        </row>
        <row r="153">
          <cell r="B153">
            <v>291</v>
          </cell>
        </row>
        <row r="154">
          <cell r="B154">
            <v>294</v>
          </cell>
        </row>
        <row r="155">
          <cell r="B155">
            <v>296</v>
          </cell>
        </row>
        <row r="156">
          <cell r="B156">
            <v>297</v>
          </cell>
        </row>
        <row r="157">
          <cell r="B157">
            <v>298</v>
          </cell>
        </row>
        <row r="158">
          <cell r="B158">
            <v>299</v>
          </cell>
        </row>
        <row r="159">
          <cell r="B159">
            <v>300</v>
          </cell>
        </row>
        <row r="160">
          <cell r="B160">
            <v>301</v>
          </cell>
        </row>
        <row r="161">
          <cell r="B161">
            <v>303</v>
          </cell>
        </row>
        <row r="162">
          <cell r="B162">
            <v>304</v>
          </cell>
        </row>
        <row r="163">
          <cell r="B163">
            <v>308</v>
          </cell>
        </row>
        <row r="164">
          <cell r="B164">
            <v>309</v>
          </cell>
        </row>
        <row r="165">
          <cell r="B165">
            <v>311</v>
          </cell>
        </row>
        <row r="166">
          <cell r="B166">
            <v>312</v>
          </cell>
        </row>
        <row r="167">
          <cell r="B167">
            <v>313</v>
          </cell>
        </row>
        <row r="168">
          <cell r="B168">
            <v>315</v>
          </cell>
        </row>
        <row r="169">
          <cell r="B169">
            <v>318</v>
          </cell>
        </row>
        <row r="170">
          <cell r="B170">
            <v>319</v>
          </cell>
        </row>
        <row r="171">
          <cell r="B171">
            <v>321</v>
          </cell>
        </row>
        <row r="172">
          <cell r="B172">
            <v>322</v>
          </cell>
        </row>
        <row r="173">
          <cell r="B173">
            <v>323</v>
          </cell>
        </row>
        <row r="174">
          <cell r="B174">
            <v>324</v>
          </cell>
        </row>
        <row r="175">
          <cell r="B175">
            <v>332</v>
          </cell>
        </row>
        <row r="176">
          <cell r="B176">
            <v>333</v>
          </cell>
        </row>
        <row r="177">
          <cell r="B177">
            <v>335</v>
          </cell>
        </row>
        <row r="178">
          <cell r="B178">
            <v>338</v>
          </cell>
        </row>
        <row r="179">
          <cell r="B179">
            <v>339</v>
          </cell>
        </row>
        <row r="180">
          <cell r="B180">
            <v>340</v>
          </cell>
        </row>
        <row r="181">
          <cell r="B181">
            <v>341</v>
          </cell>
        </row>
        <row r="182">
          <cell r="B182">
            <v>342</v>
          </cell>
        </row>
        <row r="183">
          <cell r="B183">
            <v>344</v>
          </cell>
        </row>
        <row r="184">
          <cell r="B184">
            <v>346</v>
          </cell>
        </row>
        <row r="185">
          <cell r="B185">
            <v>347</v>
          </cell>
        </row>
        <row r="186">
          <cell r="B186">
            <v>353</v>
          </cell>
        </row>
        <row r="187">
          <cell r="B187">
            <v>356</v>
          </cell>
        </row>
        <row r="188">
          <cell r="B188">
            <v>358</v>
          </cell>
        </row>
        <row r="189">
          <cell r="B189">
            <v>359</v>
          </cell>
        </row>
        <row r="190">
          <cell r="B190">
            <v>360</v>
          </cell>
        </row>
        <row r="191">
          <cell r="B191">
            <v>361</v>
          </cell>
        </row>
        <row r="192">
          <cell r="B192">
            <v>362</v>
          </cell>
        </row>
        <row r="193">
          <cell r="B193">
            <v>364</v>
          </cell>
        </row>
        <row r="194">
          <cell r="B194">
            <v>369</v>
          </cell>
        </row>
        <row r="195">
          <cell r="B195">
            <v>370</v>
          </cell>
        </row>
        <row r="196">
          <cell r="B196">
            <v>371</v>
          </cell>
        </row>
        <row r="197">
          <cell r="B197">
            <v>372</v>
          </cell>
        </row>
        <row r="198">
          <cell r="B198">
            <v>374</v>
          </cell>
        </row>
        <row r="199">
          <cell r="B199">
            <v>376</v>
          </cell>
        </row>
        <row r="200">
          <cell r="B200">
            <v>378</v>
          </cell>
        </row>
        <row r="201">
          <cell r="B201">
            <v>380</v>
          </cell>
        </row>
        <row r="202">
          <cell r="B202">
            <v>381</v>
          </cell>
        </row>
        <row r="203">
          <cell r="B203">
            <v>386</v>
          </cell>
        </row>
        <row r="204">
          <cell r="B204">
            <v>387</v>
          </cell>
        </row>
        <row r="205">
          <cell r="B205">
            <v>389</v>
          </cell>
        </row>
        <row r="206">
          <cell r="B206">
            <v>391</v>
          </cell>
        </row>
        <row r="207">
          <cell r="B207">
            <v>393</v>
          </cell>
        </row>
        <row r="208">
          <cell r="B208">
            <v>397</v>
          </cell>
        </row>
        <row r="209">
          <cell r="B209">
            <v>402</v>
          </cell>
        </row>
        <row r="210">
          <cell r="B210">
            <v>403</v>
          </cell>
        </row>
        <row r="211">
          <cell r="B211">
            <v>404</v>
          </cell>
        </row>
        <row r="212">
          <cell r="B212">
            <v>406</v>
          </cell>
        </row>
        <row r="213">
          <cell r="B213">
            <v>407</v>
          </cell>
        </row>
        <row r="214">
          <cell r="B214">
            <v>409</v>
          </cell>
        </row>
        <row r="215">
          <cell r="B215">
            <v>411</v>
          </cell>
        </row>
        <row r="216">
          <cell r="B216">
            <v>413</v>
          </cell>
        </row>
        <row r="217">
          <cell r="B217">
            <v>414</v>
          </cell>
        </row>
        <row r="218">
          <cell r="B218">
            <v>416</v>
          </cell>
        </row>
        <row r="219">
          <cell r="B219">
            <v>420</v>
          </cell>
        </row>
        <row r="220">
          <cell r="B220">
            <v>421</v>
          </cell>
        </row>
        <row r="221">
          <cell r="B221">
            <v>426</v>
          </cell>
        </row>
        <row r="222">
          <cell r="B222">
            <v>430</v>
          </cell>
        </row>
        <row r="223">
          <cell r="B223">
            <v>432</v>
          </cell>
        </row>
        <row r="224">
          <cell r="B224">
            <v>435</v>
          </cell>
        </row>
        <row r="225">
          <cell r="B225">
            <v>436</v>
          </cell>
        </row>
        <row r="226">
          <cell r="B226">
            <v>438</v>
          </cell>
        </row>
        <row r="227">
          <cell r="B227">
            <v>439</v>
          </cell>
        </row>
        <row r="228">
          <cell r="B228">
            <v>442</v>
          </cell>
        </row>
        <row r="229">
          <cell r="B229">
            <v>443</v>
          </cell>
        </row>
        <row r="230">
          <cell r="B230">
            <v>446</v>
          </cell>
        </row>
        <row r="231">
          <cell r="B231">
            <v>447</v>
          </cell>
        </row>
        <row r="232">
          <cell r="B232">
            <v>449</v>
          </cell>
        </row>
        <row r="233">
          <cell r="B233">
            <v>452</v>
          </cell>
        </row>
        <row r="234">
          <cell r="B234">
            <v>453</v>
          </cell>
        </row>
        <row r="235">
          <cell r="B235">
            <v>454</v>
          </cell>
        </row>
        <row r="236">
          <cell r="B236">
            <v>456</v>
          </cell>
        </row>
        <row r="237">
          <cell r="B237">
            <v>458</v>
          </cell>
        </row>
        <row r="238">
          <cell r="B238">
            <v>459</v>
          </cell>
        </row>
        <row r="239">
          <cell r="B239">
            <v>460</v>
          </cell>
        </row>
        <row r="240">
          <cell r="B240">
            <v>461</v>
          </cell>
        </row>
        <row r="241">
          <cell r="B241">
            <v>462</v>
          </cell>
        </row>
        <row r="242">
          <cell r="B242">
            <v>464</v>
          </cell>
        </row>
        <row r="243">
          <cell r="B243">
            <v>465</v>
          </cell>
        </row>
        <row r="244">
          <cell r="B244">
            <v>466</v>
          </cell>
        </row>
        <row r="245">
          <cell r="B245">
            <v>467</v>
          </cell>
        </row>
        <row r="246">
          <cell r="B246">
            <v>468</v>
          </cell>
        </row>
        <row r="247">
          <cell r="B247">
            <v>469</v>
          </cell>
        </row>
        <row r="248">
          <cell r="B248">
            <v>472</v>
          </cell>
        </row>
        <row r="249">
          <cell r="B249">
            <v>474</v>
          </cell>
        </row>
        <row r="250">
          <cell r="B250">
            <v>475</v>
          </cell>
        </row>
        <row r="251">
          <cell r="B251">
            <v>478</v>
          </cell>
        </row>
        <row r="253">
          <cell r="B253">
            <v>483</v>
          </cell>
        </row>
        <row r="254">
          <cell r="B254">
            <v>485</v>
          </cell>
        </row>
        <row r="255">
          <cell r="B255">
            <v>490</v>
          </cell>
        </row>
        <row r="256">
          <cell r="B256">
            <v>491</v>
          </cell>
        </row>
        <row r="257">
          <cell r="B257">
            <v>492</v>
          </cell>
        </row>
        <row r="258">
          <cell r="B258">
            <v>493</v>
          </cell>
        </row>
        <row r="259">
          <cell r="B259">
            <v>495</v>
          </cell>
        </row>
        <row r="260">
          <cell r="B260">
            <v>496</v>
          </cell>
        </row>
        <row r="261">
          <cell r="B261">
            <v>498</v>
          </cell>
        </row>
        <row r="262">
          <cell r="B262">
            <v>499</v>
          </cell>
        </row>
        <row r="263">
          <cell r="B263">
            <v>500</v>
          </cell>
        </row>
        <row r="264">
          <cell r="B264">
            <v>502</v>
          </cell>
        </row>
        <row r="265">
          <cell r="B265">
            <v>503</v>
          </cell>
        </row>
        <row r="266">
          <cell r="B266">
            <v>504</v>
          </cell>
        </row>
        <row r="267">
          <cell r="B267">
            <v>506</v>
          </cell>
        </row>
        <row r="268">
          <cell r="B268">
            <v>507</v>
          </cell>
        </row>
        <row r="269">
          <cell r="B269">
            <v>508</v>
          </cell>
        </row>
        <row r="270">
          <cell r="B270">
            <v>512</v>
          </cell>
        </row>
        <row r="271">
          <cell r="B271">
            <v>514</v>
          </cell>
        </row>
        <row r="272">
          <cell r="B272">
            <v>515</v>
          </cell>
        </row>
        <row r="273">
          <cell r="B273">
            <v>516</v>
          </cell>
        </row>
        <row r="274">
          <cell r="B274">
            <v>520</v>
          </cell>
        </row>
        <row r="275">
          <cell r="B275">
            <v>524</v>
          </cell>
        </row>
        <row r="276">
          <cell r="B276">
            <v>525</v>
          </cell>
        </row>
        <row r="277">
          <cell r="B277">
            <v>526</v>
          </cell>
        </row>
        <row r="278">
          <cell r="B278">
            <v>527</v>
          </cell>
        </row>
        <row r="279">
          <cell r="B279">
            <v>528</v>
          </cell>
        </row>
        <row r="280">
          <cell r="B280">
            <v>529</v>
          </cell>
        </row>
        <row r="281">
          <cell r="B281">
            <v>531</v>
          </cell>
        </row>
        <row r="282">
          <cell r="B282">
            <v>534</v>
          </cell>
        </row>
        <row r="283">
          <cell r="B283">
            <v>535</v>
          </cell>
        </row>
        <row r="284">
          <cell r="B284">
            <v>537</v>
          </cell>
        </row>
        <row r="285">
          <cell r="B285">
            <v>544</v>
          </cell>
        </row>
        <row r="286">
          <cell r="B286">
            <v>545</v>
          </cell>
        </row>
        <row r="287">
          <cell r="B287">
            <v>546</v>
          </cell>
        </row>
        <row r="288">
          <cell r="B288">
            <v>547</v>
          </cell>
        </row>
        <row r="289">
          <cell r="B289">
            <v>548</v>
          </cell>
        </row>
        <row r="290">
          <cell r="B290">
            <v>551</v>
          </cell>
        </row>
        <row r="291">
          <cell r="B291">
            <v>552</v>
          </cell>
        </row>
        <row r="292">
          <cell r="B292">
            <v>556</v>
          </cell>
        </row>
        <row r="293">
          <cell r="B293">
            <v>558</v>
          </cell>
        </row>
        <row r="294">
          <cell r="B294">
            <v>559</v>
          </cell>
        </row>
        <row r="295">
          <cell r="B295">
            <v>561</v>
          </cell>
        </row>
        <row r="296">
          <cell r="B296">
            <v>565</v>
          </cell>
        </row>
        <row r="297">
          <cell r="B297">
            <v>567</v>
          </cell>
        </row>
        <row r="298">
          <cell r="B298">
            <v>570</v>
          </cell>
        </row>
        <row r="299">
          <cell r="B299">
            <v>571</v>
          </cell>
        </row>
        <row r="300">
          <cell r="B300">
            <v>573</v>
          </cell>
        </row>
        <row r="301">
          <cell r="B301">
            <v>575</v>
          </cell>
        </row>
        <row r="302">
          <cell r="B302">
            <v>576</v>
          </cell>
        </row>
        <row r="303">
          <cell r="B303">
            <v>578</v>
          </cell>
        </row>
        <row r="304">
          <cell r="B304">
            <v>579</v>
          </cell>
        </row>
        <row r="305">
          <cell r="B305">
            <v>580</v>
          </cell>
        </row>
        <row r="306">
          <cell r="B306">
            <v>583</v>
          </cell>
        </row>
        <row r="307">
          <cell r="B307">
            <v>584</v>
          </cell>
        </row>
        <row r="308">
          <cell r="B308">
            <v>586</v>
          </cell>
        </row>
        <row r="309">
          <cell r="B309">
            <v>587</v>
          </cell>
        </row>
        <row r="310">
          <cell r="B310">
            <v>588</v>
          </cell>
        </row>
        <row r="311">
          <cell r="B311">
            <v>589</v>
          </cell>
        </row>
        <row r="312">
          <cell r="B312">
            <v>591</v>
          </cell>
        </row>
        <row r="313">
          <cell r="B313">
            <v>592</v>
          </cell>
        </row>
        <row r="314">
          <cell r="B314">
            <v>593</v>
          </cell>
        </row>
        <row r="315">
          <cell r="B315">
            <v>595</v>
          </cell>
        </row>
        <row r="316">
          <cell r="B316">
            <v>596</v>
          </cell>
        </row>
        <row r="317">
          <cell r="B317">
            <v>597</v>
          </cell>
        </row>
        <row r="318">
          <cell r="B318">
            <v>598</v>
          </cell>
        </row>
        <row r="319">
          <cell r="B319">
            <v>599</v>
          </cell>
        </row>
        <row r="320">
          <cell r="B320">
            <v>602</v>
          </cell>
        </row>
        <row r="321">
          <cell r="B321">
            <v>604</v>
          </cell>
        </row>
        <row r="322">
          <cell r="B322">
            <v>608</v>
          </cell>
        </row>
        <row r="323">
          <cell r="B323">
            <v>610</v>
          </cell>
        </row>
        <row r="324">
          <cell r="B324">
            <v>612</v>
          </cell>
        </row>
        <row r="325">
          <cell r="B325">
            <v>617</v>
          </cell>
        </row>
        <row r="326">
          <cell r="B326">
            <v>618</v>
          </cell>
        </row>
        <row r="327">
          <cell r="B327">
            <v>619</v>
          </cell>
        </row>
        <row r="328">
          <cell r="B328">
            <v>622</v>
          </cell>
        </row>
        <row r="329">
          <cell r="B329">
            <v>625</v>
          </cell>
        </row>
        <row r="330">
          <cell r="B330">
            <v>629</v>
          </cell>
        </row>
        <row r="331">
          <cell r="B331">
            <v>631</v>
          </cell>
        </row>
        <row r="332">
          <cell r="B332">
            <v>633</v>
          </cell>
        </row>
        <row r="333">
          <cell r="B333">
            <v>634</v>
          </cell>
        </row>
        <row r="334">
          <cell r="B334">
            <v>636</v>
          </cell>
        </row>
        <row r="335">
          <cell r="B335">
            <v>640</v>
          </cell>
        </row>
        <row r="336">
          <cell r="B336">
            <v>642</v>
          </cell>
        </row>
        <row r="337">
          <cell r="B337">
            <v>644</v>
          </cell>
        </row>
        <row r="338">
          <cell r="B338">
            <v>648</v>
          </cell>
        </row>
        <row r="339">
          <cell r="B339">
            <v>649</v>
          </cell>
        </row>
        <row r="340">
          <cell r="B340">
            <v>650</v>
          </cell>
        </row>
        <row r="341">
          <cell r="B341">
            <v>652</v>
          </cell>
        </row>
        <row r="342">
          <cell r="B342">
            <v>653</v>
          </cell>
        </row>
        <row r="343">
          <cell r="B343">
            <v>654</v>
          </cell>
        </row>
        <row r="344">
          <cell r="B344">
            <v>655</v>
          </cell>
        </row>
        <row r="345">
          <cell r="B345">
            <v>657</v>
          </cell>
        </row>
        <row r="346">
          <cell r="B346">
            <v>659</v>
          </cell>
        </row>
        <row r="347">
          <cell r="B347">
            <v>660</v>
          </cell>
        </row>
        <row r="348">
          <cell r="B348">
            <v>661</v>
          </cell>
        </row>
        <row r="349">
          <cell r="B349">
            <v>662</v>
          </cell>
        </row>
        <row r="350">
          <cell r="B350">
            <v>665</v>
          </cell>
        </row>
        <row r="351">
          <cell r="B351">
            <v>666</v>
          </cell>
        </row>
        <row r="352">
          <cell r="B352">
            <v>668</v>
          </cell>
        </row>
        <row r="353">
          <cell r="B353">
            <v>670</v>
          </cell>
        </row>
        <row r="354">
          <cell r="B354">
            <v>672</v>
          </cell>
        </row>
        <row r="355">
          <cell r="B355">
            <v>673</v>
          </cell>
        </row>
        <row r="356">
          <cell r="B356">
            <v>674</v>
          </cell>
        </row>
        <row r="357">
          <cell r="B357">
            <v>675</v>
          </cell>
        </row>
        <row r="358">
          <cell r="B358">
            <v>676</v>
          </cell>
        </row>
        <row r="359">
          <cell r="B359">
            <v>677</v>
          </cell>
        </row>
        <row r="360">
          <cell r="B360">
            <v>678</v>
          </cell>
        </row>
        <row r="361">
          <cell r="B361">
            <v>679</v>
          </cell>
        </row>
        <row r="362">
          <cell r="B362">
            <v>680</v>
          </cell>
        </row>
        <row r="363">
          <cell r="B363">
            <v>681</v>
          </cell>
        </row>
        <row r="364">
          <cell r="B364">
            <v>682</v>
          </cell>
        </row>
        <row r="365">
          <cell r="B365">
            <v>684</v>
          </cell>
        </row>
        <row r="366">
          <cell r="B366">
            <v>685</v>
          </cell>
        </row>
        <row r="367">
          <cell r="B367">
            <v>687</v>
          </cell>
        </row>
        <row r="368">
          <cell r="B368">
            <v>688</v>
          </cell>
        </row>
        <row r="369">
          <cell r="B369">
            <v>690</v>
          </cell>
        </row>
        <row r="370">
          <cell r="B370">
            <v>691</v>
          </cell>
        </row>
        <row r="371">
          <cell r="B371">
            <v>692</v>
          </cell>
        </row>
        <row r="372">
          <cell r="B372">
            <v>693</v>
          </cell>
        </row>
        <row r="373">
          <cell r="B373">
            <v>695</v>
          </cell>
        </row>
        <row r="374">
          <cell r="B374">
            <v>697</v>
          </cell>
        </row>
        <row r="375">
          <cell r="B375">
            <v>699</v>
          </cell>
        </row>
        <row r="376">
          <cell r="B376">
            <v>700</v>
          </cell>
        </row>
        <row r="377">
          <cell r="B377">
            <v>701</v>
          </cell>
        </row>
        <row r="378">
          <cell r="B378">
            <v>702</v>
          </cell>
        </row>
        <row r="379">
          <cell r="B379">
            <v>705</v>
          </cell>
        </row>
        <row r="380">
          <cell r="B380">
            <v>708</v>
          </cell>
        </row>
        <row r="381">
          <cell r="B381">
            <v>709</v>
          </cell>
        </row>
        <row r="382">
          <cell r="B382">
            <v>710</v>
          </cell>
        </row>
        <row r="383">
          <cell r="B383">
            <v>711</v>
          </cell>
        </row>
        <row r="384">
          <cell r="B384">
            <v>712</v>
          </cell>
        </row>
        <row r="385">
          <cell r="B385">
            <v>715</v>
          </cell>
        </row>
        <row r="386">
          <cell r="B386">
            <v>716</v>
          </cell>
        </row>
        <row r="387">
          <cell r="B387">
            <v>721</v>
          </cell>
        </row>
        <row r="388">
          <cell r="B388">
            <v>722</v>
          </cell>
        </row>
        <row r="389">
          <cell r="B389">
            <v>724</v>
          </cell>
        </row>
        <row r="390">
          <cell r="B390">
            <v>728</v>
          </cell>
        </row>
        <row r="391">
          <cell r="B391">
            <v>729</v>
          </cell>
        </row>
        <row r="392">
          <cell r="B392">
            <v>732</v>
          </cell>
        </row>
        <row r="393">
          <cell r="B393">
            <v>733</v>
          </cell>
        </row>
        <row r="394">
          <cell r="B394">
            <v>735</v>
          </cell>
        </row>
        <row r="395">
          <cell r="B395">
            <v>737</v>
          </cell>
        </row>
        <row r="396">
          <cell r="B396">
            <v>738</v>
          </cell>
        </row>
        <row r="397">
          <cell r="B397">
            <v>739</v>
          </cell>
        </row>
        <row r="398">
          <cell r="B398">
            <v>741</v>
          </cell>
        </row>
        <row r="399">
          <cell r="B399">
            <v>742</v>
          </cell>
        </row>
        <row r="400">
          <cell r="B400">
            <v>744</v>
          </cell>
        </row>
        <row r="401">
          <cell r="B401">
            <v>747</v>
          </cell>
        </row>
        <row r="402">
          <cell r="B402">
            <v>748</v>
          </cell>
        </row>
        <row r="403">
          <cell r="B403">
            <v>752</v>
          </cell>
        </row>
        <row r="404">
          <cell r="B404">
            <v>753</v>
          </cell>
        </row>
        <row r="405">
          <cell r="B405">
            <v>754</v>
          </cell>
        </row>
        <row r="406">
          <cell r="B406">
            <v>755</v>
          </cell>
        </row>
        <row r="407">
          <cell r="B407">
            <v>756</v>
          </cell>
        </row>
        <row r="408">
          <cell r="B408">
            <v>759</v>
          </cell>
        </row>
        <row r="409">
          <cell r="B409">
            <v>760</v>
          </cell>
        </row>
        <row r="410">
          <cell r="B410">
            <v>761</v>
          </cell>
        </row>
        <row r="411">
          <cell r="B411">
            <v>763</v>
          </cell>
        </row>
        <row r="412">
          <cell r="B412">
            <v>765</v>
          </cell>
        </row>
        <row r="413">
          <cell r="B413">
            <v>766</v>
          </cell>
        </row>
        <row r="414">
          <cell r="B414">
            <v>768</v>
          </cell>
        </row>
        <row r="415">
          <cell r="B415">
            <v>770</v>
          </cell>
        </row>
        <row r="416">
          <cell r="B416">
            <v>771</v>
          </cell>
        </row>
        <row r="417">
          <cell r="B417">
            <v>773</v>
          </cell>
        </row>
        <row r="418">
          <cell r="B418">
            <v>775</v>
          </cell>
        </row>
        <row r="419">
          <cell r="B419">
            <v>776</v>
          </cell>
        </row>
        <row r="420">
          <cell r="B420">
            <v>782</v>
          </cell>
        </row>
        <row r="421">
          <cell r="B421">
            <v>786</v>
          </cell>
        </row>
        <row r="422">
          <cell r="B422">
            <v>787</v>
          </cell>
        </row>
        <row r="423">
          <cell r="B423">
            <v>790</v>
          </cell>
        </row>
        <row r="424">
          <cell r="B424">
            <v>791</v>
          </cell>
        </row>
        <row r="425">
          <cell r="B425">
            <v>792</v>
          </cell>
        </row>
        <row r="426">
          <cell r="B426">
            <v>794</v>
          </cell>
        </row>
        <row r="427">
          <cell r="B427">
            <v>795</v>
          </cell>
        </row>
        <row r="428">
          <cell r="B428">
            <v>797</v>
          </cell>
        </row>
        <row r="429">
          <cell r="B429">
            <v>799</v>
          </cell>
        </row>
        <row r="430">
          <cell r="B430">
            <v>800</v>
          </cell>
        </row>
        <row r="431">
          <cell r="B431">
            <v>801</v>
          </cell>
        </row>
        <row r="432">
          <cell r="B432">
            <v>804</v>
          </cell>
        </row>
        <row r="433">
          <cell r="B433">
            <v>806</v>
          </cell>
        </row>
        <row r="434">
          <cell r="B434">
            <v>807</v>
          </cell>
        </row>
        <row r="435">
          <cell r="B435">
            <v>812</v>
          </cell>
        </row>
        <row r="436">
          <cell r="B436">
            <v>813</v>
          </cell>
        </row>
        <row r="437">
          <cell r="B437">
            <v>815</v>
          </cell>
        </row>
        <row r="438">
          <cell r="B438">
            <v>816</v>
          </cell>
        </row>
        <row r="439">
          <cell r="B439">
            <v>817</v>
          </cell>
        </row>
        <row r="440">
          <cell r="B440">
            <v>818</v>
          </cell>
        </row>
        <row r="441">
          <cell r="B441">
            <v>819</v>
          </cell>
        </row>
        <row r="442">
          <cell r="B442">
            <v>820</v>
          </cell>
        </row>
        <row r="443">
          <cell r="B443">
            <v>821</v>
          </cell>
        </row>
        <row r="444">
          <cell r="B444">
            <v>823</v>
          </cell>
        </row>
        <row r="445">
          <cell r="B445">
            <v>824</v>
          </cell>
        </row>
        <row r="446">
          <cell r="B446">
            <v>825</v>
          </cell>
        </row>
        <row r="447">
          <cell r="B447">
            <v>826</v>
          </cell>
        </row>
        <row r="448">
          <cell r="B448">
            <v>827</v>
          </cell>
        </row>
        <row r="449">
          <cell r="B449">
            <v>829</v>
          </cell>
        </row>
        <row r="450">
          <cell r="B450">
            <v>832</v>
          </cell>
        </row>
        <row r="451">
          <cell r="B451">
            <v>833</v>
          </cell>
        </row>
        <row r="452">
          <cell r="B452">
            <v>835</v>
          </cell>
        </row>
        <row r="453">
          <cell r="B453">
            <v>840</v>
          </cell>
        </row>
        <row r="454">
          <cell r="B454">
            <v>841</v>
          </cell>
        </row>
        <row r="455">
          <cell r="B455">
            <v>843</v>
          </cell>
        </row>
        <row r="456">
          <cell r="B456">
            <v>845</v>
          </cell>
        </row>
        <row r="457">
          <cell r="B457">
            <v>848</v>
          </cell>
        </row>
        <row r="458">
          <cell r="B458">
            <v>849</v>
          </cell>
        </row>
        <row r="459">
          <cell r="B459">
            <v>850</v>
          </cell>
        </row>
        <row r="460">
          <cell r="B460">
            <v>853</v>
          </cell>
        </row>
        <row r="461">
          <cell r="B461">
            <v>856</v>
          </cell>
        </row>
        <row r="462">
          <cell r="B462">
            <v>857</v>
          </cell>
        </row>
        <row r="463">
          <cell r="B463">
            <v>858</v>
          </cell>
        </row>
        <row r="464">
          <cell r="B464">
            <v>863</v>
          </cell>
        </row>
        <row r="465">
          <cell r="B465">
            <v>864</v>
          </cell>
        </row>
        <row r="466">
          <cell r="B466">
            <v>866</v>
          </cell>
        </row>
        <row r="467">
          <cell r="B467">
            <v>868</v>
          </cell>
        </row>
        <row r="468">
          <cell r="B468">
            <v>870</v>
          </cell>
        </row>
        <row r="469">
          <cell r="B469">
            <v>872</v>
          </cell>
        </row>
        <row r="470">
          <cell r="B470">
            <v>878</v>
          </cell>
        </row>
        <row r="471">
          <cell r="B471">
            <v>880</v>
          </cell>
        </row>
        <row r="472">
          <cell r="B472">
            <v>881</v>
          </cell>
        </row>
        <row r="473">
          <cell r="B473">
            <v>882</v>
          </cell>
        </row>
        <row r="474">
          <cell r="B474">
            <v>883</v>
          </cell>
        </row>
        <row r="475">
          <cell r="B475">
            <v>884</v>
          </cell>
        </row>
        <row r="476">
          <cell r="B476">
            <v>885</v>
          </cell>
        </row>
        <row r="477">
          <cell r="B477">
            <v>886</v>
          </cell>
        </row>
        <row r="478">
          <cell r="B478">
            <v>887</v>
          </cell>
        </row>
        <row r="479">
          <cell r="B479">
            <v>888</v>
          </cell>
        </row>
        <row r="480">
          <cell r="B480">
            <v>889</v>
          </cell>
        </row>
        <row r="481">
          <cell r="B481">
            <v>890</v>
          </cell>
        </row>
        <row r="482">
          <cell r="B482">
            <v>892</v>
          </cell>
        </row>
        <row r="483">
          <cell r="B483">
            <v>893</v>
          </cell>
        </row>
        <row r="484">
          <cell r="B484">
            <v>894</v>
          </cell>
        </row>
        <row r="485">
          <cell r="B485">
            <v>895</v>
          </cell>
        </row>
        <row r="486">
          <cell r="B486">
            <v>896</v>
          </cell>
        </row>
        <row r="487">
          <cell r="B487">
            <v>898</v>
          </cell>
        </row>
        <row r="488">
          <cell r="B488">
            <v>899</v>
          </cell>
        </row>
        <row r="489">
          <cell r="B489">
            <v>900</v>
          </cell>
        </row>
        <row r="490">
          <cell r="B490">
            <v>901</v>
          </cell>
        </row>
        <row r="491">
          <cell r="B491">
            <v>903</v>
          </cell>
        </row>
        <row r="492">
          <cell r="B492">
            <v>904</v>
          </cell>
        </row>
        <row r="493">
          <cell r="B493">
            <v>905</v>
          </cell>
        </row>
        <row r="494">
          <cell r="B494">
            <v>906</v>
          </cell>
        </row>
        <row r="495">
          <cell r="B495">
            <v>907</v>
          </cell>
        </row>
        <row r="496">
          <cell r="B496">
            <v>910</v>
          </cell>
        </row>
        <row r="497">
          <cell r="B497">
            <v>913</v>
          </cell>
        </row>
        <row r="498">
          <cell r="B498">
            <v>917</v>
          </cell>
        </row>
        <row r="499">
          <cell r="B499">
            <v>918</v>
          </cell>
        </row>
        <row r="500">
          <cell r="B500">
            <v>919</v>
          </cell>
        </row>
        <row r="501">
          <cell r="B501">
            <v>924</v>
          </cell>
        </row>
        <row r="502">
          <cell r="B502">
            <v>925</v>
          </cell>
        </row>
        <row r="503">
          <cell r="B503">
            <v>926</v>
          </cell>
        </row>
        <row r="504">
          <cell r="B504">
            <v>927</v>
          </cell>
        </row>
        <row r="505">
          <cell r="B505">
            <v>928</v>
          </cell>
        </row>
        <row r="506">
          <cell r="B506">
            <v>931</v>
          </cell>
        </row>
        <row r="507">
          <cell r="B507">
            <v>933</v>
          </cell>
        </row>
        <row r="508">
          <cell r="B508">
            <v>937</v>
          </cell>
        </row>
        <row r="509">
          <cell r="B509">
            <v>938</v>
          </cell>
        </row>
        <row r="510">
          <cell r="B510">
            <v>939</v>
          </cell>
        </row>
        <row r="511">
          <cell r="B511">
            <v>940</v>
          </cell>
        </row>
        <row r="512">
          <cell r="B512">
            <v>941</v>
          </cell>
        </row>
        <row r="513">
          <cell r="B513">
            <v>943</v>
          </cell>
        </row>
        <row r="514">
          <cell r="B514">
            <v>944</v>
          </cell>
        </row>
        <row r="515">
          <cell r="B515">
            <v>945</v>
          </cell>
        </row>
        <row r="516">
          <cell r="B516">
            <v>946</v>
          </cell>
        </row>
        <row r="517">
          <cell r="B517">
            <v>949</v>
          </cell>
        </row>
        <row r="518">
          <cell r="B518">
            <v>950</v>
          </cell>
        </row>
        <row r="519">
          <cell r="B519">
            <v>951</v>
          </cell>
        </row>
        <row r="520">
          <cell r="B520">
            <v>952</v>
          </cell>
        </row>
        <row r="521">
          <cell r="B521">
            <v>953</v>
          </cell>
        </row>
        <row r="522">
          <cell r="B522">
            <v>954</v>
          </cell>
        </row>
        <row r="523">
          <cell r="B523">
            <v>955</v>
          </cell>
        </row>
        <row r="524">
          <cell r="B524">
            <v>956</v>
          </cell>
        </row>
        <row r="525">
          <cell r="B525">
            <v>957</v>
          </cell>
        </row>
        <row r="526">
          <cell r="B526">
            <v>958</v>
          </cell>
        </row>
        <row r="527">
          <cell r="B527">
            <v>959</v>
          </cell>
        </row>
        <row r="528">
          <cell r="B528">
            <v>960</v>
          </cell>
        </row>
        <row r="529">
          <cell r="B529">
            <v>962</v>
          </cell>
        </row>
        <row r="530">
          <cell r="B530">
            <v>963</v>
          </cell>
        </row>
        <row r="531">
          <cell r="B531">
            <v>964</v>
          </cell>
        </row>
        <row r="532">
          <cell r="B532">
            <v>965</v>
          </cell>
        </row>
        <row r="533">
          <cell r="B533">
            <v>966</v>
          </cell>
        </row>
        <row r="534">
          <cell r="B534">
            <v>967</v>
          </cell>
        </row>
        <row r="535">
          <cell r="B535">
            <v>968</v>
          </cell>
        </row>
        <row r="536">
          <cell r="B536">
            <v>969</v>
          </cell>
        </row>
        <row r="537">
          <cell r="B537">
            <v>970</v>
          </cell>
        </row>
        <row r="538">
          <cell r="B538">
            <v>971</v>
          </cell>
        </row>
        <row r="539">
          <cell r="B539">
            <v>972</v>
          </cell>
        </row>
        <row r="540">
          <cell r="B540">
            <v>973</v>
          </cell>
        </row>
        <row r="541">
          <cell r="B541">
            <v>975</v>
          </cell>
        </row>
        <row r="542">
          <cell r="B542">
            <v>976</v>
          </cell>
        </row>
        <row r="543">
          <cell r="B543">
            <v>977</v>
          </cell>
        </row>
        <row r="544">
          <cell r="B544">
            <v>979</v>
          </cell>
        </row>
        <row r="545">
          <cell r="B545">
            <v>980</v>
          </cell>
        </row>
        <row r="546">
          <cell r="B546">
            <v>981</v>
          </cell>
        </row>
        <row r="547">
          <cell r="B547">
            <v>982</v>
          </cell>
        </row>
        <row r="548">
          <cell r="B548">
            <v>983</v>
          </cell>
        </row>
        <row r="549">
          <cell r="B549">
            <v>984</v>
          </cell>
        </row>
        <row r="550">
          <cell r="B550">
            <v>985</v>
          </cell>
        </row>
        <row r="551">
          <cell r="B551">
            <v>986</v>
          </cell>
        </row>
        <row r="552">
          <cell r="B552">
            <v>987</v>
          </cell>
        </row>
        <row r="553">
          <cell r="B553">
            <v>988</v>
          </cell>
        </row>
        <row r="554">
          <cell r="B554">
            <v>989</v>
          </cell>
        </row>
        <row r="555">
          <cell r="B555">
            <v>992</v>
          </cell>
        </row>
        <row r="556">
          <cell r="B556">
            <v>993</v>
          </cell>
        </row>
        <row r="557">
          <cell r="B557">
            <v>996</v>
          </cell>
        </row>
        <row r="558">
          <cell r="B558">
            <v>997</v>
          </cell>
        </row>
        <row r="559">
          <cell r="B559">
            <v>998</v>
          </cell>
        </row>
        <row r="560">
          <cell r="B560">
            <v>999</v>
          </cell>
        </row>
        <row r="561">
          <cell r="B561">
            <v>1000</v>
          </cell>
        </row>
        <row r="562">
          <cell r="B562">
            <v>1001</v>
          </cell>
        </row>
        <row r="563">
          <cell r="B563">
            <v>1004</v>
          </cell>
        </row>
        <row r="564">
          <cell r="B564">
            <v>1005</v>
          </cell>
        </row>
        <row r="565">
          <cell r="B565">
            <v>1007</v>
          </cell>
        </row>
        <row r="566">
          <cell r="B566">
            <v>1009</v>
          </cell>
        </row>
        <row r="567">
          <cell r="B567">
            <v>1014</v>
          </cell>
        </row>
        <row r="568">
          <cell r="B568">
            <v>1015</v>
          </cell>
        </row>
        <row r="569">
          <cell r="B569">
            <v>1022</v>
          </cell>
        </row>
        <row r="570">
          <cell r="B570">
            <v>1027</v>
          </cell>
        </row>
        <row r="571">
          <cell r="B571">
            <v>1028</v>
          </cell>
        </row>
        <row r="572">
          <cell r="B572">
            <v>1029</v>
          </cell>
        </row>
        <row r="573">
          <cell r="B573">
            <v>1031</v>
          </cell>
        </row>
        <row r="574">
          <cell r="B574">
            <v>1033</v>
          </cell>
        </row>
        <row r="575">
          <cell r="B575">
            <v>1034</v>
          </cell>
        </row>
        <row r="576">
          <cell r="B576">
            <v>1038</v>
          </cell>
        </row>
        <row r="577">
          <cell r="B577">
            <v>1039</v>
          </cell>
        </row>
        <row r="578">
          <cell r="B578">
            <v>1043</v>
          </cell>
        </row>
        <row r="579">
          <cell r="B579">
            <v>1047</v>
          </cell>
        </row>
        <row r="580">
          <cell r="B580">
            <v>1049</v>
          </cell>
        </row>
        <row r="581">
          <cell r="B581">
            <v>1054</v>
          </cell>
        </row>
        <row r="582">
          <cell r="B582">
            <v>1055</v>
          </cell>
        </row>
        <row r="583">
          <cell r="B583">
            <v>1057</v>
          </cell>
        </row>
        <row r="584">
          <cell r="B584">
            <v>1059</v>
          </cell>
        </row>
        <row r="585">
          <cell r="B585">
            <v>1062</v>
          </cell>
        </row>
        <row r="586">
          <cell r="B586">
            <v>1063</v>
          </cell>
        </row>
        <row r="587">
          <cell r="B587">
            <v>1065</v>
          </cell>
        </row>
        <row r="588">
          <cell r="B588">
            <v>1066</v>
          </cell>
        </row>
        <row r="589">
          <cell r="B589">
            <v>1070</v>
          </cell>
        </row>
        <row r="590">
          <cell r="B590">
            <v>1071</v>
          </cell>
        </row>
        <row r="591">
          <cell r="B591">
            <v>1072</v>
          </cell>
        </row>
        <row r="592">
          <cell r="B592">
            <v>1076</v>
          </cell>
        </row>
        <row r="593">
          <cell r="B593">
            <v>1079</v>
          </cell>
        </row>
        <row r="594">
          <cell r="B594">
            <v>1085</v>
          </cell>
        </row>
        <row r="595">
          <cell r="B595">
            <v>1086</v>
          </cell>
        </row>
        <row r="596">
          <cell r="B596">
            <v>1087</v>
          </cell>
        </row>
        <row r="597">
          <cell r="B597">
            <v>1088</v>
          </cell>
        </row>
        <row r="598">
          <cell r="B598">
            <v>1089</v>
          </cell>
        </row>
        <row r="599">
          <cell r="B599">
            <v>1090</v>
          </cell>
        </row>
        <row r="600">
          <cell r="B600">
            <v>1092</v>
          </cell>
        </row>
        <row r="601">
          <cell r="B601">
            <v>1093</v>
          </cell>
        </row>
        <row r="602">
          <cell r="B602">
            <v>1094</v>
          </cell>
        </row>
        <row r="603">
          <cell r="B603">
            <v>1095</v>
          </cell>
        </row>
        <row r="605">
          <cell r="B605">
            <v>1097</v>
          </cell>
        </row>
        <row r="606">
          <cell r="B606">
            <v>1098</v>
          </cell>
        </row>
        <row r="607">
          <cell r="B607">
            <v>1099</v>
          </cell>
        </row>
        <row r="608">
          <cell r="B608">
            <v>1100</v>
          </cell>
        </row>
        <row r="609">
          <cell r="B609">
            <v>1101</v>
          </cell>
        </row>
        <row r="610">
          <cell r="B610">
            <v>1102</v>
          </cell>
        </row>
        <row r="611">
          <cell r="B611">
            <v>1103</v>
          </cell>
        </row>
        <row r="612">
          <cell r="B612">
            <v>1104</v>
          </cell>
        </row>
        <row r="613">
          <cell r="B613">
            <v>1105</v>
          </cell>
        </row>
        <row r="614">
          <cell r="B614">
            <v>1106</v>
          </cell>
        </row>
        <row r="615">
          <cell r="B615">
            <v>1107</v>
          </cell>
        </row>
        <row r="616">
          <cell r="B616">
            <v>1109</v>
          </cell>
        </row>
        <row r="617">
          <cell r="B617">
            <v>1110</v>
          </cell>
        </row>
        <row r="618">
          <cell r="B618">
            <v>1111</v>
          </cell>
        </row>
        <row r="619">
          <cell r="B619">
            <v>1114</v>
          </cell>
        </row>
        <row r="620">
          <cell r="B620">
            <v>1115</v>
          </cell>
        </row>
        <row r="621">
          <cell r="B621">
            <v>1117</v>
          </cell>
        </row>
        <row r="622">
          <cell r="B622">
            <v>1119</v>
          </cell>
        </row>
        <row r="623">
          <cell r="B623">
            <v>1123</v>
          </cell>
        </row>
        <row r="624">
          <cell r="B624">
            <v>1124</v>
          </cell>
        </row>
        <row r="625">
          <cell r="B625">
            <v>1127</v>
          </cell>
        </row>
        <row r="626">
          <cell r="B626">
            <v>1128</v>
          </cell>
        </row>
        <row r="627">
          <cell r="B627">
            <v>1129</v>
          </cell>
        </row>
        <row r="628">
          <cell r="B628">
            <v>1131</v>
          </cell>
        </row>
        <row r="629">
          <cell r="B629">
            <v>1132</v>
          </cell>
        </row>
        <row r="630">
          <cell r="B630">
            <v>1133</v>
          </cell>
        </row>
        <row r="631">
          <cell r="B631">
            <v>1134</v>
          </cell>
        </row>
        <row r="633">
          <cell r="B633">
            <v>1137</v>
          </cell>
        </row>
        <row r="634">
          <cell r="B634">
            <v>1142</v>
          </cell>
        </row>
        <row r="635">
          <cell r="B635">
            <v>1144</v>
          </cell>
        </row>
        <row r="636">
          <cell r="B636">
            <v>1145</v>
          </cell>
        </row>
        <row r="637">
          <cell r="B637">
            <v>1147</v>
          </cell>
        </row>
        <row r="638">
          <cell r="B638">
            <v>1148</v>
          </cell>
        </row>
        <row r="639">
          <cell r="B639">
            <v>1149</v>
          </cell>
        </row>
        <row r="640">
          <cell r="B640">
            <v>1150</v>
          </cell>
        </row>
        <row r="641">
          <cell r="B641">
            <v>1152</v>
          </cell>
        </row>
        <row r="642">
          <cell r="B642">
            <v>1160</v>
          </cell>
        </row>
        <row r="643">
          <cell r="B643">
            <v>1162</v>
          </cell>
        </row>
        <row r="644">
          <cell r="B644">
            <v>1163</v>
          </cell>
        </row>
        <row r="645">
          <cell r="B645">
            <v>1166</v>
          </cell>
        </row>
        <row r="646">
          <cell r="B646">
            <v>1167</v>
          </cell>
        </row>
        <row r="647">
          <cell r="B647">
            <v>1169</v>
          </cell>
        </row>
        <row r="648">
          <cell r="B648">
            <v>1170</v>
          </cell>
        </row>
        <row r="649">
          <cell r="B649">
            <v>1171</v>
          </cell>
        </row>
        <row r="650">
          <cell r="B650">
            <v>1172</v>
          </cell>
        </row>
        <row r="651">
          <cell r="B651">
            <v>1174</v>
          </cell>
        </row>
        <row r="652">
          <cell r="B652">
            <v>1175</v>
          </cell>
        </row>
        <row r="653">
          <cell r="B653">
            <v>1176</v>
          </cell>
        </row>
        <row r="654">
          <cell r="B654">
            <v>1177</v>
          </cell>
        </row>
        <row r="655">
          <cell r="B655">
            <v>1178</v>
          </cell>
        </row>
        <row r="656">
          <cell r="B656">
            <v>1179</v>
          </cell>
        </row>
        <row r="657">
          <cell r="B657">
            <v>1183</v>
          </cell>
        </row>
        <row r="658">
          <cell r="B658">
            <v>1184</v>
          </cell>
        </row>
        <row r="659">
          <cell r="B659">
            <v>1185</v>
          </cell>
        </row>
        <row r="660">
          <cell r="B660">
            <v>1186</v>
          </cell>
        </row>
        <row r="661">
          <cell r="B661">
            <v>1188</v>
          </cell>
        </row>
        <row r="662">
          <cell r="B662">
            <v>1189</v>
          </cell>
        </row>
        <row r="663">
          <cell r="B663">
            <v>1190</v>
          </cell>
        </row>
        <row r="664">
          <cell r="B664">
            <v>1191</v>
          </cell>
        </row>
        <row r="665">
          <cell r="B665">
            <v>1192</v>
          </cell>
        </row>
        <row r="666">
          <cell r="B666">
            <v>1194</v>
          </cell>
        </row>
        <row r="667">
          <cell r="B667">
            <v>1195</v>
          </cell>
        </row>
        <row r="668">
          <cell r="B668">
            <v>1197</v>
          </cell>
        </row>
        <row r="669">
          <cell r="B669">
            <v>1198</v>
          </cell>
        </row>
        <row r="670">
          <cell r="B670">
            <v>1199</v>
          </cell>
        </row>
        <row r="671">
          <cell r="B671">
            <v>1200</v>
          </cell>
        </row>
        <row r="672">
          <cell r="B672">
            <v>1201</v>
          </cell>
        </row>
        <row r="673">
          <cell r="B673">
            <v>1202</v>
          </cell>
        </row>
        <row r="674">
          <cell r="B674">
            <v>1203</v>
          </cell>
        </row>
        <row r="675">
          <cell r="B675">
            <v>1204</v>
          </cell>
        </row>
        <row r="676">
          <cell r="B676">
            <v>1205</v>
          </cell>
        </row>
        <row r="677">
          <cell r="B677">
            <v>1206</v>
          </cell>
        </row>
        <row r="678">
          <cell r="B678">
            <v>1207</v>
          </cell>
        </row>
        <row r="679">
          <cell r="B679">
            <v>1208</v>
          </cell>
        </row>
        <row r="680">
          <cell r="B680">
            <v>1209</v>
          </cell>
        </row>
        <row r="681">
          <cell r="B681">
            <v>1210</v>
          </cell>
        </row>
        <row r="682">
          <cell r="B682">
            <v>1211</v>
          </cell>
        </row>
        <row r="683">
          <cell r="B683">
            <v>1212</v>
          </cell>
        </row>
        <row r="684">
          <cell r="B684">
            <v>1213</v>
          </cell>
        </row>
        <row r="685">
          <cell r="B685">
            <v>1214</v>
          </cell>
        </row>
        <row r="686">
          <cell r="B686">
            <v>1215</v>
          </cell>
        </row>
        <row r="687">
          <cell r="B687">
            <v>1217</v>
          </cell>
        </row>
        <row r="688">
          <cell r="B688">
            <v>1218</v>
          </cell>
        </row>
        <row r="689">
          <cell r="B689">
            <v>1219</v>
          </cell>
        </row>
        <row r="690">
          <cell r="B690">
            <v>1220</v>
          </cell>
        </row>
        <row r="691">
          <cell r="B691">
            <v>1221</v>
          </cell>
        </row>
        <row r="692">
          <cell r="B692">
            <v>1222</v>
          </cell>
        </row>
        <row r="693">
          <cell r="B693">
            <v>1223</v>
          </cell>
        </row>
        <row r="694">
          <cell r="B694">
            <v>1224</v>
          </cell>
        </row>
        <row r="695">
          <cell r="B695">
            <v>1226</v>
          </cell>
        </row>
        <row r="696">
          <cell r="B696">
            <v>1227</v>
          </cell>
        </row>
        <row r="697">
          <cell r="B697">
            <v>1228</v>
          </cell>
        </row>
        <row r="698">
          <cell r="B698">
            <v>1230</v>
          </cell>
        </row>
        <row r="699">
          <cell r="B699">
            <v>1231</v>
          </cell>
        </row>
        <row r="700">
          <cell r="B700">
            <v>1232</v>
          </cell>
        </row>
        <row r="701">
          <cell r="B701">
            <v>1233</v>
          </cell>
        </row>
        <row r="702">
          <cell r="B702">
            <v>1235</v>
          </cell>
        </row>
        <row r="703">
          <cell r="B703">
            <v>1236</v>
          </cell>
        </row>
        <row r="704">
          <cell r="B704">
            <v>1237</v>
          </cell>
        </row>
        <row r="705">
          <cell r="B705">
            <v>1238</v>
          </cell>
        </row>
        <row r="706">
          <cell r="B706">
            <v>1239</v>
          </cell>
        </row>
        <row r="707">
          <cell r="B707">
            <v>1241</v>
          </cell>
        </row>
        <row r="708">
          <cell r="B708">
            <v>1242</v>
          </cell>
        </row>
        <row r="709">
          <cell r="B709">
            <v>1243</v>
          </cell>
        </row>
        <row r="710">
          <cell r="B710">
            <v>1244</v>
          </cell>
        </row>
        <row r="711">
          <cell r="B711">
            <v>1245</v>
          </cell>
        </row>
        <row r="712">
          <cell r="B712">
            <v>1246</v>
          </cell>
        </row>
        <row r="713">
          <cell r="B713">
            <v>1248</v>
          </cell>
        </row>
        <row r="714">
          <cell r="B714">
            <v>1249</v>
          </cell>
        </row>
        <row r="715">
          <cell r="B715">
            <v>1250</v>
          </cell>
        </row>
        <row r="716">
          <cell r="B716">
            <v>1252</v>
          </cell>
        </row>
        <row r="717">
          <cell r="B717">
            <v>1253</v>
          </cell>
        </row>
        <row r="718">
          <cell r="B718">
            <v>1254</v>
          </cell>
        </row>
        <row r="719">
          <cell r="B719">
            <v>1255</v>
          </cell>
        </row>
        <row r="720">
          <cell r="B720">
            <v>1256</v>
          </cell>
        </row>
        <row r="721">
          <cell r="B721">
            <v>1257</v>
          </cell>
        </row>
        <row r="722">
          <cell r="B722">
            <v>1258</v>
          </cell>
        </row>
        <row r="723">
          <cell r="B723">
            <v>1261</v>
          </cell>
        </row>
        <row r="724">
          <cell r="B724">
            <v>1262</v>
          </cell>
        </row>
        <row r="725">
          <cell r="B725">
            <v>1263</v>
          </cell>
        </row>
        <row r="726">
          <cell r="B726">
            <v>1264</v>
          </cell>
        </row>
        <row r="727">
          <cell r="B727">
            <v>1265</v>
          </cell>
        </row>
        <row r="728">
          <cell r="B728">
            <v>1266</v>
          </cell>
        </row>
        <row r="729">
          <cell r="B729">
            <v>1267</v>
          </cell>
        </row>
        <row r="730">
          <cell r="B730">
            <v>1268</v>
          </cell>
        </row>
        <row r="731">
          <cell r="B731">
            <v>1269</v>
          </cell>
        </row>
        <row r="732">
          <cell r="B732">
            <v>1271</v>
          </cell>
        </row>
        <row r="733">
          <cell r="B733">
            <v>1272</v>
          </cell>
        </row>
        <row r="734">
          <cell r="B734">
            <v>1273</v>
          </cell>
        </row>
        <row r="735">
          <cell r="B735">
            <v>1274</v>
          </cell>
        </row>
        <row r="736">
          <cell r="B736">
            <v>1276</v>
          </cell>
        </row>
        <row r="737">
          <cell r="B737">
            <v>1277</v>
          </cell>
        </row>
        <row r="738">
          <cell r="B738">
            <v>1278</v>
          </cell>
        </row>
        <row r="739">
          <cell r="B739">
            <v>1279</v>
          </cell>
        </row>
        <row r="740">
          <cell r="B740">
            <v>1280</v>
          </cell>
        </row>
        <row r="741">
          <cell r="B741">
            <v>1285</v>
          </cell>
        </row>
        <row r="742">
          <cell r="B742">
            <v>1286</v>
          </cell>
        </row>
        <row r="743">
          <cell r="B743">
            <v>1287</v>
          </cell>
        </row>
        <row r="744">
          <cell r="B744">
            <v>1288</v>
          </cell>
        </row>
        <row r="745">
          <cell r="B745">
            <v>1289</v>
          </cell>
        </row>
        <row r="746">
          <cell r="B746">
            <v>1290</v>
          </cell>
        </row>
        <row r="747">
          <cell r="B747">
            <v>1291</v>
          </cell>
        </row>
        <row r="748">
          <cell r="B748">
            <v>1293</v>
          </cell>
        </row>
        <row r="749">
          <cell r="B749">
            <v>1295</v>
          </cell>
        </row>
        <row r="750">
          <cell r="B750">
            <v>1297</v>
          </cell>
        </row>
        <row r="751">
          <cell r="B751">
            <v>1298</v>
          </cell>
        </row>
        <row r="752">
          <cell r="B752">
            <v>1299</v>
          </cell>
        </row>
        <row r="753">
          <cell r="B753">
            <v>1300</v>
          </cell>
        </row>
        <row r="754">
          <cell r="B754">
            <v>1301</v>
          </cell>
        </row>
        <row r="755">
          <cell r="B755">
            <v>1302</v>
          </cell>
        </row>
        <row r="756">
          <cell r="B756">
            <v>1303</v>
          </cell>
        </row>
        <row r="757">
          <cell r="B757">
            <v>1304</v>
          </cell>
        </row>
        <row r="758">
          <cell r="B758">
            <v>1305</v>
          </cell>
        </row>
        <row r="759">
          <cell r="B759">
            <v>1306</v>
          </cell>
        </row>
        <row r="760">
          <cell r="B760">
            <v>1307</v>
          </cell>
        </row>
        <row r="761">
          <cell r="B761">
            <v>1309</v>
          </cell>
        </row>
        <row r="762">
          <cell r="B762">
            <v>1311</v>
          </cell>
        </row>
        <row r="763">
          <cell r="B763">
            <v>1312</v>
          </cell>
        </row>
        <row r="764">
          <cell r="B764">
            <v>1315</v>
          </cell>
        </row>
        <row r="765">
          <cell r="B765">
            <v>1316</v>
          </cell>
        </row>
        <row r="766">
          <cell r="B766">
            <v>1317</v>
          </cell>
        </row>
        <row r="767">
          <cell r="B767">
            <v>1318</v>
          </cell>
        </row>
        <row r="768">
          <cell r="B768">
            <v>1319</v>
          </cell>
        </row>
        <row r="769">
          <cell r="B769">
            <v>1323</v>
          </cell>
        </row>
        <row r="770">
          <cell r="B770">
            <v>1324</v>
          </cell>
        </row>
        <row r="771">
          <cell r="B771">
            <v>1325</v>
          </cell>
        </row>
        <row r="772">
          <cell r="B772">
            <v>1331</v>
          </cell>
        </row>
        <row r="773">
          <cell r="B773">
            <v>1332</v>
          </cell>
        </row>
        <row r="774">
          <cell r="B774">
            <v>1333</v>
          </cell>
        </row>
        <row r="775">
          <cell r="B775">
            <v>1334</v>
          </cell>
        </row>
        <row r="776">
          <cell r="B776">
            <v>1335</v>
          </cell>
        </row>
        <row r="777">
          <cell r="B777">
            <v>1336</v>
          </cell>
        </row>
        <row r="778">
          <cell r="B778">
            <v>1337</v>
          </cell>
        </row>
        <row r="779">
          <cell r="B779">
            <v>1339</v>
          </cell>
        </row>
        <row r="780">
          <cell r="B780">
            <v>1342</v>
          </cell>
        </row>
        <row r="781">
          <cell r="B781">
            <v>1343</v>
          </cell>
        </row>
        <row r="782">
          <cell r="B782">
            <v>1344</v>
          </cell>
        </row>
        <row r="783">
          <cell r="B783">
            <v>1345</v>
          </cell>
        </row>
        <row r="784">
          <cell r="B784">
            <v>1346</v>
          </cell>
        </row>
        <row r="785">
          <cell r="B785">
            <v>1347</v>
          </cell>
        </row>
        <row r="786">
          <cell r="B786">
            <v>1348</v>
          </cell>
        </row>
        <row r="787">
          <cell r="B787">
            <v>1349</v>
          </cell>
        </row>
        <row r="788">
          <cell r="B788">
            <v>1350</v>
          </cell>
        </row>
        <row r="789">
          <cell r="B789">
            <v>1351</v>
          </cell>
        </row>
        <row r="790">
          <cell r="B790">
            <v>1352</v>
          </cell>
        </row>
        <row r="791">
          <cell r="B791">
            <v>1353</v>
          </cell>
        </row>
        <row r="792">
          <cell r="B792">
            <v>1354</v>
          </cell>
        </row>
        <row r="793">
          <cell r="B793">
            <v>1355</v>
          </cell>
        </row>
        <row r="794">
          <cell r="B794">
            <v>1357</v>
          </cell>
        </row>
        <row r="795">
          <cell r="B795">
            <v>1360</v>
          </cell>
        </row>
        <row r="796">
          <cell r="B796">
            <v>1361</v>
          </cell>
        </row>
        <row r="797">
          <cell r="B797">
            <v>1363</v>
          </cell>
        </row>
        <row r="798">
          <cell r="B798">
            <v>1364</v>
          </cell>
        </row>
        <row r="799">
          <cell r="B799">
            <v>1365</v>
          </cell>
        </row>
        <row r="800">
          <cell r="B800">
            <v>1366</v>
          </cell>
        </row>
        <row r="801">
          <cell r="B801">
            <v>1367</v>
          </cell>
        </row>
        <row r="802">
          <cell r="B802">
            <v>1368</v>
          </cell>
        </row>
        <row r="803">
          <cell r="B803">
            <v>1369</v>
          </cell>
        </row>
        <row r="804">
          <cell r="B804">
            <v>1370</v>
          </cell>
        </row>
        <row r="805">
          <cell r="B805">
            <v>1371</v>
          </cell>
        </row>
        <row r="806">
          <cell r="B806">
            <v>1372</v>
          </cell>
        </row>
        <row r="807">
          <cell r="B807">
            <v>1373</v>
          </cell>
        </row>
        <row r="808">
          <cell r="B808">
            <v>1374</v>
          </cell>
        </row>
        <row r="809">
          <cell r="B809">
            <v>1375</v>
          </cell>
        </row>
        <row r="810">
          <cell r="B810">
            <v>1376</v>
          </cell>
        </row>
        <row r="811">
          <cell r="B811">
            <v>1377</v>
          </cell>
        </row>
        <row r="812">
          <cell r="B812">
            <v>1378</v>
          </cell>
        </row>
        <row r="813">
          <cell r="B813">
            <v>1379</v>
          </cell>
        </row>
        <row r="814">
          <cell r="B814">
            <v>1380</v>
          </cell>
        </row>
        <row r="815">
          <cell r="B815">
            <v>1382</v>
          </cell>
        </row>
        <row r="816">
          <cell r="B816">
            <v>1383</v>
          </cell>
        </row>
        <row r="817">
          <cell r="B817">
            <v>1384</v>
          </cell>
        </row>
        <row r="818">
          <cell r="B818">
            <v>1385</v>
          </cell>
        </row>
        <row r="819">
          <cell r="B819">
            <v>1386</v>
          </cell>
        </row>
        <row r="820">
          <cell r="B820">
            <v>1387</v>
          </cell>
        </row>
        <row r="821">
          <cell r="B821">
            <v>1388</v>
          </cell>
        </row>
        <row r="822">
          <cell r="B822">
            <v>1390</v>
          </cell>
        </row>
        <row r="823">
          <cell r="B823">
            <v>1391</v>
          </cell>
        </row>
        <row r="824">
          <cell r="B824">
            <v>1392</v>
          </cell>
        </row>
        <row r="825">
          <cell r="B825">
            <v>1393</v>
          </cell>
        </row>
        <row r="826">
          <cell r="B826">
            <v>1394</v>
          </cell>
        </row>
        <row r="827">
          <cell r="B827">
            <v>1395</v>
          </cell>
        </row>
        <row r="828">
          <cell r="B828">
            <v>1396</v>
          </cell>
        </row>
        <row r="829">
          <cell r="B829">
            <v>1397</v>
          </cell>
        </row>
        <row r="830">
          <cell r="B830">
            <v>1399</v>
          </cell>
        </row>
        <row r="831">
          <cell r="B831">
            <v>1400</v>
          </cell>
        </row>
        <row r="832">
          <cell r="B832">
            <v>1401</v>
          </cell>
        </row>
        <row r="833">
          <cell r="B833">
            <v>1402</v>
          </cell>
        </row>
        <row r="834">
          <cell r="B834">
            <v>1403</v>
          </cell>
        </row>
        <row r="835">
          <cell r="B835">
            <v>1404</v>
          </cell>
        </row>
        <row r="836">
          <cell r="B836">
            <v>1406</v>
          </cell>
        </row>
        <row r="837">
          <cell r="B837">
            <v>1407</v>
          </cell>
        </row>
        <row r="838">
          <cell r="B838">
            <v>1408</v>
          </cell>
        </row>
        <row r="839">
          <cell r="B839">
            <v>1409</v>
          </cell>
        </row>
        <row r="840">
          <cell r="B840">
            <v>1410</v>
          </cell>
        </row>
        <row r="841">
          <cell r="B841">
            <v>1411</v>
          </cell>
        </row>
        <row r="842">
          <cell r="B842">
            <v>1412</v>
          </cell>
        </row>
        <row r="843">
          <cell r="B843">
            <v>1413</v>
          </cell>
        </row>
        <row r="844">
          <cell r="B844">
            <v>1414</v>
          </cell>
        </row>
        <row r="845">
          <cell r="B845">
            <v>1416</v>
          </cell>
        </row>
        <row r="846">
          <cell r="B846">
            <v>1417</v>
          </cell>
        </row>
        <row r="847">
          <cell r="B847">
            <v>1418</v>
          </cell>
        </row>
        <row r="848">
          <cell r="B848">
            <v>1419</v>
          </cell>
        </row>
        <row r="849">
          <cell r="B849">
            <v>1420</v>
          </cell>
        </row>
        <row r="850">
          <cell r="B850">
            <v>1421</v>
          </cell>
        </row>
        <row r="851">
          <cell r="B851">
            <v>1422</v>
          </cell>
        </row>
        <row r="852">
          <cell r="B852">
            <v>1423</v>
          </cell>
        </row>
        <row r="853">
          <cell r="B853">
            <v>1424</v>
          </cell>
        </row>
        <row r="854">
          <cell r="B854">
            <v>1425</v>
          </cell>
        </row>
        <row r="855">
          <cell r="B855">
            <v>1426</v>
          </cell>
        </row>
        <row r="856">
          <cell r="B856">
            <v>1427</v>
          </cell>
        </row>
        <row r="857">
          <cell r="B857">
            <v>1428</v>
          </cell>
        </row>
        <row r="858">
          <cell r="B858">
            <v>1429</v>
          </cell>
        </row>
        <row r="859">
          <cell r="B859">
            <v>1430</v>
          </cell>
        </row>
        <row r="860">
          <cell r="B860">
            <v>1431</v>
          </cell>
        </row>
        <row r="861">
          <cell r="B861">
            <v>1432</v>
          </cell>
        </row>
        <row r="862">
          <cell r="B862">
            <v>1433</v>
          </cell>
        </row>
        <row r="863">
          <cell r="B863">
            <v>1434</v>
          </cell>
        </row>
        <row r="864">
          <cell r="B864">
            <v>1437</v>
          </cell>
        </row>
        <row r="865">
          <cell r="B865">
            <v>1438</v>
          </cell>
        </row>
        <row r="866">
          <cell r="B866">
            <v>1439</v>
          </cell>
        </row>
        <row r="867">
          <cell r="B867">
            <v>1440</v>
          </cell>
        </row>
        <row r="868">
          <cell r="B868">
            <v>1441</v>
          </cell>
        </row>
        <row r="869">
          <cell r="B869">
            <v>1442</v>
          </cell>
        </row>
        <row r="870">
          <cell r="B870">
            <v>1443</v>
          </cell>
        </row>
        <row r="871">
          <cell r="B871">
            <v>1444</v>
          </cell>
        </row>
        <row r="872">
          <cell r="B872">
            <v>1445</v>
          </cell>
        </row>
        <row r="873">
          <cell r="B873">
            <v>1446</v>
          </cell>
        </row>
        <row r="874">
          <cell r="B874">
            <v>1447</v>
          </cell>
        </row>
        <row r="875">
          <cell r="B875">
            <v>1448</v>
          </cell>
        </row>
        <row r="876">
          <cell r="B876">
            <v>1449</v>
          </cell>
        </row>
        <row r="877">
          <cell r="B877">
            <v>1450</v>
          </cell>
        </row>
        <row r="878">
          <cell r="B878">
            <v>1451</v>
          </cell>
        </row>
        <row r="879">
          <cell r="B879">
            <v>1452</v>
          </cell>
        </row>
        <row r="880">
          <cell r="B880">
            <v>1453</v>
          </cell>
        </row>
        <row r="881">
          <cell r="B881">
            <v>1454</v>
          </cell>
        </row>
        <row r="882">
          <cell r="B882">
            <v>1455</v>
          </cell>
        </row>
        <row r="883">
          <cell r="B883">
            <v>1456</v>
          </cell>
        </row>
        <row r="884">
          <cell r="B884">
            <v>1457</v>
          </cell>
        </row>
        <row r="885">
          <cell r="B885">
            <v>1458</v>
          </cell>
        </row>
        <row r="886">
          <cell r="B886">
            <v>1459</v>
          </cell>
        </row>
        <row r="887">
          <cell r="B887">
            <v>1460</v>
          </cell>
        </row>
        <row r="888">
          <cell r="B888">
            <v>1461</v>
          </cell>
        </row>
        <row r="889">
          <cell r="B889">
            <v>1462</v>
          </cell>
        </row>
        <row r="890">
          <cell r="B890">
            <v>1463</v>
          </cell>
        </row>
        <row r="891">
          <cell r="B891">
            <v>1464</v>
          </cell>
        </row>
        <row r="892">
          <cell r="B892">
            <v>1465</v>
          </cell>
        </row>
        <row r="893">
          <cell r="B893">
            <v>1466</v>
          </cell>
        </row>
        <row r="894">
          <cell r="B894">
            <v>1467</v>
          </cell>
        </row>
        <row r="895">
          <cell r="B895">
            <v>1468</v>
          </cell>
        </row>
        <row r="896">
          <cell r="B896">
            <v>1469</v>
          </cell>
        </row>
        <row r="897">
          <cell r="B897">
            <v>1470</v>
          </cell>
        </row>
        <row r="898">
          <cell r="B898">
            <v>1471</v>
          </cell>
        </row>
        <row r="899">
          <cell r="B899">
            <v>1472</v>
          </cell>
        </row>
        <row r="900">
          <cell r="B900">
            <v>1473</v>
          </cell>
        </row>
        <row r="901">
          <cell r="B901">
            <v>1474</v>
          </cell>
        </row>
        <row r="902">
          <cell r="B902">
            <v>1475</v>
          </cell>
        </row>
        <row r="903">
          <cell r="B903">
            <v>1476</v>
          </cell>
        </row>
        <row r="904">
          <cell r="B904">
            <v>1477</v>
          </cell>
        </row>
        <row r="905">
          <cell r="B905">
            <v>1478</v>
          </cell>
        </row>
        <row r="906">
          <cell r="B906">
            <v>1479</v>
          </cell>
        </row>
        <row r="907">
          <cell r="B907">
            <v>1480</v>
          </cell>
        </row>
        <row r="908">
          <cell r="B908">
            <v>1481</v>
          </cell>
        </row>
        <row r="909">
          <cell r="B909">
            <v>1482</v>
          </cell>
        </row>
        <row r="910">
          <cell r="B910">
            <v>1483</v>
          </cell>
        </row>
        <row r="911">
          <cell r="B911">
            <v>1484</v>
          </cell>
        </row>
        <row r="912">
          <cell r="B912">
            <v>1485</v>
          </cell>
        </row>
        <row r="913">
          <cell r="B913">
            <v>1486</v>
          </cell>
        </row>
        <row r="914">
          <cell r="B914">
            <v>1487</v>
          </cell>
        </row>
        <row r="915">
          <cell r="B915">
            <v>1488</v>
          </cell>
        </row>
        <row r="916">
          <cell r="B916">
            <v>1489</v>
          </cell>
        </row>
        <row r="917">
          <cell r="B917">
            <v>1490</v>
          </cell>
        </row>
        <row r="918">
          <cell r="B918">
            <v>1491</v>
          </cell>
        </row>
        <row r="919">
          <cell r="B919">
            <v>1493</v>
          </cell>
        </row>
        <row r="920">
          <cell r="B920">
            <v>1494</v>
          </cell>
        </row>
        <row r="921">
          <cell r="B921">
            <v>1495</v>
          </cell>
        </row>
        <row r="922">
          <cell r="B922">
            <v>1496</v>
          </cell>
        </row>
        <row r="923">
          <cell r="B923">
            <v>1497</v>
          </cell>
        </row>
        <row r="924">
          <cell r="B924">
            <v>1498</v>
          </cell>
        </row>
        <row r="925">
          <cell r="B925">
            <v>1499</v>
          </cell>
        </row>
        <row r="926">
          <cell r="B926">
            <v>1500</v>
          </cell>
        </row>
        <row r="927">
          <cell r="B927">
            <v>1501</v>
          </cell>
        </row>
        <row r="928">
          <cell r="B928">
            <v>1502</v>
          </cell>
        </row>
        <row r="929">
          <cell r="B929">
            <v>1503</v>
          </cell>
        </row>
        <row r="930">
          <cell r="B930">
            <v>1504</v>
          </cell>
        </row>
        <row r="931">
          <cell r="B931">
            <v>1506</v>
          </cell>
        </row>
        <row r="932">
          <cell r="B932">
            <v>1507</v>
          </cell>
        </row>
        <row r="933">
          <cell r="B933">
            <v>1508</v>
          </cell>
        </row>
        <row r="934">
          <cell r="B934">
            <v>1509</v>
          </cell>
        </row>
        <row r="935">
          <cell r="B935">
            <v>1510</v>
          </cell>
        </row>
        <row r="936">
          <cell r="B936">
            <v>1511</v>
          </cell>
        </row>
        <row r="937">
          <cell r="B937">
            <v>1512</v>
          </cell>
        </row>
        <row r="938">
          <cell r="B938">
            <v>1513</v>
          </cell>
        </row>
        <row r="939">
          <cell r="B939">
            <v>1514</v>
          </cell>
        </row>
        <row r="940">
          <cell r="B940">
            <v>1515</v>
          </cell>
        </row>
        <row r="941">
          <cell r="B941">
            <v>1517</v>
          </cell>
        </row>
        <row r="942">
          <cell r="B942">
            <v>1518</v>
          </cell>
        </row>
        <row r="943">
          <cell r="B943">
            <v>1519</v>
          </cell>
        </row>
        <row r="944">
          <cell r="B944">
            <v>1520</v>
          </cell>
        </row>
        <row r="945">
          <cell r="B945">
            <v>1521</v>
          </cell>
        </row>
        <row r="946">
          <cell r="B946">
            <v>1522</v>
          </cell>
        </row>
        <row r="947">
          <cell r="B947">
            <v>1523</v>
          </cell>
        </row>
        <row r="948">
          <cell r="B948">
            <v>1524</v>
          </cell>
        </row>
        <row r="949">
          <cell r="B949">
            <v>1525</v>
          </cell>
        </row>
        <row r="950">
          <cell r="B950">
            <v>1527</v>
          </cell>
        </row>
        <row r="951">
          <cell r="B951">
            <v>1528</v>
          </cell>
        </row>
        <row r="952">
          <cell r="B952">
            <v>1529</v>
          </cell>
        </row>
        <row r="953">
          <cell r="B953">
            <v>1531</v>
          </cell>
        </row>
        <row r="954">
          <cell r="B954">
            <v>1532</v>
          </cell>
        </row>
        <row r="955">
          <cell r="B955">
            <v>1533</v>
          </cell>
        </row>
        <row r="956">
          <cell r="B956">
            <v>1534</v>
          </cell>
        </row>
        <row r="957">
          <cell r="B957">
            <v>1535</v>
          </cell>
        </row>
        <row r="958">
          <cell r="B958">
            <v>1536</v>
          </cell>
        </row>
        <row r="959">
          <cell r="B959">
            <v>1537</v>
          </cell>
        </row>
        <row r="960">
          <cell r="B960">
            <v>1538</v>
          </cell>
        </row>
        <row r="961">
          <cell r="B961">
            <v>1540</v>
          </cell>
        </row>
        <row r="962">
          <cell r="B962">
            <v>1542</v>
          </cell>
        </row>
        <row r="963">
          <cell r="B963">
            <v>1543</v>
          </cell>
        </row>
        <row r="964">
          <cell r="B964">
            <v>1544</v>
          </cell>
        </row>
        <row r="965">
          <cell r="B965">
            <v>1545</v>
          </cell>
        </row>
        <row r="966">
          <cell r="B966">
            <v>1546</v>
          </cell>
        </row>
        <row r="967">
          <cell r="B967">
            <v>1547</v>
          </cell>
        </row>
        <row r="968">
          <cell r="B968">
            <v>1548</v>
          </cell>
        </row>
        <row r="969">
          <cell r="B969">
            <v>1549</v>
          </cell>
        </row>
        <row r="970">
          <cell r="B970">
            <v>1550</v>
          </cell>
        </row>
        <row r="971">
          <cell r="B971">
            <v>1551</v>
          </cell>
        </row>
        <row r="972">
          <cell r="B972">
            <v>1552</v>
          </cell>
        </row>
        <row r="973">
          <cell r="B973">
            <v>1553</v>
          </cell>
        </row>
        <row r="974">
          <cell r="B974">
            <v>1554</v>
          </cell>
        </row>
        <row r="975">
          <cell r="B975">
            <v>1557</v>
          </cell>
        </row>
        <row r="976">
          <cell r="B976">
            <v>1558</v>
          </cell>
        </row>
        <row r="977">
          <cell r="B977">
            <v>1559</v>
          </cell>
        </row>
        <row r="978">
          <cell r="B978">
            <v>1560</v>
          </cell>
        </row>
        <row r="979">
          <cell r="B979">
            <v>1561</v>
          </cell>
        </row>
        <row r="980">
          <cell r="B980">
            <v>1562</v>
          </cell>
        </row>
        <row r="981">
          <cell r="B981">
            <v>1563</v>
          </cell>
        </row>
        <row r="982">
          <cell r="B982">
            <v>1564</v>
          </cell>
        </row>
        <row r="983">
          <cell r="B983">
            <v>1565</v>
          </cell>
        </row>
        <row r="984">
          <cell r="B984">
            <v>1566</v>
          </cell>
        </row>
        <row r="985">
          <cell r="B985">
            <v>1567</v>
          </cell>
        </row>
        <row r="986">
          <cell r="B986">
            <v>1568</v>
          </cell>
        </row>
        <row r="987">
          <cell r="B987">
            <v>1569</v>
          </cell>
        </row>
        <row r="988">
          <cell r="B988">
            <v>1570</v>
          </cell>
        </row>
        <row r="989">
          <cell r="B989">
            <v>1571</v>
          </cell>
        </row>
        <row r="990">
          <cell r="B990">
            <v>1572</v>
          </cell>
        </row>
        <row r="991">
          <cell r="B991">
            <v>1573</v>
          </cell>
        </row>
        <row r="992">
          <cell r="B992">
            <v>1574</v>
          </cell>
        </row>
        <row r="993">
          <cell r="B993">
            <v>1575</v>
          </cell>
        </row>
        <row r="994">
          <cell r="B994">
            <v>1576</v>
          </cell>
        </row>
        <row r="995">
          <cell r="B995">
            <v>1577</v>
          </cell>
        </row>
        <row r="996">
          <cell r="B996">
            <v>1578</v>
          </cell>
        </row>
        <row r="997">
          <cell r="B997">
            <v>1579</v>
          </cell>
        </row>
        <row r="998">
          <cell r="B998">
            <v>1580</v>
          </cell>
        </row>
        <row r="999">
          <cell r="B999">
            <v>1581</v>
          </cell>
        </row>
        <row r="1000">
          <cell r="B1000">
            <v>1582</v>
          </cell>
        </row>
        <row r="1001">
          <cell r="B1001">
            <v>1583</v>
          </cell>
        </row>
        <row r="1002">
          <cell r="B1002">
            <v>1585</v>
          </cell>
        </row>
        <row r="1003">
          <cell r="B1003">
            <v>1586</v>
          </cell>
        </row>
        <row r="1004">
          <cell r="B1004">
            <v>1587</v>
          </cell>
        </row>
        <row r="1005">
          <cell r="B1005">
            <v>1588</v>
          </cell>
        </row>
        <row r="1006">
          <cell r="B1006">
            <v>1589</v>
          </cell>
        </row>
        <row r="1007">
          <cell r="B1007">
            <v>1590</v>
          </cell>
        </row>
        <row r="1008">
          <cell r="B1008">
            <v>1591</v>
          </cell>
        </row>
        <row r="1009">
          <cell r="B1009">
            <v>1592</v>
          </cell>
        </row>
        <row r="1010">
          <cell r="B1010">
            <v>1593</v>
          </cell>
        </row>
        <row r="1011">
          <cell r="B1011">
            <v>1594</v>
          </cell>
        </row>
        <row r="1012">
          <cell r="B1012">
            <v>1595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9B555-0B33-458D-A0E3-D7CA77EC0239}">
  <dimension ref="A1:AV1009"/>
  <sheetViews>
    <sheetView rightToLeft="1" tabSelected="1" workbookViewId="0">
      <selection activeCell="N11" sqref="N11"/>
    </sheetView>
  </sheetViews>
  <sheetFormatPr defaultRowHeight="15" x14ac:dyDescent="0.25"/>
  <cols>
    <col min="3" max="3" width="31.7109375" bestFit="1" customWidth="1"/>
    <col min="6" max="6" width="9.7109375" bestFit="1" customWidth="1"/>
    <col min="7" max="7" width="12.140625" bestFit="1" customWidth="1"/>
    <col min="9" max="9" width="27.5703125" customWidth="1"/>
    <col min="10" max="10" width="11.28515625" bestFit="1" customWidth="1"/>
  </cols>
  <sheetData>
    <row r="1" spans="1:14" ht="23.25" x14ac:dyDescent="0.35">
      <c r="B1" s="24" t="s">
        <v>26</v>
      </c>
      <c r="C1" s="24"/>
      <c r="D1" s="24"/>
      <c r="E1" s="24"/>
      <c r="F1" s="24"/>
      <c r="G1" s="24"/>
      <c r="H1" s="24"/>
      <c r="I1" s="24"/>
      <c r="J1" s="24"/>
      <c r="K1" s="24"/>
      <c r="L1" s="14"/>
      <c r="M1" s="15"/>
      <c r="N1" s="15"/>
    </row>
    <row r="2" spans="1:14" ht="24" thickBot="1" x14ac:dyDescent="0.4">
      <c r="B2" s="24" t="s">
        <v>1026</v>
      </c>
      <c r="C2" s="24"/>
      <c r="D2" s="24"/>
      <c r="E2" s="24"/>
      <c r="F2" s="24"/>
      <c r="G2" s="24"/>
      <c r="H2" s="24"/>
      <c r="I2" s="24"/>
      <c r="J2" s="24"/>
      <c r="K2" s="24"/>
      <c r="L2" s="14"/>
      <c r="M2" s="16"/>
      <c r="N2" s="17"/>
    </row>
    <row r="3" spans="1:14" ht="15.75" thickBot="1" x14ac:dyDescent="0.3">
      <c r="B3" s="1" t="s">
        <v>1</v>
      </c>
      <c r="C3" s="2" t="s">
        <v>2</v>
      </c>
      <c r="D3" s="3" t="s">
        <v>3</v>
      </c>
      <c r="E3" s="3" t="s">
        <v>4</v>
      </c>
      <c r="F3" s="4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18" t="s">
        <v>27</v>
      </c>
      <c r="M3" s="18"/>
      <c r="N3" s="19"/>
    </row>
    <row r="4" spans="1:14" ht="15.75" thickBot="1" x14ac:dyDescent="0.3">
      <c r="B4" s="5">
        <v>6</v>
      </c>
      <c r="C4" s="6" t="s">
        <v>11</v>
      </c>
      <c r="D4" s="7">
        <v>10</v>
      </c>
      <c r="E4" s="7">
        <v>1000</v>
      </c>
      <c r="F4" s="8">
        <f t="shared" ref="F4:F67" si="0">D4*0.02</f>
        <v>0.2</v>
      </c>
      <c r="G4" s="8">
        <f t="shared" ref="G4:G67" si="1">E4*0.12</f>
        <v>120</v>
      </c>
      <c r="H4" s="8">
        <f t="shared" ref="H4:H67" si="2">G4+F4</f>
        <v>120.2</v>
      </c>
      <c r="I4" s="7">
        <f t="shared" ref="I4:I16" si="3">H4</f>
        <v>120.2</v>
      </c>
      <c r="J4" s="9">
        <v>0</v>
      </c>
      <c r="K4" s="10">
        <f t="shared" ref="K4:K67" si="4">J4+E4</f>
        <v>1000</v>
      </c>
      <c r="L4" s="20"/>
      <c r="M4" s="21"/>
      <c r="N4">
        <f>B4-'[1] معدل 2022'!B4</f>
        <v>0</v>
      </c>
    </row>
    <row r="5" spans="1:14" ht="15.75" thickBot="1" x14ac:dyDescent="0.3">
      <c r="B5" s="5">
        <v>7</v>
      </c>
      <c r="C5" s="6" t="s">
        <v>12</v>
      </c>
      <c r="D5" s="7">
        <v>10</v>
      </c>
      <c r="E5" s="7">
        <v>1000</v>
      </c>
      <c r="F5" s="8">
        <f t="shared" si="0"/>
        <v>0.2</v>
      </c>
      <c r="G5" s="8">
        <f t="shared" si="1"/>
        <v>120</v>
      </c>
      <c r="H5" s="11">
        <f t="shared" si="2"/>
        <v>120.2</v>
      </c>
      <c r="I5" s="12">
        <f t="shared" si="3"/>
        <v>120.2</v>
      </c>
      <c r="J5" s="13">
        <v>0</v>
      </c>
      <c r="K5" s="10">
        <f t="shared" si="4"/>
        <v>1000</v>
      </c>
      <c r="L5" s="20"/>
      <c r="M5" s="22"/>
      <c r="N5">
        <f>B5-'[1] معدل 2022'!B5</f>
        <v>0</v>
      </c>
    </row>
    <row r="6" spans="1:14" ht="15.75" thickBot="1" x14ac:dyDescent="0.3">
      <c r="B6" s="5">
        <v>8</v>
      </c>
      <c r="C6" s="6" t="s">
        <v>13</v>
      </c>
      <c r="D6" s="7">
        <v>10</v>
      </c>
      <c r="E6" s="7">
        <v>140</v>
      </c>
      <c r="F6" s="8">
        <f t="shared" si="0"/>
        <v>0.2</v>
      </c>
      <c r="G6" s="8">
        <f t="shared" si="1"/>
        <v>16.8</v>
      </c>
      <c r="H6" s="11">
        <f t="shared" si="2"/>
        <v>17</v>
      </c>
      <c r="I6" s="12">
        <f t="shared" si="3"/>
        <v>17</v>
      </c>
      <c r="J6" s="13">
        <v>0</v>
      </c>
      <c r="K6" s="10">
        <f t="shared" si="4"/>
        <v>140</v>
      </c>
      <c r="L6" s="20"/>
      <c r="M6" s="21"/>
      <c r="N6">
        <f>B6-'[1] معدل 2022'!B6</f>
        <v>0</v>
      </c>
    </row>
    <row r="7" spans="1:14" ht="15.75" thickBot="1" x14ac:dyDescent="0.3">
      <c r="B7" s="5">
        <v>10</v>
      </c>
      <c r="C7" s="6" t="s">
        <v>0</v>
      </c>
      <c r="D7" s="7">
        <v>10</v>
      </c>
      <c r="E7" s="7">
        <v>193.357</v>
      </c>
      <c r="F7" s="8">
        <f t="shared" si="0"/>
        <v>0.2</v>
      </c>
      <c r="G7" s="8">
        <f t="shared" si="1"/>
        <v>23.202839999999998</v>
      </c>
      <c r="H7" s="11">
        <f t="shared" si="2"/>
        <v>23.402839999999998</v>
      </c>
      <c r="I7" s="12">
        <f t="shared" si="3"/>
        <v>23.402839999999998</v>
      </c>
      <c r="J7" s="13">
        <v>0</v>
      </c>
      <c r="K7" s="10">
        <f t="shared" si="4"/>
        <v>193.357</v>
      </c>
      <c r="L7" s="20"/>
      <c r="M7" s="21"/>
      <c r="N7">
        <f>B7-'[1] معدل 2022'!B7</f>
        <v>0</v>
      </c>
    </row>
    <row r="8" spans="1:14" ht="15.75" thickBot="1" x14ac:dyDescent="0.3">
      <c r="B8" s="5">
        <v>12</v>
      </c>
      <c r="C8" s="6" t="s">
        <v>14</v>
      </c>
      <c r="D8" s="7">
        <v>10</v>
      </c>
      <c r="E8" s="7">
        <v>154.005</v>
      </c>
      <c r="F8" s="8">
        <f t="shared" si="0"/>
        <v>0.2</v>
      </c>
      <c r="G8" s="8">
        <f t="shared" si="1"/>
        <v>18.480599999999999</v>
      </c>
      <c r="H8" s="11">
        <f t="shared" si="2"/>
        <v>18.680599999999998</v>
      </c>
      <c r="I8" s="12">
        <f t="shared" si="3"/>
        <v>18.680599999999998</v>
      </c>
      <c r="J8" s="13">
        <v>0</v>
      </c>
      <c r="K8" s="10">
        <f t="shared" si="4"/>
        <v>154.005</v>
      </c>
      <c r="L8" s="20"/>
      <c r="M8" s="21"/>
      <c r="N8">
        <f>B8-'[1] معدل 2022'!B8</f>
        <v>0</v>
      </c>
    </row>
    <row r="9" spans="1:14" ht="15.75" thickBot="1" x14ac:dyDescent="0.3">
      <c r="B9" s="5">
        <v>13</v>
      </c>
      <c r="C9" s="6" t="s">
        <v>15</v>
      </c>
      <c r="D9" s="7">
        <v>10</v>
      </c>
      <c r="E9" s="7">
        <v>1000</v>
      </c>
      <c r="F9" s="8">
        <f t="shared" si="0"/>
        <v>0.2</v>
      </c>
      <c r="G9" s="8">
        <f t="shared" si="1"/>
        <v>120</v>
      </c>
      <c r="H9" s="11">
        <f t="shared" si="2"/>
        <v>120.2</v>
      </c>
      <c r="I9" s="12">
        <f t="shared" si="3"/>
        <v>120.2</v>
      </c>
      <c r="J9" s="13">
        <v>0</v>
      </c>
      <c r="K9" s="10">
        <f t="shared" si="4"/>
        <v>1000</v>
      </c>
      <c r="L9" s="20"/>
      <c r="M9" s="21"/>
      <c r="N9">
        <f>B9-'[1] معدل 2022'!B9</f>
        <v>0</v>
      </c>
    </row>
    <row r="10" spans="1:14" ht="15.75" thickBot="1" x14ac:dyDescent="0.3">
      <c r="B10" s="5">
        <v>17</v>
      </c>
      <c r="C10" s="6" t="s">
        <v>16</v>
      </c>
      <c r="D10" s="7">
        <v>10</v>
      </c>
      <c r="E10" s="7">
        <v>202.185</v>
      </c>
      <c r="F10" s="8">
        <f t="shared" si="0"/>
        <v>0.2</v>
      </c>
      <c r="G10" s="8">
        <f t="shared" si="1"/>
        <v>24.2622</v>
      </c>
      <c r="H10" s="11">
        <f t="shared" si="2"/>
        <v>24.462199999999999</v>
      </c>
      <c r="I10" s="12">
        <f t="shared" si="3"/>
        <v>24.462199999999999</v>
      </c>
      <c r="J10" s="13">
        <v>0</v>
      </c>
      <c r="K10" s="10">
        <f t="shared" si="4"/>
        <v>202.185</v>
      </c>
      <c r="L10" s="20"/>
      <c r="M10" s="21"/>
      <c r="N10">
        <f>B10-'[1] معدل 2022'!B10</f>
        <v>0</v>
      </c>
    </row>
    <row r="11" spans="1:14" s="23" customFormat="1" ht="15.75" thickBot="1" x14ac:dyDescent="0.3">
      <c r="A11"/>
      <c r="B11" s="5">
        <v>18</v>
      </c>
      <c r="C11" s="6" t="s">
        <v>17</v>
      </c>
      <c r="D11" s="7">
        <v>10</v>
      </c>
      <c r="E11" s="7">
        <v>142.1</v>
      </c>
      <c r="F11" s="8">
        <f t="shared" si="0"/>
        <v>0.2</v>
      </c>
      <c r="G11" s="8">
        <f t="shared" si="1"/>
        <v>17.052</v>
      </c>
      <c r="H11" s="11">
        <f t="shared" si="2"/>
        <v>17.251999999999999</v>
      </c>
      <c r="I11" s="12">
        <f t="shared" si="3"/>
        <v>17.251999999999999</v>
      </c>
      <c r="J11" s="13">
        <v>0</v>
      </c>
      <c r="K11" s="10">
        <f t="shared" si="4"/>
        <v>142.1</v>
      </c>
      <c r="L11" s="20"/>
      <c r="M11" s="21"/>
      <c r="N11">
        <f>B11-'[1] معدل 2022'!B11</f>
        <v>0</v>
      </c>
    </row>
    <row r="12" spans="1:14" ht="15.75" thickBot="1" x14ac:dyDescent="0.3">
      <c r="B12" s="5">
        <v>26</v>
      </c>
      <c r="C12" s="6" t="s">
        <v>18</v>
      </c>
      <c r="D12" s="7">
        <v>10</v>
      </c>
      <c r="E12" s="7">
        <v>134.869</v>
      </c>
      <c r="F12" s="8">
        <f t="shared" si="0"/>
        <v>0.2</v>
      </c>
      <c r="G12" s="8">
        <f t="shared" si="1"/>
        <v>16.184280000000001</v>
      </c>
      <c r="H12" s="11">
        <f t="shared" si="2"/>
        <v>16.38428</v>
      </c>
      <c r="I12" s="12">
        <f t="shared" si="3"/>
        <v>16.38428</v>
      </c>
      <c r="J12" s="13">
        <v>0</v>
      </c>
      <c r="K12" s="10">
        <f t="shared" si="4"/>
        <v>134.869</v>
      </c>
      <c r="L12" s="20"/>
      <c r="M12" s="21"/>
      <c r="N12">
        <f>B12-'[1] معدل 2022'!B12</f>
        <v>0</v>
      </c>
    </row>
    <row r="13" spans="1:14" ht="15.75" thickBot="1" x14ac:dyDescent="0.3">
      <c r="B13" s="5">
        <v>29</v>
      </c>
      <c r="C13" s="6" t="s">
        <v>19</v>
      </c>
      <c r="D13" s="7">
        <v>10</v>
      </c>
      <c r="E13" s="7">
        <v>222.99600000000001</v>
      </c>
      <c r="F13" s="8">
        <f t="shared" si="0"/>
        <v>0.2</v>
      </c>
      <c r="G13" s="8">
        <f t="shared" si="1"/>
        <v>26.759519999999998</v>
      </c>
      <c r="H13" s="11">
        <f t="shared" si="2"/>
        <v>26.959519999999998</v>
      </c>
      <c r="I13" s="12">
        <f t="shared" si="3"/>
        <v>26.959519999999998</v>
      </c>
      <c r="J13" s="13">
        <v>0</v>
      </c>
      <c r="K13" s="10">
        <f t="shared" si="4"/>
        <v>222.99600000000001</v>
      </c>
      <c r="L13" s="20"/>
      <c r="M13" s="21"/>
      <c r="N13">
        <f>B13-'[1] معدل 2022'!B13</f>
        <v>0</v>
      </c>
    </row>
    <row r="14" spans="1:14" ht="15.75" thickBot="1" x14ac:dyDescent="0.3">
      <c r="B14" s="5">
        <v>31</v>
      </c>
      <c r="C14" s="6" t="s">
        <v>20</v>
      </c>
      <c r="D14" s="7">
        <v>10</v>
      </c>
      <c r="E14" s="7">
        <v>103.06399999999999</v>
      </c>
      <c r="F14" s="8">
        <f t="shared" si="0"/>
        <v>0.2</v>
      </c>
      <c r="G14" s="8">
        <f t="shared" si="1"/>
        <v>12.367679999999998</v>
      </c>
      <c r="H14" s="11">
        <f t="shared" si="2"/>
        <v>12.567679999999998</v>
      </c>
      <c r="I14" s="12">
        <f t="shared" si="3"/>
        <v>12.567679999999998</v>
      </c>
      <c r="J14" s="13">
        <v>0</v>
      </c>
      <c r="K14" s="10">
        <f t="shared" si="4"/>
        <v>103.06399999999999</v>
      </c>
      <c r="L14" s="20"/>
      <c r="M14" s="21"/>
      <c r="N14">
        <f>B14-'[1] معدل 2022'!B14</f>
        <v>0</v>
      </c>
    </row>
    <row r="15" spans="1:14" ht="15.75" thickBot="1" x14ac:dyDescent="0.3">
      <c r="B15" s="5">
        <v>36</v>
      </c>
      <c r="C15" s="6" t="s">
        <v>21</v>
      </c>
      <c r="D15" s="7">
        <v>8</v>
      </c>
      <c r="E15" s="7">
        <v>123.994</v>
      </c>
      <c r="F15" s="8">
        <f t="shared" si="0"/>
        <v>0.16</v>
      </c>
      <c r="G15" s="8">
        <f t="shared" si="1"/>
        <v>14.87928</v>
      </c>
      <c r="H15" s="11">
        <f t="shared" si="2"/>
        <v>15.03928</v>
      </c>
      <c r="I15" s="12">
        <f t="shared" si="3"/>
        <v>15.03928</v>
      </c>
      <c r="J15" s="13">
        <v>0</v>
      </c>
      <c r="K15" s="10">
        <f t="shared" si="4"/>
        <v>123.994</v>
      </c>
      <c r="L15" s="20"/>
      <c r="M15" s="21"/>
      <c r="N15">
        <f>B15-'[1] معدل 2022'!B15</f>
        <v>0</v>
      </c>
    </row>
    <row r="16" spans="1:14" ht="15.75" thickBot="1" x14ac:dyDescent="0.3">
      <c r="B16" s="5">
        <v>40</v>
      </c>
      <c r="C16" s="6" t="s">
        <v>22</v>
      </c>
      <c r="D16" s="7">
        <v>10</v>
      </c>
      <c r="E16" s="7">
        <v>73.555999999999997</v>
      </c>
      <c r="F16" s="8">
        <f t="shared" si="0"/>
        <v>0.2</v>
      </c>
      <c r="G16" s="8">
        <f t="shared" si="1"/>
        <v>8.8267199999999999</v>
      </c>
      <c r="H16" s="11">
        <f t="shared" si="2"/>
        <v>9.0267199999999992</v>
      </c>
      <c r="I16" s="12">
        <f t="shared" si="3"/>
        <v>9.0267199999999992</v>
      </c>
      <c r="J16" s="13">
        <v>0</v>
      </c>
      <c r="K16" s="10">
        <f t="shared" si="4"/>
        <v>73.555999999999997</v>
      </c>
      <c r="L16" s="20"/>
      <c r="M16" s="21"/>
      <c r="N16">
        <f>B16-'[1] معدل 2022'!B16</f>
        <v>0</v>
      </c>
    </row>
    <row r="17" spans="1:48" ht="15.75" thickBot="1" x14ac:dyDescent="0.3">
      <c r="B17" s="5">
        <v>41</v>
      </c>
      <c r="C17" s="6" t="s">
        <v>23</v>
      </c>
      <c r="D17" s="7">
        <v>10</v>
      </c>
      <c r="E17" s="7">
        <v>353.80971448320003</v>
      </c>
      <c r="F17" s="8">
        <f t="shared" si="0"/>
        <v>0.2</v>
      </c>
      <c r="G17" s="8">
        <f t="shared" si="1"/>
        <v>42.457165737983999</v>
      </c>
      <c r="H17" s="11">
        <f t="shared" si="2"/>
        <v>42.657165737984002</v>
      </c>
      <c r="I17" s="12">
        <v>0</v>
      </c>
      <c r="J17" s="13">
        <f>H17</f>
        <v>42.657165737984002</v>
      </c>
      <c r="K17" s="10">
        <f t="shared" si="4"/>
        <v>396.46688022118406</v>
      </c>
      <c r="L17" s="20"/>
      <c r="M17" s="21"/>
      <c r="N17">
        <f>B17-'[1] معدل 2022'!B17</f>
        <v>0</v>
      </c>
    </row>
    <row r="18" spans="1:48" ht="15.75" thickBot="1" x14ac:dyDescent="0.3">
      <c r="B18" s="5">
        <v>42</v>
      </c>
      <c r="C18" s="6" t="s">
        <v>24</v>
      </c>
      <c r="D18" s="7">
        <v>10</v>
      </c>
      <c r="E18" s="7">
        <v>36.50638850048</v>
      </c>
      <c r="F18" s="8">
        <f t="shared" si="0"/>
        <v>0.2</v>
      </c>
      <c r="G18" s="8">
        <f t="shared" si="1"/>
        <v>4.3807666200575994</v>
      </c>
      <c r="H18" s="11">
        <f t="shared" si="2"/>
        <v>4.5807666200575996</v>
      </c>
      <c r="I18" s="12">
        <v>0</v>
      </c>
      <c r="J18" s="13">
        <f>H18</f>
        <v>4.5807666200575996</v>
      </c>
      <c r="K18" s="10">
        <f t="shared" si="4"/>
        <v>41.087155120537602</v>
      </c>
      <c r="L18" s="20"/>
      <c r="M18" s="21"/>
      <c r="N18">
        <f>B18-'[1] معدل 2022'!B18</f>
        <v>0</v>
      </c>
    </row>
    <row r="19" spans="1:48" ht="15.75" thickBot="1" x14ac:dyDescent="0.3">
      <c r="B19" s="5">
        <v>43</v>
      </c>
      <c r="C19" s="6" t="s">
        <v>25</v>
      </c>
      <c r="D19" s="7">
        <v>10</v>
      </c>
      <c r="E19" s="7">
        <v>1000</v>
      </c>
      <c r="F19" s="8">
        <f t="shared" si="0"/>
        <v>0.2</v>
      </c>
      <c r="G19" s="8">
        <f t="shared" si="1"/>
        <v>120</v>
      </c>
      <c r="H19" s="11">
        <f t="shared" si="2"/>
        <v>120.2</v>
      </c>
      <c r="I19" s="12">
        <f t="shared" ref="I19:I25" si="5">H19</f>
        <v>120.2</v>
      </c>
      <c r="J19" s="13">
        <v>0</v>
      </c>
      <c r="K19" s="10">
        <f t="shared" si="4"/>
        <v>1000</v>
      </c>
      <c r="L19" s="20"/>
      <c r="M19" s="21"/>
      <c r="N19">
        <f>B19-'[1] معدل 2022'!B19</f>
        <v>0</v>
      </c>
    </row>
    <row r="20" spans="1:48" ht="15.75" thickBot="1" x14ac:dyDescent="0.3">
      <c r="B20" s="5">
        <v>44</v>
      </c>
      <c r="C20" s="6" t="s">
        <v>28</v>
      </c>
      <c r="D20" s="7">
        <v>8</v>
      </c>
      <c r="E20" s="7">
        <v>11.048999999999999</v>
      </c>
      <c r="F20" s="8">
        <f t="shared" si="0"/>
        <v>0.16</v>
      </c>
      <c r="G20" s="8">
        <f t="shared" si="1"/>
        <v>1.3258799999999999</v>
      </c>
      <c r="H20" s="11">
        <f t="shared" si="2"/>
        <v>1.4858799999999999</v>
      </c>
      <c r="I20" s="12">
        <f t="shared" si="5"/>
        <v>1.4858799999999999</v>
      </c>
      <c r="J20" s="13">
        <v>0</v>
      </c>
      <c r="K20" s="10">
        <f t="shared" si="4"/>
        <v>11.048999999999999</v>
      </c>
      <c r="L20" s="20"/>
      <c r="M20" s="21"/>
      <c r="N20">
        <f>B20-'[1] معدل 2022'!B20</f>
        <v>0</v>
      </c>
    </row>
    <row r="21" spans="1:48" s="23" customFormat="1" ht="15.75" thickBot="1" x14ac:dyDescent="0.3">
      <c r="A21"/>
      <c r="B21" s="5">
        <v>45</v>
      </c>
      <c r="C21" s="6" t="s">
        <v>29</v>
      </c>
      <c r="D21" s="7">
        <v>10</v>
      </c>
      <c r="E21" s="7">
        <v>93.703999999999994</v>
      </c>
      <c r="F21" s="8">
        <f t="shared" si="0"/>
        <v>0.2</v>
      </c>
      <c r="G21" s="8">
        <f t="shared" si="1"/>
        <v>11.244479999999999</v>
      </c>
      <c r="H21" s="11">
        <f t="shared" si="2"/>
        <v>11.444479999999999</v>
      </c>
      <c r="I21" s="12">
        <f t="shared" si="5"/>
        <v>11.444479999999999</v>
      </c>
      <c r="J21" s="13">
        <v>0</v>
      </c>
      <c r="K21" s="10">
        <f t="shared" si="4"/>
        <v>93.703999999999994</v>
      </c>
      <c r="L21" s="20"/>
      <c r="M21" s="21"/>
      <c r="N21">
        <f>B21-'[1] معدل 2022'!B21</f>
        <v>0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</row>
    <row r="22" spans="1:48" ht="15.75" thickBot="1" x14ac:dyDescent="0.3">
      <c r="B22" s="5">
        <v>47</v>
      </c>
      <c r="C22" s="6" t="s">
        <v>30</v>
      </c>
      <c r="D22" s="7">
        <v>6</v>
      </c>
      <c r="E22" s="7">
        <v>51.155000000000001</v>
      </c>
      <c r="F22" s="8">
        <f t="shared" si="0"/>
        <v>0.12</v>
      </c>
      <c r="G22" s="8">
        <f t="shared" si="1"/>
        <v>6.1386000000000003</v>
      </c>
      <c r="H22" s="11">
        <f t="shared" si="2"/>
        <v>6.2586000000000004</v>
      </c>
      <c r="I22" s="12">
        <f t="shared" si="5"/>
        <v>6.2586000000000004</v>
      </c>
      <c r="J22" s="13">
        <v>0</v>
      </c>
      <c r="K22" s="10">
        <f t="shared" si="4"/>
        <v>51.155000000000001</v>
      </c>
      <c r="L22" s="20"/>
      <c r="M22" s="21"/>
      <c r="N22">
        <f>B22-'[1] معدل 2022'!B22</f>
        <v>0</v>
      </c>
    </row>
    <row r="23" spans="1:48" ht="15.75" thickBot="1" x14ac:dyDescent="0.3">
      <c r="B23" s="5">
        <v>49</v>
      </c>
      <c r="C23" s="6" t="s">
        <v>31</v>
      </c>
      <c r="D23" s="7">
        <v>10</v>
      </c>
      <c r="E23" s="7">
        <v>52.7</v>
      </c>
      <c r="F23" s="8">
        <f t="shared" si="0"/>
        <v>0.2</v>
      </c>
      <c r="G23" s="8">
        <f t="shared" si="1"/>
        <v>6.3239999999999998</v>
      </c>
      <c r="H23" s="11">
        <f t="shared" si="2"/>
        <v>6.524</v>
      </c>
      <c r="I23" s="12">
        <f t="shared" si="5"/>
        <v>6.524</v>
      </c>
      <c r="J23" s="13">
        <v>0</v>
      </c>
      <c r="K23" s="10">
        <f t="shared" si="4"/>
        <v>52.7</v>
      </c>
      <c r="L23" s="20"/>
      <c r="M23" s="21"/>
      <c r="N23">
        <f>B23-'[1] معدل 2022'!B23</f>
        <v>0</v>
      </c>
    </row>
    <row r="24" spans="1:48" ht="15.75" thickBot="1" x14ac:dyDescent="0.3">
      <c r="B24" s="5">
        <v>50</v>
      </c>
      <c r="C24" s="6" t="s">
        <v>32</v>
      </c>
      <c r="D24" s="7">
        <v>10</v>
      </c>
      <c r="E24" s="7">
        <v>57.124000000000002</v>
      </c>
      <c r="F24" s="8">
        <f t="shared" si="0"/>
        <v>0.2</v>
      </c>
      <c r="G24" s="8">
        <f t="shared" si="1"/>
        <v>6.8548799999999996</v>
      </c>
      <c r="H24" s="11">
        <f t="shared" si="2"/>
        <v>7.0548799999999998</v>
      </c>
      <c r="I24" s="12">
        <f t="shared" si="5"/>
        <v>7.0548799999999998</v>
      </c>
      <c r="J24" s="13">
        <v>0</v>
      </c>
      <c r="K24" s="10">
        <f t="shared" si="4"/>
        <v>57.124000000000002</v>
      </c>
      <c r="L24" s="20"/>
      <c r="M24" s="21"/>
      <c r="N24">
        <f>B24-'[1] معدل 2022'!B24</f>
        <v>0</v>
      </c>
    </row>
    <row r="25" spans="1:48" ht="15.75" thickBot="1" x14ac:dyDescent="0.3">
      <c r="B25" s="5">
        <v>51</v>
      </c>
      <c r="C25" s="6" t="s">
        <v>33</v>
      </c>
      <c r="D25" s="7">
        <v>2</v>
      </c>
      <c r="E25" s="7">
        <v>999.99962936319992</v>
      </c>
      <c r="F25" s="8">
        <f t="shared" si="0"/>
        <v>0.04</v>
      </c>
      <c r="G25" s="8">
        <f t="shared" si="1"/>
        <v>119.99995552358399</v>
      </c>
      <c r="H25" s="11">
        <f t="shared" si="2"/>
        <v>120.039955523584</v>
      </c>
      <c r="I25" s="12">
        <f t="shared" si="5"/>
        <v>120.039955523584</v>
      </c>
      <c r="J25" s="13">
        <v>0</v>
      </c>
      <c r="K25" s="10">
        <f t="shared" si="4"/>
        <v>999.99962936319992</v>
      </c>
      <c r="L25" s="20"/>
      <c r="M25" s="21"/>
      <c r="N25">
        <f>B25-'[1] معدل 2022'!B25</f>
        <v>0</v>
      </c>
    </row>
    <row r="26" spans="1:48" ht="15.75" thickBot="1" x14ac:dyDescent="0.3">
      <c r="B26" s="5">
        <v>52</v>
      </c>
      <c r="C26" s="6" t="s">
        <v>34</v>
      </c>
      <c r="D26" s="7">
        <v>4</v>
      </c>
      <c r="E26" s="7">
        <v>710.69526311731192</v>
      </c>
      <c r="F26" s="8">
        <f t="shared" si="0"/>
        <v>0.08</v>
      </c>
      <c r="G26" s="8">
        <f t="shared" si="1"/>
        <v>85.283431574077426</v>
      </c>
      <c r="H26" s="11">
        <f t="shared" si="2"/>
        <v>85.363431574077424</v>
      </c>
      <c r="I26" s="12">
        <v>0</v>
      </c>
      <c r="J26" s="13">
        <f>H26</f>
        <v>85.363431574077424</v>
      </c>
      <c r="K26" s="10">
        <f t="shared" si="4"/>
        <v>796.05869469138929</v>
      </c>
      <c r="L26" s="20"/>
      <c r="M26" s="21"/>
      <c r="N26">
        <f>B26-'[1] معدل 2022'!B26</f>
        <v>0</v>
      </c>
    </row>
    <row r="27" spans="1:48" ht="15.75" thickBot="1" x14ac:dyDescent="0.3">
      <c r="B27" s="5">
        <v>54</v>
      </c>
      <c r="C27" s="6" t="s">
        <v>35</v>
      </c>
      <c r="D27" s="7">
        <v>2</v>
      </c>
      <c r="E27" s="7">
        <v>591.61777886412801</v>
      </c>
      <c r="F27" s="8">
        <f t="shared" si="0"/>
        <v>0.04</v>
      </c>
      <c r="G27" s="8">
        <f t="shared" si="1"/>
        <v>70.994133463695363</v>
      </c>
      <c r="H27" s="11">
        <f t="shared" si="2"/>
        <v>71.034133463695369</v>
      </c>
      <c r="I27" s="12">
        <v>0</v>
      </c>
      <c r="J27" s="13">
        <f>H27</f>
        <v>71.034133463695369</v>
      </c>
      <c r="K27" s="10">
        <f t="shared" si="4"/>
        <v>662.65191232782342</v>
      </c>
      <c r="L27" s="20"/>
      <c r="M27" s="21"/>
      <c r="N27">
        <f>B27-'[1] معدل 2022'!B27</f>
        <v>0</v>
      </c>
    </row>
    <row r="28" spans="1:48" ht="15.75" thickBot="1" x14ac:dyDescent="0.3">
      <c r="B28" s="5">
        <v>58</v>
      </c>
      <c r="C28" s="6" t="s">
        <v>36</v>
      </c>
      <c r="D28" s="7">
        <v>10</v>
      </c>
      <c r="E28" s="7">
        <v>57.212000000000003</v>
      </c>
      <c r="F28" s="8">
        <f t="shared" si="0"/>
        <v>0.2</v>
      </c>
      <c r="G28" s="8">
        <f t="shared" si="1"/>
        <v>6.8654400000000004</v>
      </c>
      <c r="H28" s="11">
        <f t="shared" si="2"/>
        <v>7.0654400000000006</v>
      </c>
      <c r="I28" s="12">
        <f>H28</f>
        <v>7.0654400000000006</v>
      </c>
      <c r="J28" s="13">
        <v>0</v>
      </c>
      <c r="K28" s="10">
        <f t="shared" si="4"/>
        <v>57.212000000000003</v>
      </c>
      <c r="L28" s="20"/>
      <c r="M28" s="21"/>
      <c r="N28">
        <f>B28-'[1] معدل 2022'!B28</f>
        <v>0</v>
      </c>
    </row>
    <row r="29" spans="1:48" ht="15.75" thickBot="1" x14ac:dyDescent="0.3">
      <c r="B29" s="5">
        <v>61</v>
      </c>
      <c r="C29" s="6" t="s">
        <v>37</v>
      </c>
      <c r="D29" s="7">
        <v>10</v>
      </c>
      <c r="E29" s="7">
        <v>61.661000000000001</v>
      </c>
      <c r="F29" s="8">
        <f t="shared" si="0"/>
        <v>0.2</v>
      </c>
      <c r="G29" s="8">
        <f t="shared" si="1"/>
        <v>7.3993199999999995</v>
      </c>
      <c r="H29" s="11">
        <f t="shared" si="2"/>
        <v>7.5993199999999996</v>
      </c>
      <c r="I29" s="12">
        <f>H29</f>
        <v>7.5993199999999996</v>
      </c>
      <c r="J29" s="13">
        <v>0</v>
      </c>
      <c r="K29" s="10">
        <f t="shared" si="4"/>
        <v>61.661000000000001</v>
      </c>
      <c r="L29" s="20"/>
      <c r="M29" s="21"/>
      <c r="N29">
        <f>B29-'[1] معدل 2022'!B29</f>
        <v>0</v>
      </c>
    </row>
    <row r="30" spans="1:48" ht="15.75" thickBot="1" x14ac:dyDescent="0.3">
      <c r="B30" s="5">
        <v>62</v>
      </c>
      <c r="C30" s="6" t="s">
        <v>38</v>
      </c>
      <c r="D30" s="7">
        <v>8</v>
      </c>
      <c r="E30" s="7">
        <v>50.890999999999998</v>
      </c>
      <c r="F30" s="8">
        <f t="shared" si="0"/>
        <v>0.16</v>
      </c>
      <c r="G30" s="8">
        <f t="shared" si="1"/>
        <v>6.1069199999999997</v>
      </c>
      <c r="H30" s="11">
        <f t="shared" si="2"/>
        <v>6.2669199999999998</v>
      </c>
      <c r="I30" s="12">
        <f>H30</f>
        <v>6.2669199999999998</v>
      </c>
      <c r="J30" s="13">
        <v>0</v>
      </c>
      <c r="K30" s="10">
        <f t="shared" si="4"/>
        <v>50.890999999999998</v>
      </c>
      <c r="L30" s="20"/>
      <c r="M30" s="21"/>
      <c r="N30">
        <f>B30-'[1] معدل 2022'!B30</f>
        <v>0</v>
      </c>
    </row>
    <row r="31" spans="1:48" ht="15.75" thickBot="1" x14ac:dyDescent="0.3">
      <c r="B31" s="5">
        <v>64</v>
      </c>
      <c r="C31" s="6" t="s">
        <v>39</v>
      </c>
      <c r="D31" s="7">
        <v>10</v>
      </c>
      <c r="E31" s="7">
        <v>645.20173981286393</v>
      </c>
      <c r="F31" s="8">
        <f t="shared" si="0"/>
        <v>0.2</v>
      </c>
      <c r="G31" s="8">
        <f t="shared" si="1"/>
        <v>77.424208777543669</v>
      </c>
      <c r="H31" s="11">
        <f t="shared" si="2"/>
        <v>77.624208777543672</v>
      </c>
      <c r="I31" s="12">
        <v>0</v>
      </c>
      <c r="J31" s="13">
        <f>H31</f>
        <v>77.624208777543672</v>
      </c>
      <c r="K31" s="10">
        <f t="shared" si="4"/>
        <v>722.82594859040762</v>
      </c>
      <c r="L31" s="20"/>
      <c r="M31" s="21"/>
      <c r="N31">
        <f>B31-'[1] معدل 2022'!B31</f>
        <v>0</v>
      </c>
    </row>
    <row r="32" spans="1:48" ht="15.75" thickBot="1" x14ac:dyDescent="0.3">
      <c r="B32" s="5">
        <v>66</v>
      </c>
      <c r="C32" s="6" t="s">
        <v>40</v>
      </c>
      <c r="D32" s="7">
        <v>6</v>
      </c>
      <c r="E32" s="7">
        <v>55.631999999999998</v>
      </c>
      <c r="F32" s="8">
        <f t="shared" si="0"/>
        <v>0.12</v>
      </c>
      <c r="G32" s="8">
        <f t="shared" si="1"/>
        <v>6.6758399999999991</v>
      </c>
      <c r="H32" s="11">
        <f t="shared" si="2"/>
        <v>6.7958399999999992</v>
      </c>
      <c r="I32" s="12">
        <f t="shared" ref="I32:I45" si="6">H32</f>
        <v>6.7958399999999992</v>
      </c>
      <c r="J32" s="13">
        <v>0</v>
      </c>
      <c r="K32" s="10">
        <f t="shared" si="4"/>
        <v>55.631999999999998</v>
      </c>
      <c r="L32" s="20"/>
      <c r="M32" s="21"/>
      <c r="N32">
        <f>B32-'[1] معدل 2022'!B32</f>
        <v>0</v>
      </c>
    </row>
    <row r="33" spans="1:48" ht="15.75" thickBot="1" x14ac:dyDescent="0.3">
      <c r="B33" s="5">
        <v>67</v>
      </c>
      <c r="C33" s="6" t="s">
        <v>41</v>
      </c>
      <c r="D33" s="7">
        <v>2</v>
      </c>
      <c r="E33" s="7">
        <v>20.463999999999999</v>
      </c>
      <c r="F33" s="8">
        <f t="shared" si="0"/>
        <v>0.04</v>
      </c>
      <c r="G33" s="8">
        <f t="shared" si="1"/>
        <v>2.4556799999999996</v>
      </c>
      <c r="H33" s="11">
        <f t="shared" si="2"/>
        <v>2.4956799999999997</v>
      </c>
      <c r="I33" s="12">
        <f t="shared" si="6"/>
        <v>2.4956799999999997</v>
      </c>
      <c r="J33" s="13">
        <v>0</v>
      </c>
      <c r="K33" s="10">
        <f t="shared" si="4"/>
        <v>20.463999999999999</v>
      </c>
      <c r="L33" s="20"/>
      <c r="M33" s="21"/>
      <c r="N33">
        <f>B33-'[1] معدل 2022'!B33</f>
        <v>0</v>
      </c>
    </row>
    <row r="34" spans="1:48" ht="15.75" thickBot="1" x14ac:dyDescent="0.3">
      <c r="B34" s="5">
        <v>72</v>
      </c>
      <c r="C34" s="6" t="s">
        <v>42</v>
      </c>
      <c r="D34" s="7">
        <v>10</v>
      </c>
      <c r="E34" s="7">
        <v>82.576999999999998</v>
      </c>
      <c r="F34" s="8">
        <f t="shared" si="0"/>
        <v>0.2</v>
      </c>
      <c r="G34" s="8">
        <f t="shared" si="1"/>
        <v>9.9092399999999987</v>
      </c>
      <c r="H34" s="11">
        <f t="shared" si="2"/>
        <v>10.109239999999998</v>
      </c>
      <c r="I34" s="12">
        <f t="shared" si="6"/>
        <v>10.109239999999998</v>
      </c>
      <c r="J34" s="13">
        <v>0</v>
      </c>
      <c r="K34" s="10">
        <f t="shared" si="4"/>
        <v>82.576999999999998</v>
      </c>
      <c r="L34" s="20"/>
      <c r="M34" s="21"/>
      <c r="N34">
        <f>B34-'[1] معدل 2022'!B34</f>
        <v>0</v>
      </c>
    </row>
    <row r="35" spans="1:48" ht="15.75" thickBot="1" x14ac:dyDescent="0.3">
      <c r="B35" s="5">
        <v>73</v>
      </c>
      <c r="C35" s="6" t="s">
        <v>43</v>
      </c>
      <c r="D35" s="7">
        <v>10</v>
      </c>
      <c r="E35" s="7">
        <v>120.608</v>
      </c>
      <c r="F35" s="8">
        <f t="shared" si="0"/>
        <v>0.2</v>
      </c>
      <c r="G35" s="8">
        <f t="shared" si="1"/>
        <v>14.47296</v>
      </c>
      <c r="H35" s="11">
        <f t="shared" si="2"/>
        <v>14.67296</v>
      </c>
      <c r="I35" s="12">
        <f t="shared" si="6"/>
        <v>14.67296</v>
      </c>
      <c r="J35" s="13">
        <v>0</v>
      </c>
      <c r="K35" s="10">
        <f t="shared" si="4"/>
        <v>120.608</v>
      </c>
      <c r="L35" s="20"/>
      <c r="M35" s="21"/>
      <c r="N35">
        <f>B35-'[1] معدل 2022'!B35</f>
        <v>0</v>
      </c>
    </row>
    <row r="36" spans="1:48" s="23" customFormat="1" ht="15.75" thickBot="1" x14ac:dyDescent="0.3">
      <c r="A36"/>
      <c r="B36" s="5">
        <v>74</v>
      </c>
      <c r="C36" s="6" t="s">
        <v>44</v>
      </c>
      <c r="D36" s="7">
        <v>10</v>
      </c>
      <c r="E36" s="7">
        <v>105.483</v>
      </c>
      <c r="F36" s="8">
        <f t="shared" si="0"/>
        <v>0.2</v>
      </c>
      <c r="G36" s="8">
        <f t="shared" si="1"/>
        <v>12.657959999999999</v>
      </c>
      <c r="H36" s="11">
        <f t="shared" si="2"/>
        <v>12.857959999999999</v>
      </c>
      <c r="I36" s="12">
        <f t="shared" si="6"/>
        <v>12.857959999999999</v>
      </c>
      <c r="J36" s="13">
        <v>0</v>
      </c>
      <c r="K36" s="10">
        <f t="shared" si="4"/>
        <v>105.483</v>
      </c>
      <c r="L36" s="20"/>
      <c r="M36" s="21"/>
      <c r="N36">
        <f>B36-'[1] معدل 2022'!B36</f>
        <v>0</v>
      </c>
    </row>
    <row r="37" spans="1:48" ht="15.75" thickBot="1" x14ac:dyDescent="0.3">
      <c r="B37" s="5">
        <v>76</v>
      </c>
      <c r="C37" s="6" t="s">
        <v>45</v>
      </c>
      <c r="D37" s="7">
        <v>10</v>
      </c>
      <c r="E37" s="7">
        <v>79.024000000000001</v>
      </c>
      <c r="F37" s="8">
        <f t="shared" si="0"/>
        <v>0.2</v>
      </c>
      <c r="G37" s="8">
        <f t="shared" si="1"/>
        <v>9.4828799999999998</v>
      </c>
      <c r="H37" s="11">
        <f t="shared" si="2"/>
        <v>9.682879999999999</v>
      </c>
      <c r="I37" s="12">
        <f t="shared" si="6"/>
        <v>9.682879999999999</v>
      </c>
      <c r="J37" s="13">
        <v>0</v>
      </c>
      <c r="K37" s="10">
        <f t="shared" si="4"/>
        <v>79.024000000000001</v>
      </c>
      <c r="L37" s="20"/>
      <c r="M37" s="21"/>
      <c r="N37">
        <f>B37-'[1] معدل 2022'!B37</f>
        <v>0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</row>
    <row r="38" spans="1:48" ht="15.75" thickBot="1" x14ac:dyDescent="0.3">
      <c r="B38" s="5">
        <v>77</v>
      </c>
      <c r="C38" s="6" t="s">
        <v>46</v>
      </c>
      <c r="D38" s="7">
        <v>4</v>
      </c>
      <c r="E38" s="7">
        <v>27.42</v>
      </c>
      <c r="F38" s="8">
        <f t="shared" si="0"/>
        <v>0.08</v>
      </c>
      <c r="G38" s="8">
        <f t="shared" si="1"/>
        <v>3.2904</v>
      </c>
      <c r="H38" s="11">
        <f t="shared" si="2"/>
        <v>3.3704000000000001</v>
      </c>
      <c r="I38" s="12">
        <f t="shared" si="6"/>
        <v>3.3704000000000001</v>
      </c>
      <c r="J38" s="13">
        <v>0</v>
      </c>
      <c r="K38" s="10">
        <f t="shared" si="4"/>
        <v>27.42</v>
      </c>
      <c r="L38" s="20"/>
      <c r="M38" s="21"/>
      <c r="N38">
        <f>B38-'[1] معدل 2022'!B38</f>
        <v>0</v>
      </c>
    </row>
    <row r="39" spans="1:48" s="23" customFormat="1" ht="15.75" thickBot="1" x14ac:dyDescent="0.3">
      <c r="A39"/>
      <c r="B39" s="5">
        <v>80</v>
      </c>
      <c r="C39" s="6" t="s">
        <v>47</v>
      </c>
      <c r="D39" s="7">
        <v>10</v>
      </c>
      <c r="E39" s="7">
        <v>149.43100000000001</v>
      </c>
      <c r="F39" s="8">
        <f t="shared" si="0"/>
        <v>0.2</v>
      </c>
      <c r="G39" s="8">
        <f t="shared" si="1"/>
        <v>17.931720000000002</v>
      </c>
      <c r="H39" s="11">
        <f t="shared" si="2"/>
        <v>18.131720000000001</v>
      </c>
      <c r="I39" s="12">
        <f t="shared" si="6"/>
        <v>18.131720000000001</v>
      </c>
      <c r="J39" s="13">
        <v>0</v>
      </c>
      <c r="K39" s="10">
        <f t="shared" si="4"/>
        <v>149.43100000000001</v>
      </c>
      <c r="L39" s="20"/>
      <c r="M39" s="21"/>
      <c r="N39">
        <f>B39-'[1] معدل 2022'!B39</f>
        <v>0</v>
      </c>
    </row>
    <row r="40" spans="1:48" s="23" customFormat="1" ht="15.75" thickBot="1" x14ac:dyDescent="0.3">
      <c r="A40"/>
      <c r="B40" s="5">
        <v>82</v>
      </c>
      <c r="C40" s="6" t="s">
        <v>48</v>
      </c>
      <c r="D40" s="7">
        <v>10</v>
      </c>
      <c r="E40" s="7">
        <v>32.143999999999998</v>
      </c>
      <c r="F40" s="8">
        <f t="shared" si="0"/>
        <v>0.2</v>
      </c>
      <c r="G40" s="8">
        <f t="shared" si="1"/>
        <v>3.8572799999999998</v>
      </c>
      <c r="H40" s="11">
        <f t="shared" si="2"/>
        <v>4.0572799999999996</v>
      </c>
      <c r="I40" s="12">
        <f t="shared" si="6"/>
        <v>4.0572799999999996</v>
      </c>
      <c r="J40" s="13">
        <v>0</v>
      </c>
      <c r="K40" s="10">
        <f t="shared" si="4"/>
        <v>32.143999999999998</v>
      </c>
      <c r="L40" s="20"/>
      <c r="M40" s="21"/>
      <c r="N40">
        <f>B40-'[1] معدل 2022'!B40</f>
        <v>0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</row>
    <row r="41" spans="1:48" ht="15.75" thickBot="1" x14ac:dyDescent="0.3">
      <c r="B41" s="5">
        <v>83</v>
      </c>
      <c r="C41" s="6" t="s">
        <v>49</v>
      </c>
      <c r="D41" s="7">
        <v>10</v>
      </c>
      <c r="E41" s="7">
        <v>69.2</v>
      </c>
      <c r="F41" s="8">
        <f t="shared" si="0"/>
        <v>0.2</v>
      </c>
      <c r="G41" s="8">
        <f t="shared" si="1"/>
        <v>8.3040000000000003</v>
      </c>
      <c r="H41" s="11">
        <f t="shared" si="2"/>
        <v>8.5039999999999996</v>
      </c>
      <c r="I41" s="12">
        <f t="shared" si="6"/>
        <v>8.5039999999999996</v>
      </c>
      <c r="J41" s="13">
        <v>0</v>
      </c>
      <c r="K41" s="10">
        <f t="shared" si="4"/>
        <v>69.2</v>
      </c>
      <c r="L41" s="20"/>
      <c r="M41" s="21"/>
      <c r="N41">
        <f>B41-'[1] معدل 2022'!B41</f>
        <v>0</v>
      </c>
    </row>
    <row r="42" spans="1:48" s="23" customFormat="1" ht="15.75" thickBot="1" x14ac:dyDescent="0.3">
      <c r="A42"/>
      <c r="B42" s="5">
        <v>85</v>
      </c>
      <c r="C42" s="6" t="s">
        <v>50</v>
      </c>
      <c r="D42" s="7">
        <v>10</v>
      </c>
      <c r="E42" s="7">
        <v>63.35</v>
      </c>
      <c r="F42" s="8">
        <f t="shared" si="0"/>
        <v>0.2</v>
      </c>
      <c r="G42" s="8">
        <f t="shared" si="1"/>
        <v>7.6020000000000003</v>
      </c>
      <c r="H42" s="11">
        <f t="shared" si="2"/>
        <v>7.8020000000000005</v>
      </c>
      <c r="I42" s="12">
        <f t="shared" si="6"/>
        <v>7.8020000000000005</v>
      </c>
      <c r="J42" s="13">
        <v>0</v>
      </c>
      <c r="K42" s="10">
        <f t="shared" si="4"/>
        <v>63.35</v>
      </c>
      <c r="L42" s="20"/>
      <c r="M42" s="21"/>
      <c r="N42">
        <f>B42-'[1] معدل 2022'!B42</f>
        <v>0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</row>
    <row r="43" spans="1:48" ht="15.75" thickBot="1" x14ac:dyDescent="0.3">
      <c r="B43" s="5">
        <v>86</v>
      </c>
      <c r="C43" s="6" t="s">
        <v>51</v>
      </c>
      <c r="D43" s="7">
        <v>10</v>
      </c>
      <c r="E43" s="7">
        <v>999.99959999999999</v>
      </c>
      <c r="F43" s="8">
        <f t="shared" si="0"/>
        <v>0.2</v>
      </c>
      <c r="G43" s="8">
        <f t="shared" si="1"/>
        <v>119.99995199999999</v>
      </c>
      <c r="H43" s="11">
        <f t="shared" si="2"/>
        <v>120.199952</v>
      </c>
      <c r="I43" s="12">
        <f t="shared" si="6"/>
        <v>120.199952</v>
      </c>
      <c r="J43" s="13">
        <v>0</v>
      </c>
      <c r="K43" s="10">
        <f t="shared" si="4"/>
        <v>999.99959999999999</v>
      </c>
      <c r="L43" s="20"/>
      <c r="M43" s="21"/>
      <c r="N43">
        <f>B43-'[1] معدل 2022'!B43</f>
        <v>0</v>
      </c>
    </row>
    <row r="44" spans="1:48" ht="15.75" thickBot="1" x14ac:dyDescent="0.3">
      <c r="B44" s="5">
        <v>87</v>
      </c>
      <c r="C44" s="6" t="s">
        <v>52</v>
      </c>
      <c r="D44" s="7">
        <v>10</v>
      </c>
      <c r="E44" s="7">
        <v>93.2</v>
      </c>
      <c r="F44" s="8">
        <f t="shared" si="0"/>
        <v>0.2</v>
      </c>
      <c r="G44" s="8">
        <f t="shared" si="1"/>
        <v>11.183999999999999</v>
      </c>
      <c r="H44" s="11">
        <f t="shared" si="2"/>
        <v>11.383999999999999</v>
      </c>
      <c r="I44" s="12">
        <f t="shared" si="6"/>
        <v>11.383999999999999</v>
      </c>
      <c r="J44" s="13">
        <v>0</v>
      </c>
      <c r="K44" s="10">
        <f t="shared" si="4"/>
        <v>93.2</v>
      </c>
      <c r="L44" s="20"/>
      <c r="M44" s="21"/>
      <c r="N44">
        <f>B44-'[1] معدل 2022'!B44</f>
        <v>0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</row>
    <row r="45" spans="1:48" ht="15.75" thickBot="1" x14ac:dyDescent="0.3">
      <c r="B45" s="5">
        <v>90</v>
      </c>
      <c r="C45" s="6" t="s">
        <v>53</v>
      </c>
      <c r="D45" s="7">
        <v>10</v>
      </c>
      <c r="E45" s="7">
        <v>60.051000000000002</v>
      </c>
      <c r="F45" s="8">
        <f t="shared" si="0"/>
        <v>0.2</v>
      </c>
      <c r="G45" s="8">
        <f t="shared" si="1"/>
        <v>7.2061200000000003</v>
      </c>
      <c r="H45" s="11">
        <f t="shared" si="2"/>
        <v>7.4061200000000005</v>
      </c>
      <c r="I45" s="12">
        <f t="shared" si="6"/>
        <v>7.4061200000000005</v>
      </c>
      <c r="J45" s="13">
        <v>0</v>
      </c>
      <c r="K45" s="10">
        <f t="shared" si="4"/>
        <v>60.051000000000002</v>
      </c>
      <c r="L45" s="20"/>
      <c r="M45" s="21"/>
      <c r="N45">
        <f>B45-'[1] معدل 2022'!B45</f>
        <v>0</v>
      </c>
    </row>
    <row r="46" spans="1:48" ht="15.75" thickBot="1" x14ac:dyDescent="0.3">
      <c r="B46" s="5">
        <v>95</v>
      </c>
      <c r="C46" s="6" t="s">
        <v>54</v>
      </c>
      <c r="D46" s="7">
        <v>10</v>
      </c>
      <c r="E46" s="7">
        <v>34.35224049664</v>
      </c>
      <c r="F46" s="8">
        <f t="shared" si="0"/>
        <v>0.2</v>
      </c>
      <c r="G46" s="8">
        <f t="shared" si="1"/>
        <v>4.1222688595968</v>
      </c>
      <c r="H46" s="11">
        <f t="shared" si="2"/>
        <v>4.3222688595968002</v>
      </c>
      <c r="I46" s="12">
        <v>0</v>
      </c>
      <c r="J46" s="13">
        <f>H46</f>
        <v>4.3222688595968002</v>
      </c>
      <c r="K46" s="10">
        <f t="shared" si="4"/>
        <v>38.674509356236797</v>
      </c>
      <c r="L46" s="20"/>
      <c r="M46" s="21"/>
      <c r="N46">
        <f>B46-'[1] معدل 2022'!B46</f>
        <v>0</v>
      </c>
    </row>
    <row r="47" spans="1:48" ht="15.75" thickBot="1" x14ac:dyDescent="0.3">
      <c r="B47" s="5">
        <v>98</v>
      </c>
      <c r="C47" s="6" t="s">
        <v>55</v>
      </c>
      <c r="D47" s="7">
        <v>2</v>
      </c>
      <c r="E47" s="7">
        <v>6.8120000000000003</v>
      </c>
      <c r="F47" s="8">
        <f t="shared" si="0"/>
        <v>0.04</v>
      </c>
      <c r="G47" s="8">
        <f t="shared" si="1"/>
        <v>0.81744000000000006</v>
      </c>
      <c r="H47" s="11">
        <f t="shared" si="2"/>
        <v>0.85744000000000009</v>
      </c>
      <c r="I47" s="12">
        <f>H47</f>
        <v>0.85744000000000009</v>
      </c>
      <c r="J47" s="13">
        <v>0</v>
      </c>
      <c r="K47" s="10">
        <f t="shared" si="4"/>
        <v>6.8120000000000003</v>
      </c>
      <c r="L47" s="20"/>
      <c r="M47" s="21"/>
      <c r="N47">
        <f>B47-'[1] معدل 2022'!B47</f>
        <v>0</v>
      </c>
    </row>
    <row r="48" spans="1:48" ht="15.75" thickBot="1" x14ac:dyDescent="0.3">
      <c r="B48" s="5">
        <v>99</v>
      </c>
      <c r="C48" s="6" t="s">
        <v>56</v>
      </c>
      <c r="D48" s="7">
        <v>2</v>
      </c>
      <c r="E48" s="7">
        <v>783.35300110335993</v>
      </c>
      <c r="F48" s="8">
        <f t="shared" si="0"/>
        <v>0.04</v>
      </c>
      <c r="G48" s="8">
        <f t="shared" si="1"/>
        <v>94.002360132403183</v>
      </c>
      <c r="H48" s="11">
        <f t="shared" si="2"/>
        <v>94.042360132403189</v>
      </c>
      <c r="I48" s="12">
        <v>0</v>
      </c>
      <c r="J48" s="13">
        <f>H48</f>
        <v>94.042360132403189</v>
      </c>
      <c r="K48" s="10">
        <f t="shared" si="4"/>
        <v>877.39536123576318</v>
      </c>
      <c r="L48" s="20"/>
      <c r="M48" s="21"/>
      <c r="N48">
        <f>B48-'[1] معدل 2022'!B48</f>
        <v>0</v>
      </c>
    </row>
    <row r="49" spans="1:48" s="23" customFormat="1" ht="15.75" thickBot="1" x14ac:dyDescent="0.3">
      <c r="A49"/>
      <c r="B49" s="5">
        <v>100</v>
      </c>
      <c r="C49" s="6" t="s">
        <v>57</v>
      </c>
      <c r="D49" s="7">
        <v>2</v>
      </c>
      <c r="E49" s="7">
        <v>28.1</v>
      </c>
      <c r="F49" s="8">
        <f t="shared" si="0"/>
        <v>0.04</v>
      </c>
      <c r="G49" s="8">
        <f t="shared" si="1"/>
        <v>3.3719999999999999</v>
      </c>
      <c r="H49" s="11">
        <f t="shared" si="2"/>
        <v>3.4119999999999999</v>
      </c>
      <c r="I49" s="12">
        <f>H49</f>
        <v>3.4119999999999999</v>
      </c>
      <c r="J49" s="13">
        <v>0</v>
      </c>
      <c r="K49" s="10">
        <f t="shared" si="4"/>
        <v>28.1</v>
      </c>
      <c r="L49" s="20"/>
      <c r="M49" s="21"/>
      <c r="N49">
        <f>B49-'[1] معدل 2022'!B49</f>
        <v>0</v>
      </c>
    </row>
    <row r="50" spans="1:48" ht="15.75" thickBot="1" x14ac:dyDescent="0.3">
      <c r="B50" s="5">
        <v>101</v>
      </c>
      <c r="C50" s="6" t="s">
        <v>58</v>
      </c>
      <c r="D50" s="7">
        <v>2</v>
      </c>
      <c r="E50" s="7">
        <v>697.02595256729603</v>
      </c>
      <c r="F50" s="8">
        <f t="shared" si="0"/>
        <v>0.04</v>
      </c>
      <c r="G50" s="8">
        <f t="shared" si="1"/>
        <v>83.643114308075525</v>
      </c>
      <c r="H50" s="11">
        <f t="shared" si="2"/>
        <v>83.683114308075531</v>
      </c>
      <c r="I50" s="12">
        <v>0</v>
      </c>
      <c r="J50" s="13">
        <f>H50</f>
        <v>83.683114308075531</v>
      </c>
      <c r="K50" s="10">
        <f t="shared" si="4"/>
        <v>780.7090668753716</v>
      </c>
      <c r="L50" s="20"/>
      <c r="M50" s="21"/>
      <c r="N50">
        <f>B50-'[1] معدل 2022'!B50</f>
        <v>0</v>
      </c>
    </row>
    <row r="51" spans="1:48" ht="15.75" thickBot="1" x14ac:dyDescent="0.3">
      <c r="B51" s="5">
        <v>102</v>
      </c>
      <c r="C51" s="6" t="s">
        <v>59</v>
      </c>
      <c r="D51" s="7">
        <v>2</v>
      </c>
      <c r="E51" s="7">
        <v>34.71340111872</v>
      </c>
      <c r="F51" s="8">
        <f t="shared" si="0"/>
        <v>0.04</v>
      </c>
      <c r="G51" s="8">
        <f t="shared" si="1"/>
        <v>4.1656081342463995</v>
      </c>
      <c r="H51" s="11">
        <f t="shared" si="2"/>
        <v>4.2056081342463996</v>
      </c>
      <c r="I51" s="12">
        <v>0</v>
      </c>
      <c r="J51" s="13">
        <f>H51</f>
        <v>4.2056081342463996</v>
      </c>
      <c r="K51" s="10">
        <f t="shared" si="4"/>
        <v>38.919009252966397</v>
      </c>
      <c r="L51" s="20"/>
      <c r="M51" s="21"/>
      <c r="N51">
        <f>B51-'[1] معدل 2022'!B51</f>
        <v>0</v>
      </c>
    </row>
    <row r="52" spans="1:48" ht="15.75" thickBot="1" x14ac:dyDescent="0.3">
      <c r="B52" s="5">
        <v>103</v>
      </c>
      <c r="C52" s="6" t="s">
        <v>60</v>
      </c>
      <c r="D52" s="7">
        <v>2</v>
      </c>
      <c r="E52" s="7">
        <v>458.63289161728005</v>
      </c>
      <c r="F52" s="8">
        <f t="shared" si="0"/>
        <v>0.04</v>
      </c>
      <c r="G52" s="8">
        <f t="shared" si="1"/>
        <v>55.035946994073605</v>
      </c>
      <c r="H52" s="11">
        <f t="shared" si="2"/>
        <v>55.075946994073604</v>
      </c>
      <c r="I52" s="12">
        <v>0</v>
      </c>
      <c r="J52" s="13">
        <f>H52</f>
        <v>55.075946994073604</v>
      </c>
      <c r="K52" s="10">
        <f t="shared" si="4"/>
        <v>513.70883861135371</v>
      </c>
      <c r="L52" s="20"/>
      <c r="M52" s="21"/>
      <c r="N52">
        <f>B52-'[1] معدل 2022'!B52</f>
        <v>0</v>
      </c>
    </row>
    <row r="53" spans="1:48" ht="15.75" thickBot="1" x14ac:dyDescent="0.3">
      <c r="B53" s="5">
        <v>104</v>
      </c>
      <c r="C53" s="6" t="s">
        <v>61</v>
      </c>
      <c r="D53" s="7">
        <v>2</v>
      </c>
      <c r="E53" s="7">
        <v>7.8</v>
      </c>
      <c r="F53" s="8">
        <f t="shared" si="0"/>
        <v>0.04</v>
      </c>
      <c r="G53" s="8">
        <f t="shared" si="1"/>
        <v>0.93599999999999994</v>
      </c>
      <c r="H53" s="11">
        <f t="shared" si="2"/>
        <v>0.97599999999999998</v>
      </c>
      <c r="I53" s="12">
        <f t="shared" ref="I53:I72" si="7">H53</f>
        <v>0.97599999999999998</v>
      </c>
      <c r="J53" s="13">
        <v>0</v>
      </c>
      <c r="K53" s="10">
        <f t="shared" si="4"/>
        <v>7.8</v>
      </c>
      <c r="L53" s="20"/>
      <c r="M53" s="21"/>
      <c r="N53">
        <f>B53-'[1] معدل 2022'!B53</f>
        <v>0</v>
      </c>
    </row>
    <row r="54" spans="1:48" s="23" customFormat="1" ht="15.75" thickBot="1" x14ac:dyDescent="0.3">
      <c r="A54"/>
      <c r="B54" s="5">
        <v>105</v>
      </c>
      <c r="C54" s="6" t="s">
        <v>62</v>
      </c>
      <c r="D54" s="7">
        <v>2</v>
      </c>
      <c r="E54" s="7">
        <v>34.514000000000003</v>
      </c>
      <c r="F54" s="8">
        <f t="shared" si="0"/>
        <v>0.04</v>
      </c>
      <c r="G54" s="8">
        <f t="shared" si="1"/>
        <v>4.14168</v>
      </c>
      <c r="H54" s="11">
        <f t="shared" si="2"/>
        <v>4.1816800000000001</v>
      </c>
      <c r="I54" s="12">
        <f t="shared" si="7"/>
        <v>4.1816800000000001</v>
      </c>
      <c r="J54" s="13">
        <v>0</v>
      </c>
      <c r="K54" s="10">
        <f t="shared" si="4"/>
        <v>34.514000000000003</v>
      </c>
      <c r="L54" s="20"/>
      <c r="M54" s="21"/>
      <c r="N54">
        <f>B54-'[1] معدل 2022'!B54</f>
        <v>0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</row>
    <row r="55" spans="1:48" ht="15.75" thickBot="1" x14ac:dyDescent="0.3">
      <c r="B55" s="5">
        <v>106</v>
      </c>
      <c r="C55" s="6" t="s">
        <v>63</v>
      </c>
      <c r="D55" s="7">
        <v>2</v>
      </c>
      <c r="E55" s="7">
        <v>999.99959999999999</v>
      </c>
      <c r="F55" s="8">
        <f t="shared" si="0"/>
        <v>0.04</v>
      </c>
      <c r="G55" s="8">
        <f t="shared" si="1"/>
        <v>119.99995199999999</v>
      </c>
      <c r="H55" s="11">
        <f t="shared" si="2"/>
        <v>120.039952</v>
      </c>
      <c r="I55" s="12">
        <f t="shared" si="7"/>
        <v>120.039952</v>
      </c>
      <c r="J55" s="13">
        <v>0</v>
      </c>
      <c r="K55" s="10">
        <f t="shared" si="4"/>
        <v>999.99959999999999</v>
      </c>
      <c r="L55" s="20"/>
      <c r="M55" s="21"/>
      <c r="N55">
        <f>B55-'[1] معدل 2022'!B55</f>
        <v>0</v>
      </c>
    </row>
    <row r="56" spans="1:48" ht="15.75" thickBot="1" x14ac:dyDescent="0.3">
      <c r="B56" s="5">
        <v>111</v>
      </c>
      <c r="C56" s="6" t="s">
        <v>64</v>
      </c>
      <c r="D56" s="7">
        <v>2</v>
      </c>
      <c r="E56" s="7">
        <v>999.99950000000001</v>
      </c>
      <c r="F56" s="8">
        <f t="shared" si="0"/>
        <v>0.04</v>
      </c>
      <c r="G56" s="8">
        <f t="shared" si="1"/>
        <v>119.99994</v>
      </c>
      <c r="H56" s="11">
        <f t="shared" si="2"/>
        <v>120.03994</v>
      </c>
      <c r="I56" s="12">
        <f t="shared" si="7"/>
        <v>120.03994</v>
      </c>
      <c r="J56" s="13">
        <v>0</v>
      </c>
      <c r="K56" s="10">
        <f t="shared" si="4"/>
        <v>999.99950000000001</v>
      </c>
      <c r="L56" s="20"/>
      <c r="M56" s="21"/>
      <c r="N56">
        <f>B56-'[1] معدل 2022'!B56</f>
        <v>0</v>
      </c>
    </row>
    <row r="57" spans="1:48" ht="15.75" thickBot="1" x14ac:dyDescent="0.3">
      <c r="B57" s="5">
        <v>112</v>
      </c>
      <c r="C57" s="6" t="s">
        <v>65</v>
      </c>
      <c r="D57" s="7">
        <v>10</v>
      </c>
      <c r="E57" s="7">
        <v>121.178</v>
      </c>
      <c r="F57" s="8">
        <f t="shared" si="0"/>
        <v>0.2</v>
      </c>
      <c r="G57" s="8">
        <f t="shared" si="1"/>
        <v>14.541359999999999</v>
      </c>
      <c r="H57" s="11">
        <f t="shared" si="2"/>
        <v>14.741359999999998</v>
      </c>
      <c r="I57" s="12">
        <f t="shared" si="7"/>
        <v>14.741359999999998</v>
      </c>
      <c r="J57" s="13">
        <v>0</v>
      </c>
      <c r="K57" s="10">
        <f t="shared" si="4"/>
        <v>121.178</v>
      </c>
      <c r="L57" s="20"/>
      <c r="M57" s="21"/>
      <c r="N57">
        <f>B57-'[1] معدل 2022'!B57</f>
        <v>0</v>
      </c>
    </row>
    <row r="58" spans="1:48" ht="15.75" thickBot="1" x14ac:dyDescent="0.3">
      <c r="B58" s="5">
        <v>114</v>
      </c>
      <c r="C58" s="6" t="s">
        <v>66</v>
      </c>
      <c r="D58" s="7">
        <v>10</v>
      </c>
      <c r="E58" s="7">
        <v>194.35400000000001</v>
      </c>
      <c r="F58" s="8">
        <f t="shared" si="0"/>
        <v>0.2</v>
      </c>
      <c r="G58" s="8">
        <f t="shared" si="1"/>
        <v>23.322480000000002</v>
      </c>
      <c r="H58" s="11">
        <f t="shared" si="2"/>
        <v>23.522480000000002</v>
      </c>
      <c r="I58" s="12">
        <f t="shared" si="7"/>
        <v>23.522480000000002</v>
      </c>
      <c r="J58" s="13">
        <v>0</v>
      </c>
      <c r="K58" s="10">
        <f t="shared" si="4"/>
        <v>194.35400000000001</v>
      </c>
      <c r="L58" s="20"/>
      <c r="M58" s="21"/>
      <c r="N58">
        <f>B58-'[1] معدل 2022'!B58</f>
        <v>0</v>
      </c>
    </row>
    <row r="59" spans="1:48" ht="15.75" thickBot="1" x14ac:dyDescent="0.3">
      <c r="B59" s="5">
        <v>116</v>
      </c>
      <c r="C59" s="6" t="s">
        <v>67</v>
      </c>
      <c r="D59" s="7">
        <v>8</v>
      </c>
      <c r="E59" s="7">
        <v>55.774000000000001</v>
      </c>
      <c r="F59" s="8">
        <f t="shared" si="0"/>
        <v>0.16</v>
      </c>
      <c r="G59" s="8">
        <f t="shared" si="1"/>
        <v>6.6928799999999997</v>
      </c>
      <c r="H59" s="11">
        <f t="shared" si="2"/>
        <v>6.8528799999999999</v>
      </c>
      <c r="I59" s="12">
        <f t="shared" si="7"/>
        <v>6.8528799999999999</v>
      </c>
      <c r="J59" s="13">
        <v>0</v>
      </c>
      <c r="K59" s="10">
        <f t="shared" si="4"/>
        <v>55.774000000000001</v>
      </c>
      <c r="L59" s="20"/>
      <c r="M59" s="21"/>
      <c r="N59">
        <f>B59-'[1] معدل 2022'!B59</f>
        <v>0</v>
      </c>
    </row>
    <row r="60" spans="1:48" ht="15.75" thickBot="1" x14ac:dyDescent="0.3">
      <c r="B60" s="5">
        <v>121</v>
      </c>
      <c r="C60" s="6" t="s">
        <v>68</v>
      </c>
      <c r="D60" s="7">
        <v>10</v>
      </c>
      <c r="E60" s="7">
        <v>110.97799999999999</v>
      </c>
      <c r="F60" s="8">
        <f t="shared" si="0"/>
        <v>0.2</v>
      </c>
      <c r="G60" s="8">
        <f t="shared" si="1"/>
        <v>13.317359999999999</v>
      </c>
      <c r="H60" s="11">
        <f t="shared" si="2"/>
        <v>13.517359999999998</v>
      </c>
      <c r="I60" s="12">
        <f t="shared" si="7"/>
        <v>13.517359999999998</v>
      </c>
      <c r="J60" s="13">
        <v>0</v>
      </c>
      <c r="K60" s="10">
        <f t="shared" si="4"/>
        <v>110.97799999999999</v>
      </c>
      <c r="L60" s="20"/>
      <c r="M60" s="21"/>
      <c r="N60">
        <f>B60-'[1] معدل 2022'!B60</f>
        <v>0</v>
      </c>
    </row>
    <row r="61" spans="1:48" ht="15.75" thickBot="1" x14ac:dyDescent="0.3">
      <c r="B61" s="5">
        <v>122</v>
      </c>
      <c r="C61" s="6" t="s">
        <v>69</v>
      </c>
      <c r="D61" s="7">
        <v>10</v>
      </c>
      <c r="E61" s="7">
        <v>143.434</v>
      </c>
      <c r="F61" s="8">
        <f t="shared" si="0"/>
        <v>0.2</v>
      </c>
      <c r="G61" s="8">
        <f t="shared" si="1"/>
        <v>17.21208</v>
      </c>
      <c r="H61" s="11">
        <f t="shared" si="2"/>
        <v>17.41208</v>
      </c>
      <c r="I61" s="12">
        <f t="shared" si="7"/>
        <v>17.41208</v>
      </c>
      <c r="J61" s="13">
        <v>0</v>
      </c>
      <c r="K61" s="10">
        <f t="shared" si="4"/>
        <v>143.434</v>
      </c>
      <c r="L61" s="20"/>
      <c r="M61" s="21"/>
      <c r="N61">
        <f>B61-'[1] معدل 2022'!B61</f>
        <v>0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</row>
    <row r="62" spans="1:48" ht="15.75" thickBot="1" x14ac:dyDescent="0.3">
      <c r="B62" s="5">
        <v>123</v>
      </c>
      <c r="C62" s="6" t="s">
        <v>70</v>
      </c>
      <c r="D62" s="7">
        <v>10</v>
      </c>
      <c r="E62" s="7">
        <v>143.46899999999999</v>
      </c>
      <c r="F62" s="8">
        <f t="shared" si="0"/>
        <v>0.2</v>
      </c>
      <c r="G62" s="8">
        <f t="shared" si="1"/>
        <v>17.216279999999998</v>
      </c>
      <c r="H62" s="11">
        <f t="shared" si="2"/>
        <v>17.416279999999997</v>
      </c>
      <c r="I62" s="12">
        <f t="shared" si="7"/>
        <v>17.416279999999997</v>
      </c>
      <c r="J62" s="13">
        <v>0</v>
      </c>
      <c r="K62" s="10">
        <f t="shared" si="4"/>
        <v>143.46899999999999</v>
      </c>
      <c r="L62" s="20"/>
      <c r="M62" s="21"/>
      <c r="N62">
        <f>B62-'[1] معدل 2022'!B62</f>
        <v>0</v>
      </c>
    </row>
    <row r="63" spans="1:48" ht="15.75" thickBot="1" x14ac:dyDescent="0.3">
      <c r="B63" s="5">
        <v>124</v>
      </c>
      <c r="C63" s="6" t="s">
        <v>71</v>
      </c>
      <c r="D63" s="7">
        <v>10</v>
      </c>
      <c r="E63" s="7">
        <v>219.49700000000001</v>
      </c>
      <c r="F63" s="8">
        <f t="shared" si="0"/>
        <v>0.2</v>
      </c>
      <c r="G63" s="8">
        <f t="shared" si="1"/>
        <v>26.339639999999999</v>
      </c>
      <c r="H63" s="11">
        <f t="shared" si="2"/>
        <v>26.539639999999999</v>
      </c>
      <c r="I63" s="12">
        <f t="shared" si="7"/>
        <v>26.539639999999999</v>
      </c>
      <c r="J63" s="13">
        <v>0</v>
      </c>
      <c r="K63" s="10">
        <f t="shared" si="4"/>
        <v>219.49700000000001</v>
      </c>
      <c r="L63" s="20"/>
      <c r="M63" s="21"/>
      <c r="N63">
        <f>B63-'[1] معدل 2022'!B63</f>
        <v>0</v>
      </c>
    </row>
    <row r="64" spans="1:48" ht="15.75" thickBot="1" x14ac:dyDescent="0.3">
      <c r="B64" s="5">
        <v>127</v>
      </c>
      <c r="C64" s="6" t="s">
        <v>72</v>
      </c>
      <c r="D64" s="7">
        <v>10</v>
      </c>
      <c r="E64" s="7">
        <v>383.99299999999999</v>
      </c>
      <c r="F64" s="8">
        <f t="shared" si="0"/>
        <v>0.2</v>
      </c>
      <c r="G64" s="8">
        <f t="shared" si="1"/>
        <v>46.079159999999995</v>
      </c>
      <c r="H64" s="11">
        <f t="shared" si="2"/>
        <v>46.279159999999997</v>
      </c>
      <c r="I64" s="12">
        <f t="shared" si="7"/>
        <v>46.279159999999997</v>
      </c>
      <c r="J64" s="13">
        <v>0</v>
      </c>
      <c r="K64" s="10">
        <f t="shared" si="4"/>
        <v>383.99299999999999</v>
      </c>
      <c r="L64" s="20"/>
      <c r="M64" s="21"/>
      <c r="N64">
        <f>B64-'[1] معدل 2022'!B64</f>
        <v>0</v>
      </c>
    </row>
    <row r="65" spans="1:48" ht="15.75" thickBot="1" x14ac:dyDescent="0.3">
      <c r="B65" s="5">
        <v>130</v>
      </c>
      <c r="C65" s="6" t="s">
        <v>73</v>
      </c>
      <c r="D65" s="7">
        <v>10</v>
      </c>
      <c r="E65" s="7">
        <v>98.751000000000005</v>
      </c>
      <c r="F65" s="8">
        <f t="shared" si="0"/>
        <v>0.2</v>
      </c>
      <c r="G65" s="8">
        <f t="shared" si="1"/>
        <v>11.85012</v>
      </c>
      <c r="H65" s="11">
        <f t="shared" si="2"/>
        <v>12.05012</v>
      </c>
      <c r="I65" s="12">
        <f t="shared" si="7"/>
        <v>12.05012</v>
      </c>
      <c r="J65" s="13">
        <v>0</v>
      </c>
      <c r="K65" s="10">
        <f t="shared" si="4"/>
        <v>98.751000000000005</v>
      </c>
      <c r="L65" s="20"/>
      <c r="M65" s="21"/>
      <c r="N65">
        <f>B65-'[1] معدل 2022'!B65</f>
        <v>0</v>
      </c>
    </row>
    <row r="66" spans="1:48" s="23" customFormat="1" ht="15.75" thickBot="1" x14ac:dyDescent="0.3">
      <c r="A66"/>
      <c r="B66" s="5">
        <v>131</v>
      </c>
      <c r="C66" s="6" t="s">
        <v>74</v>
      </c>
      <c r="D66" s="7">
        <v>10</v>
      </c>
      <c r="E66" s="7">
        <v>102.351</v>
      </c>
      <c r="F66" s="8">
        <f t="shared" si="0"/>
        <v>0.2</v>
      </c>
      <c r="G66" s="8">
        <f t="shared" si="1"/>
        <v>12.282119999999999</v>
      </c>
      <c r="H66" s="11">
        <f t="shared" si="2"/>
        <v>12.482119999999998</v>
      </c>
      <c r="I66" s="12">
        <f t="shared" si="7"/>
        <v>12.482119999999998</v>
      </c>
      <c r="J66" s="13">
        <v>0</v>
      </c>
      <c r="K66" s="10">
        <f t="shared" si="4"/>
        <v>102.351</v>
      </c>
      <c r="L66" s="20"/>
      <c r="M66" s="21"/>
      <c r="N66">
        <f>B66-'[1] معدل 2022'!B66</f>
        <v>0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</row>
    <row r="67" spans="1:48" ht="15.75" thickBot="1" x14ac:dyDescent="0.3">
      <c r="B67" s="5">
        <v>133</v>
      </c>
      <c r="C67" s="6" t="s">
        <v>75</v>
      </c>
      <c r="D67" s="7">
        <v>10</v>
      </c>
      <c r="E67" s="7">
        <v>73.7</v>
      </c>
      <c r="F67" s="8">
        <f t="shared" si="0"/>
        <v>0.2</v>
      </c>
      <c r="G67" s="8">
        <f t="shared" si="1"/>
        <v>8.8439999999999994</v>
      </c>
      <c r="H67" s="11">
        <f t="shared" si="2"/>
        <v>9.0439999999999987</v>
      </c>
      <c r="I67" s="12">
        <f t="shared" si="7"/>
        <v>9.0439999999999987</v>
      </c>
      <c r="J67" s="13">
        <v>0</v>
      </c>
      <c r="K67" s="10">
        <f t="shared" si="4"/>
        <v>73.7</v>
      </c>
      <c r="L67" s="20"/>
      <c r="M67" s="21"/>
      <c r="N67">
        <f>B67-'[1] معدل 2022'!B67</f>
        <v>0</v>
      </c>
    </row>
    <row r="68" spans="1:48" ht="15.75" thickBot="1" x14ac:dyDescent="0.3">
      <c r="B68" s="5">
        <v>134</v>
      </c>
      <c r="C68" s="6" t="s">
        <v>76</v>
      </c>
      <c r="D68" s="7">
        <v>10</v>
      </c>
      <c r="E68" s="7">
        <v>77.599999999999994</v>
      </c>
      <c r="F68" s="8">
        <f t="shared" ref="F68:F131" si="8">D68*0.02</f>
        <v>0.2</v>
      </c>
      <c r="G68" s="8">
        <f t="shared" ref="G68:G131" si="9">E68*0.12</f>
        <v>9.3119999999999994</v>
      </c>
      <c r="H68" s="11">
        <f t="shared" ref="H68:H131" si="10">G68+F68</f>
        <v>9.5119999999999987</v>
      </c>
      <c r="I68" s="12">
        <f t="shared" si="7"/>
        <v>9.5119999999999987</v>
      </c>
      <c r="J68" s="13">
        <v>0</v>
      </c>
      <c r="K68" s="10">
        <f t="shared" ref="K68:K131" si="11">J68+E68</f>
        <v>77.599999999999994</v>
      </c>
      <c r="L68" s="20"/>
      <c r="M68" s="21"/>
      <c r="N68">
        <f>B68-'[1] معدل 2022'!B68</f>
        <v>0</v>
      </c>
    </row>
    <row r="69" spans="1:48" ht="15.75" thickBot="1" x14ac:dyDescent="0.3">
      <c r="B69" s="5">
        <v>135</v>
      </c>
      <c r="C69" s="6" t="s">
        <v>77</v>
      </c>
      <c r="D69" s="7">
        <v>10</v>
      </c>
      <c r="E69" s="7">
        <v>120.425</v>
      </c>
      <c r="F69" s="8">
        <f t="shared" si="8"/>
        <v>0.2</v>
      </c>
      <c r="G69" s="8">
        <f t="shared" si="9"/>
        <v>14.450999999999999</v>
      </c>
      <c r="H69" s="11">
        <f t="shared" si="10"/>
        <v>14.650999999999998</v>
      </c>
      <c r="I69" s="12">
        <f t="shared" si="7"/>
        <v>14.650999999999998</v>
      </c>
      <c r="J69" s="13">
        <v>0</v>
      </c>
      <c r="K69" s="10">
        <f t="shared" si="11"/>
        <v>120.425</v>
      </c>
      <c r="L69" s="20"/>
      <c r="M69" s="21"/>
      <c r="N69">
        <f>B69-'[1] معدل 2022'!B69</f>
        <v>0</v>
      </c>
    </row>
    <row r="70" spans="1:48" ht="15.75" thickBot="1" x14ac:dyDescent="0.3">
      <c r="B70" s="5">
        <v>136</v>
      </c>
      <c r="C70" s="6" t="s">
        <v>78</v>
      </c>
      <c r="D70" s="7">
        <v>600</v>
      </c>
      <c r="E70" s="7">
        <v>1000</v>
      </c>
      <c r="F70" s="8">
        <f t="shared" si="8"/>
        <v>12</v>
      </c>
      <c r="G70" s="8">
        <f t="shared" si="9"/>
        <v>120</v>
      </c>
      <c r="H70" s="11">
        <f t="shared" si="10"/>
        <v>132</v>
      </c>
      <c r="I70" s="12">
        <f t="shared" si="7"/>
        <v>132</v>
      </c>
      <c r="J70" s="13">
        <v>0</v>
      </c>
      <c r="K70" s="10">
        <f t="shared" si="11"/>
        <v>1000</v>
      </c>
      <c r="L70" s="20"/>
      <c r="M70" s="21"/>
      <c r="N70">
        <f>B70-'[1] معدل 2022'!B70</f>
        <v>0</v>
      </c>
    </row>
    <row r="71" spans="1:48" ht="15.75" thickBot="1" x14ac:dyDescent="0.3">
      <c r="B71" s="5">
        <v>139</v>
      </c>
      <c r="C71" s="6" t="s">
        <v>79</v>
      </c>
      <c r="D71" s="7">
        <v>10</v>
      </c>
      <c r="E71" s="7">
        <v>81.001000000000005</v>
      </c>
      <c r="F71" s="8">
        <f t="shared" si="8"/>
        <v>0.2</v>
      </c>
      <c r="G71" s="8">
        <f t="shared" si="9"/>
        <v>9.7201199999999996</v>
      </c>
      <c r="H71" s="11">
        <f t="shared" si="10"/>
        <v>9.9201199999999989</v>
      </c>
      <c r="I71" s="12">
        <f t="shared" si="7"/>
        <v>9.9201199999999989</v>
      </c>
      <c r="J71" s="13">
        <v>0</v>
      </c>
      <c r="K71" s="10">
        <f t="shared" si="11"/>
        <v>81.001000000000005</v>
      </c>
      <c r="L71" s="20"/>
      <c r="M71" s="21"/>
      <c r="N71">
        <f>B71-'[1] معدل 2022'!B71</f>
        <v>0</v>
      </c>
    </row>
    <row r="72" spans="1:48" ht="15.75" thickBot="1" x14ac:dyDescent="0.3">
      <c r="B72" s="5">
        <v>146</v>
      </c>
      <c r="C72" s="6" t="s">
        <v>80</v>
      </c>
      <c r="D72" s="7">
        <v>10</v>
      </c>
      <c r="E72" s="7">
        <v>99.424999999999997</v>
      </c>
      <c r="F72" s="8">
        <f t="shared" si="8"/>
        <v>0.2</v>
      </c>
      <c r="G72" s="8">
        <f t="shared" si="9"/>
        <v>11.930999999999999</v>
      </c>
      <c r="H72" s="11">
        <f t="shared" si="10"/>
        <v>12.130999999999998</v>
      </c>
      <c r="I72" s="12">
        <f t="shared" si="7"/>
        <v>12.130999999999998</v>
      </c>
      <c r="J72" s="13">
        <v>0</v>
      </c>
      <c r="K72" s="10">
        <f t="shared" si="11"/>
        <v>99.424999999999997</v>
      </c>
      <c r="L72" s="20"/>
      <c r="M72" s="21"/>
      <c r="N72">
        <f>B72-'[1] معدل 2022'!B72</f>
        <v>0</v>
      </c>
    </row>
    <row r="73" spans="1:48" ht="15.75" thickBot="1" x14ac:dyDescent="0.3">
      <c r="B73" s="5">
        <v>148</v>
      </c>
      <c r="C73" s="6" t="s">
        <v>81</v>
      </c>
      <c r="D73" s="7">
        <v>10</v>
      </c>
      <c r="E73" s="7">
        <v>970.37171848396815</v>
      </c>
      <c r="F73" s="8">
        <f t="shared" si="8"/>
        <v>0.2</v>
      </c>
      <c r="G73" s="8">
        <f t="shared" si="9"/>
        <v>116.44460621807617</v>
      </c>
      <c r="H73" s="11">
        <f t="shared" si="10"/>
        <v>116.64460621807618</v>
      </c>
      <c r="I73" s="12">
        <v>87.016999999999996</v>
      </c>
      <c r="J73" s="13">
        <v>29.628</v>
      </c>
      <c r="K73" s="10">
        <f t="shared" si="11"/>
        <v>999.99971848396819</v>
      </c>
      <c r="L73" s="20"/>
      <c r="M73" s="21"/>
      <c r="N73">
        <f>B73-'[1] معدل 2022'!B73</f>
        <v>0</v>
      </c>
    </row>
    <row r="74" spans="1:48" ht="15.75" thickBot="1" x14ac:dyDescent="0.3">
      <c r="B74" s="5">
        <v>149</v>
      </c>
      <c r="C74" s="6" t="s">
        <v>82</v>
      </c>
      <c r="D74" s="7">
        <v>10</v>
      </c>
      <c r="E74" s="7">
        <v>154.69900000000001</v>
      </c>
      <c r="F74" s="8">
        <f t="shared" si="8"/>
        <v>0.2</v>
      </c>
      <c r="G74" s="8">
        <f t="shared" si="9"/>
        <v>18.563880000000001</v>
      </c>
      <c r="H74" s="11">
        <f t="shared" si="10"/>
        <v>18.76388</v>
      </c>
      <c r="I74" s="12">
        <f t="shared" ref="I74:I81" si="12">H74</f>
        <v>18.76388</v>
      </c>
      <c r="J74" s="13">
        <v>0</v>
      </c>
      <c r="K74" s="10">
        <f t="shared" si="11"/>
        <v>154.69900000000001</v>
      </c>
      <c r="L74" s="20"/>
      <c r="M74" s="21"/>
      <c r="N74">
        <f>B74-'[1] معدل 2022'!B74</f>
        <v>0</v>
      </c>
    </row>
    <row r="75" spans="1:48" ht="15.75" thickBot="1" x14ac:dyDescent="0.3">
      <c r="B75" s="5">
        <v>150</v>
      </c>
      <c r="C75" s="6" t="s">
        <v>83</v>
      </c>
      <c r="D75" s="7">
        <v>10</v>
      </c>
      <c r="E75" s="7">
        <v>69.2</v>
      </c>
      <c r="F75" s="8">
        <f t="shared" si="8"/>
        <v>0.2</v>
      </c>
      <c r="G75" s="8">
        <f t="shared" si="9"/>
        <v>8.3040000000000003</v>
      </c>
      <c r="H75" s="11">
        <f t="shared" si="10"/>
        <v>8.5039999999999996</v>
      </c>
      <c r="I75" s="12">
        <f t="shared" si="12"/>
        <v>8.5039999999999996</v>
      </c>
      <c r="J75" s="13">
        <v>0</v>
      </c>
      <c r="K75" s="10">
        <f t="shared" si="11"/>
        <v>69.2</v>
      </c>
      <c r="L75" s="20"/>
      <c r="M75" s="21"/>
      <c r="N75">
        <f>B75-'[1] معدل 2022'!B75</f>
        <v>0</v>
      </c>
    </row>
    <row r="76" spans="1:48" ht="15.75" thickBot="1" x14ac:dyDescent="0.3">
      <c r="B76" s="5">
        <v>151</v>
      </c>
      <c r="C76" s="6" t="s">
        <v>84</v>
      </c>
      <c r="D76" s="7">
        <v>10</v>
      </c>
      <c r="E76" s="7">
        <v>111.664</v>
      </c>
      <c r="F76" s="8">
        <f t="shared" si="8"/>
        <v>0.2</v>
      </c>
      <c r="G76" s="8">
        <f t="shared" si="9"/>
        <v>13.39968</v>
      </c>
      <c r="H76" s="11">
        <f t="shared" si="10"/>
        <v>13.599679999999999</v>
      </c>
      <c r="I76" s="12">
        <f t="shared" si="12"/>
        <v>13.599679999999999</v>
      </c>
      <c r="J76" s="13">
        <v>0</v>
      </c>
      <c r="K76" s="10">
        <f t="shared" si="11"/>
        <v>111.664</v>
      </c>
      <c r="L76" s="20"/>
      <c r="M76" s="21"/>
      <c r="N76">
        <f>B76-'[1] معدل 2022'!B76</f>
        <v>0</v>
      </c>
    </row>
    <row r="77" spans="1:48" ht="15.75" thickBot="1" x14ac:dyDescent="0.3">
      <c r="B77" s="5">
        <v>152</v>
      </c>
      <c r="C77" s="6" t="s">
        <v>85</v>
      </c>
      <c r="D77" s="7">
        <v>10</v>
      </c>
      <c r="E77" s="7">
        <v>1000</v>
      </c>
      <c r="F77" s="8">
        <f t="shared" si="8"/>
        <v>0.2</v>
      </c>
      <c r="G77" s="8">
        <f t="shared" si="9"/>
        <v>120</v>
      </c>
      <c r="H77" s="11">
        <f t="shared" si="10"/>
        <v>120.2</v>
      </c>
      <c r="I77" s="12">
        <f t="shared" si="12"/>
        <v>120.2</v>
      </c>
      <c r="J77" s="13">
        <v>0</v>
      </c>
      <c r="K77" s="10">
        <f t="shared" si="11"/>
        <v>1000</v>
      </c>
      <c r="L77" s="20"/>
      <c r="M77" s="21"/>
      <c r="N77">
        <f>B77-'[1] معدل 2022'!B77</f>
        <v>0</v>
      </c>
    </row>
    <row r="78" spans="1:48" ht="15.75" thickBot="1" x14ac:dyDescent="0.3">
      <c r="B78" s="5">
        <v>153</v>
      </c>
      <c r="C78" s="6" t="s">
        <v>86</v>
      </c>
      <c r="D78" s="7">
        <v>8</v>
      </c>
      <c r="E78" s="7">
        <v>47.594000000000001</v>
      </c>
      <c r="F78" s="8">
        <f t="shared" si="8"/>
        <v>0.16</v>
      </c>
      <c r="G78" s="8">
        <f t="shared" si="9"/>
        <v>5.7112800000000004</v>
      </c>
      <c r="H78" s="11">
        <f t="shared" si="10"/>
        <v>5.8712800000000005</v>
      </c>
      <c r="I78" s="12">
        <f t="shared" si="12"/>
        <v>5.8712800000000005</v>
      </c>
      <c r="J78" s="13">
        <v>0</v>
      </c>
      <c r="K78" s="10">
        <f t="shared" si="11"/>
        <v>47.594000000000001</v>
      </c>
      <c r="L78" s="20"/>
      <c r="M78" s="21"/>
      <c r="N78">
        <f>B78-'[1] معدل 2022'!B78</f>
        <v>0</v>
      </c>
    </row>
    <row r="79" spans="1:48" ht="15.75" thickBot="1" x14ac:dyDescent="0.3">
      <c r="B79" s="5">
        <v>154</v>
      </c>
      <c r="C79" s="6" t="s">
        <v>87</v>
      </c>
      <c r="D79" s="7">
        <v>600</v>
      </c>
      <c r="E79" s="7">
        <v>1000</v>
      </c>
      <c r="F79" s="8">
        <f t="shared" si="8"/>
        <v>12</v>
      </c>
      <c r="G79" s="8">
        <f t="shared" si="9"/>
        <v>120</v>
      </c>
      <c r="H79" s="11">
        <f t="shared" si="10"/>
        <v>132</v>
      </c>
      <c r="I79" s="12">
        <f t="shared" si="12"/>
        <v>132</v>
      </c>
      <c r="J79" s="13">
        <v>0</v>
      </c>
      <c r="K79" s="10">
        <f t="shared" si="11"/>
        <v>1000</v>
      </c>
      <c r="L79" s="20"/>
      <c r="M79" s="21"/>
      <c r="N79">
        <f>B79-'[1] معدل 2022'!B79</f>
        <v>0</v>
      </c>
    </row>
    <row r="80" spans="1:48" ht="15.75" thickBot="1" x14ac:dyDescent="0.3">
      <c r="B80" s="5">
        <v>155</v>
      </c>
      <c r="C80" s="6" t="s">
        <v>88</v>
      </c>
      <c r="D80" s="7">
        <v>10</v>
      </c>
      <c r="E80" s="7">
        <v>115.97199999999999</v>
      </c>
      <c r="F80" s="8">
        <f t="shared" si="8"/>
        <v>0.2</v>
      </c>
      <c r="G80" s="8">
        <f t="shared" si="9"/>
        <v>13.916639999999999</v>
      </c>
      <c r="H80" s="11">
        <f t="shared" si="10"/>
        <v>14.116639999999999</v>
      </c>
      <c r="I80" s="12">
        <f t="shared" si="12"/>
        <v>14.116639999999999</v>
      </c>
      <c r="J80" s="13">
        <v>0</v>
      </c>
      <c r="K80" s="10">
        <f t="shared" si="11"/>
        <v>115.97199999999999</v>
      </c>
      <c r="L80" s="20"/>
      <c r="M80" s="21"/>
      <c r="N80">
        <f>B80-'[1] معدل 2022'!B80</f>
        <v>0</v>
      </c>
    </row>
    <row r="81" spans="2:48" ht="15.75" thickBot="1" x14ac:dyDescent="0.3">
      <c r="B81" s="5">
        <v>158</v>
      </c>
      <c r="C81" s="6" t="s">
        <v>89</v>
      </c>
      <c r="D81" s="7">
        <v>10</v>
      </c>
      <c r="E81" s="7">
        <v>999.99959999999999</v>
      </c>
      <c r="F81" s="8">
        <f t="shared" si="8"/>
        <v>0.2</v>
      </c>
      <c r="G81" s="8">
        <f t="shared" si="9"/>
        <v>119.99995199999999</v>
      </c>
      <c r="H81" s="11">
        <f t="shared" si="10"/>
        <v>120.199952</v>
      </c>
      <c r="I81" s="12">
        <f t="shared" si="12"/>
        <v>120.199952</v>
      </c>
      <c r="J81" s="13">
        <v>0</v>
      </c>
      <c r="K81" s="10">
        <f t="shared" si="11"/>
        <v>999.99959999999999</v>
      </c>
      <c r="L81" s="20"/>
      <c r="M81" s="21"/>
      <c r="N81">
        <f>B81-'[1] معدل 2022'!B81</f>
        <v>0</v>
      </c>
    </row>
    <row r="82" spans="2:48" ht="15.75" thickBot="1" x14ac:dyDescent="0.3">
      <c r="B82" s="5">
        <v>162</v>
      </c>
      <c r="C82" s="6" t="s">
        <v>90</v>
      </c>
      <c r="D82" s="7">
        <v>2</v>
      </c>
      <c r="E82" s="7">
        <v>109.131897786368</v>
      </c>
      <c r="F82" s="8">
        <f t="shared" si="8"/>
        <v>0.04</v>
      </c>
      <c r="G82" s="8">
        <f t="shared" si="9"/>
        <v>13.095827734364159</v>
      </c>
      <c r="H82" s="11">
        <f t="shared" si="10"/>
        <v>13.135827734364158</v>
      </c>
      <c r="I82" s="12">
        <v>0</v>
      </c>
      <c r="J82" s="13">
        <f>H82</f>
        <v>13.135827734364158</v>
      </c>
      <c r="K82" s="10">
        <f t="shared" si="11"/>
        <v>122.26772552073216</v>
      </c>
      <c r="L82" s="20"/>
      <c r="M82" s="21"/>
      <c r="N82">
        <f>B82-'[1] معدل 2022'!B82</f>
        <v>0</v>
      </c>
    </row>
    <row r="83" spans="2:48" ht="15.75" thickBot="1" x14ac:dyDescent="0.3">
      <c r="B83" s="5">
        <v>165</v>
      </c>
      <c r="C83" s="6" t="s">
        <v>91</v>
      </c>
      <c r="D83" s="7">
        <v>6</v>
      </c>
      <c r="E83" s="7">
        <v>43.689</v>
      </c>
      <c r="F83" s="8">
        <f t="shared" si="8"/>
        <v>0.12</v>
      </c>
      <c r="G83" s="8">
        <f t="shared" si="9"/>
        <v>5.24268</v>
      </c>
      <c r="H83" s="11">
        <f t="shared" si="10"/>
        <v>5.3626800000000001</v>
      </c>
      <c r="I83" s="12">
        <f>H83</f>
        <v>5.3626800000000001</v>
      </c>
      <c r="J83" s="13">
        <v>0</v>
      </c>
      <c r="K83" s="10">
        <f t="shared" si="11"/>
        <v>43.689</v>
      </c>
      <c r="L83" s="20"/>
      <c r="M83" s="21"/>
      <c r="N83">
        <f>B83-'[1] معدل 2022'!B83</f>
        <v>0</v>
      </c>
    </row>
    <row r="84" spans="2:48" ht="15.75" thickBot="1" x14ac:dyDescent="0.3">
      <c r="B84" s="5">
        <v>166</v>
      </c>
      <c r="C84" s="6" t="s">
        <v>92</v>
      </c>
      <c r="D84" s="7">
        <v>4</v>
      </c>
      <c r="E84" s="7">
        <v>32.822000000000003</v>
      </c>
      <c r="F84" s="8">
        <f t="shared" si="8"/>
        <v>0.08</v>
      </c>
      <c r="G84" s="8">
        <f t="shared" si="9"/>
        <v>3.9386400000000004</v>
      </c>
      <c r="H84" s="11">
        <f t="shared" si="10"/>
        <v>4.0186400000000004</v>
      </c>
      <c r="I84" s="12">
        <f>H84</f>
        <v>4.0186400000000004</v>
      </c>
      <c r="J84" s="13">
        <v>0</v>
      </c>
      <c r="K84" s="10">
        <f t="shared" si="11"/>
        <v>32.822000000000003</v>
      </c>
      <c r="L84" s="20"/>
      <c r="M84" s="21"/>
      <c r="N84">
        <f>B84-'[1] معدل 2022'!B84</f>
        <v>0</v>
      </c>
    </row>
    <row r="85" spans="2:48" ht="15.75" thickBot="1" x14ac:dyDescent="0.3">
      <c r="B85" s="5">
        <v>167</v>
      </c>
      <c r="C85" s="6" t="s">
        <v>93</v>
      </c>
      <c r="D85" s="7">
        <v>6</v>
      </c>
      <c r="E85" s="7">
        <v>34.773000000000003</v>
      </c>
      <c r="F85" s="8">
        <f t="shared" si="8"/>
        <v>0.12</v>
      </c>
      <c r="G85" s="8">
        <f t="shared" si="9"/>
        <v>4.1727600000000002</v>
      </c>
      <c r="H85" s="11">
        <f t="shared" si="10"/>
        <v>4.2927600000000004</v>
      </c>
      <c r="I85" s="12">
        <f>H85</f>
        <v>4.2927600000000004</v>
      </c>
      <c r="J85" s="13">
        <v>0</v>
      </c>
      <c r="K85" s="10">
        <f t="shared" si="11"/>
        <v>34.773000000000003</v>
      </c>
      <c r="L85" s="20"/>
      <c r="M85" s="21"/>
      <c r="N85">
        <f>B85-'[1] معدل 2022'!B85</f>
        <v>0</v>
      </c>
    </row>
    <row r="86" spans="2:48" ht="15.75" thickBot="1" x14ac:dyDescent="0.3">
      <c r="B86" s="5">
        <v>171</v>
      </c>
      <c r="C86" s="6" t="s">
        <v>94</v>
      </c>
      <c r="D86" s="7">
        <v>6</v>
      </c>
      <c r="E86" s="7">
        <v>1000.0004</v>
      </c>
      <c r="F86" s="8">
        <f t="shared" si="8"/>
        <v>0.12</v>
      </c>
      <c r="G86" s="8">
        <f t="shared" si="9"/>
        <v>120.00004799999999</v>
      </c>
      <c r="H86" s="11">
        <f t="shared" si="10"/>
        <v>120.120048</v>
      </c>
      <c r="I86" s="12">
        <f>H86</f>
        <v>120.120048</v>
      </c>
      <c r="J86" s="13">
        <v>0</v>
      </c>
      <c r="K86" s="10">
        <f t="shared" si="11"/>
        <v>1000.0004</v>
      </c>
      <c r="L86" s="20"/>
      <c r="M86" s="21"/>
      <c r="N86">
        <f>B86-'[1] معدل 2022'!B86</f>
        <v>0</v>
      </c>
    </row>
    <row r="87" spans="2:48" ht="15.75" thickBot="1" x14ac:dyDescent="0.3">
      <c r="B87" s="5">
        <v>172</v>
      </c>
      <c r="C87" s="6" t="s">
        <v>95</v>
      </c>
      <c r="D87" s="7">
        <v>4</v>
      </c>
      <c r="E87" s="7">
        <v>999.99950000000001</v>
      </c>
      <c r="F87" s="8">
        <f t="shared" si="8"/>
        <v>0.08</v>
      </c>
      <c r="G87" s="8">
        <f t="shared" si="9"/>
        <v>119.99994</v>
      </c>
      <c r="H87" s="11">
        <f t="shared" si="10"/>
        <v>120.07993999999999</v>
      </c>
      <c r="I87" s="12">
        <f>H87</f>
        <v>120.07993999999999</v>
      </c>
      <c r="J87" s="13">
        <v>0</v>
      </c>
      <c r="K87" s="10">
        <f t="shared" si="11"/>
        <v>999.99950000000001</v>
      </c>
      <c r="L87" s="20"/>
      <c r="M87" s="21"/>
      <c r="N87">
        <f>B87-'[1] معدل 2022'!B87</f>
        <v>0</v>
      </c>
    </row>
    <row r="88" spans="2:48" ht="15.75" thickBot="1" x14ac:dyDescent="0.3">
      <c r="B88" s="5">
        <v>173</v>
      </c>
      <c r="C88" s="6" t="s">
        <v>96</v>
      </c>
      <c r="D88" s="7">
        <v>6</v>
      </c>
      <c r="E88" s="7">
        <v>630.68321034649603</v>
      </c>
      <c r="F88" s="8">
        <f t="shared" si="8"/>
        <v>0.12</v>
      </c>
      <c r="G88" s="8">
        <f t="shared" si="9"/>
        <v>75.681985241579525</v>
      </c>
      <c r="H88" s="11">
        <f t="shared" si="10"/>
        <v>75.80198524157953</v>
      </c>
      <c r="I88" s="12">
        <v>0</v>
      </c>
      <c r="J88" s="13">
        <f>H88</f>
        <v>75.80198524157953</v>
      </c>
      <c r="K88" s="10">
        <f t="shared" si="11"/>
        <v>706.48519558807561</v>
      </c>
      <c r="L88" s="20"/>
      <c r="M88" s="21"/>
      <c r="N88">
        <f>B88-'[1] معدل 2022'!B88</f>
        <v>0</v>
      </c>
    </row>
    <row r="89" spans="2:48" ht="15.75" thickBot="1" x14ac:dyDescent="0.3">
      <c r="B89" s="5">
        <v>174</v>
      </c>
      <c r="C89" s="6" t="s">
        <v>97</v>
      </c>
      <c r="D89" s="7">
        <v>6</v>
      </c>
      <c r="E89" s="7">
        <v>1000.0004</v>
      </c>
      <c r="F89" s="8">
        <f t="shared" si="8"/>
        <v>0.12</v>
      </c>
      <c r="G89" s="8">
        <f t="shared" si="9"/>
        <v>120.00004799999999</v>
      </c>
      <c r="H89" s="11">
        <f t="shared" si="10"/>
        <v>120.120048</v>
      </c>
      <c r="I89" s="12">
        <f>H89</f>
        <v>120.120048</v>
      </c>
      <c r="J89" s="13">
        <v>0</v>
      </c>
      <c r="K89" s="10">
        <f t="shared" si="11"/>
        <v>1000.0004</v>
      </c>
      <c r="L89" s="20"/>
      <c r="M89" s="21"/>
      <c r="N89">
        <f>B89-'[1] معدل 2022'!B89</f>
        <v>0</v>
      </c>
    </row>
    <row r="90" spans="2:48" ht="15.75" thickBot="1" x14ac:dyDescent="0.3">
      <c r="B90" s="5">
        <v>175</v>
      </c>
      <c r="C90" s="6" t="s">
        <v>98</v>
      </c>
      <c r="D90" s="7">
        <v>6</v>
      </c>
      <c r="E90" s="7">
        <v>62.433999999999997</v>
      </c>
      <c r="F90" s="8">
        <f t="shared" si="8"/>
        <v>0.12</v>
      </c>
      <c r="G90" s="8">
        <f t="shared" si="9"/>
        <v>7.4920799999999996</v>
      </c>
      <c r="H90" s="11">
        <f t="shared" si="10"/>
        <v>7.6120799999999997</v>
      </c>
      <c r="I90" s="12">
        <f>H90</f>
        <v>7.6120799999999997</v>
      </c>
      <c r="J90" s="13">
        <v>0</v>
      </c>
      <c r="K90" s="10">
        <f t="shared" si="11"/>
        <v>62.433999999999997</v>
      </c>
      <c r="L90" s="20"/>
      <c r="M90" s="21"/>
      <c r="N90">
        <f>B90-'[1] معدل 2022'!B90</f>
        <v>0</v>
      </c>
    </row>
    <row r="91" spans="2:48" ht="15.75" thickBot="1" x14ac:dyDescent="0.3">
      <c r="B91" s="5">
        <v>176</v>
      </c>
      <c r="C91" s="6" t="s">
        <v>99</v>
      </c>
      <c r="D91" s="7">
        <v>10</v>
      </c>
      <c r="E91" s="7">
        <v>53.094000000000001</v>
      </c>
      <c r="F91" s="8">
        <f t="shared" si="8"/>
        <v>0.2</v>
      </c>
      <c r="G91" s="8">
        <f t="shared" si="9"/>
        <v>6.3712799999999996</v>
      </c>
      <c r="H91" s="11">
        <f t="shared" si="10"/>
        <v>6.5712799999999998</v>
      </c>
      <c r="I91" s="12">
        <f>H91</f>
        <v>6.5712799999999998</v>
      </c>
      <c r="J91" s="13">
        <v>0</v>
      </c>
      <c r="K91" s="10">
        <f t="shared" si="11"/>
        <v>53.094000000000001</v>
      </c>
      <c r="L91" s="20"/>
      <c r="M91" s="21"/>
      <c r="N91">
        <f>B91-'[1] معدل 2022'!B91</f>
        <v>0</v>
      </c>
    </row>
    <row r="92" spans="2:48" ht="15.75" thickBot="1" x14ac:dyDescent="0.3">
      <c r="B92" s="5">
        <v>178</v>
      </c>
      <c r="C92" s="6" t="s">
        <v>100</v>
      </c>
      <c r="D92" s="7">
        <v>2</v>
      </c>
      <c r="E92" s="7">
        <v>23.786000000000001</v>
      </c>
      <c r="F92" s="8">
        <f t="shared" si="8"/>
        <v>0.04</v>
      </c>
      <c r="G92" s="8">
        <f t="shared" si="9"/>
        <v>2.85432</v>
      </c>
      <c r="H92" s="11">
        <f t="shared" si="10"/>
        <v>2.89432</v>
      </c>
      <c r="I92" s="12">
        <f>H92</f>
        <v>2.89432</v>
      </c>
      <c r="J92" s="13">
        <v>0</v>
      </c>
      <c r="K92" s="10">
        <f t="shared" si="11"/>
        <v>23.786000000000001</v>
      </c>
      <c r="L92" s="20"/>
      <c r="M92" s="21"/>
      <c r="N92">
        <f>B92-'[1] معدل 2022'!B92</f>
        <v>0</v>
      </c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</row>
    <row r="93" spans="2:48" ht="15.75" thickBot="1" x14ac:dyDescent="0.3">
      <c r="B93" s="5">
        <v>180</v>
      </c>
      <c r="C93" s="6" t="s">
        <v>101</v>
      </c>
      <c r="D93" s="7">
        <v>6</v>
      </c>
      <c r="E93" s="7">
        <v>999.99980000000005</v>
      </c>
      <c r="F93" s="8">
        <f t="shared" si="8"/>
        <v>0.12</v>
      </c>
      <c r="G93" s="8">
        <f t="shared" si="9"/>
        <v>119.999976</v>
      </c>
      <c r="H93" s="11">
        <f t="shared" si="10"/>
        <v>120.11997600000001</v>
      </c>
      <c r="I93" s="12">
        <f>H93</f>
        <v>120.11997600000001</v>
      </c>
      <c r="J93" s="13">
        <v>0</v>
      </c>
      <c r="K93" s="10">
        <f t="shared" si="11"/>
        <v>999.99980000000005</v>
      </c>
      <c r="L93" s="20"/>
      <c r="M93" s="21"/>
      <c r="N93">
        <f>B93-'[1] معدل 2022'!B93</f>
        <v>0</v>
      </c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</row>
    <row r="94" spans="2:48" ht="15.75" thickBot="1" x14ac:dyDescent="0.3">
      <c r="B94" s="5">
        <v>181</v>
      </c>
      <c r="C94" s="6" t="s">
        <v>102</v>
      </c>
      <c r="D94" s="7">
        <v>4</v>
      </c>
      <c r="E94" s="7">
        <v>291.10373761843204</v>
      </c>
      <c r="F94" s="8">
        <f t="shared" si="8"/>
        <v>0.08</v>
      </c>
      <c r="G94" s="8">
        <f t="shared" si="9"/>
        <v>34.932448514211842</v>
      </c>
      <c r="H94" s="11">
        <f t="shared" si="10"/>
        <v>35.01244851421184</v>
      </c>
      <c r="I94" s="12">
        <v>0</v>
      </c>
      <c r="J94" s="13">
        <f>H94</f>
        <v>35.01244851421184</v>
      </c>
      <c r="K94" s="10">
        <f t="shared" si="11"/>
        <v>326.11618613264386</v>
      </c>
      <c r="L94" s="20"/>
      <c r="M94" s="21"/>
      <c r="N94">
        <f>B94-'[1] معدل 2022'!B94</f>
        <v>0</v>
      </c>
    </row>
    <row r="95" spans="2:48" ht="15.75" thickBot="1" x14ac:dyDescent="0.3">
      <c r="B95" s="5">
        <v>182</v>
      </c>
      <c r="C95" s="6" t="s">
        <v>103</v>
      </c>
      <c r="D95" s="7">
        <v>10</v>
      </c>
      <c r="E95" s="7">
        <v>91.397999999999996</v>
      </c>
      <c r="F95" s="8">
        <f t="shared" si="8"/>
        <v>0.2</v>
      </c>
      <c r="G95" s="8">
        <f t="shared" si="9"/>
        <v>10.967759999999998</v>
      </c>
      <c r="H95" s="11">
        <f t="shared" si="10"/>
        <v>11.167759999999998</v>
      </c>
      <c r="I95" s="12">
        <f t="shared" ref="I95:I105" si="13">H95</f>
        <v>11.167759999999998</v>
      </c>
      <c r="J95" s="13">
        <v>0</v>
      </c>
      <c r="K95" s="10">
        <f t="shared" si="11"/>
        <v>91.397999999999996</v>
      </c>
      <c r="L95" s="20"/>
      <c r="M95" s="21"/>
      <c r="N95">
        <f>B95-'[1] معدل 2022'!B95</f>
        <v>0</v>
      </c>
    </row>
    <row r="96" spans="2:48" ht="15.75" thickBot="1" x14ac:dyDescent="0.3">
      <c r="B96" s="5">
        <v>183</v>
      </c>
      <c r="C96" s="6" t="s">
        <v>104</v>
      </c>
      <c r="D96" s="7">
        <v>10</v>
      </c>
      <c r="E96" s="7">
        <v>139.065</v>
      </c>
      <c r="F96" s="8">
        <f t="shared" si="8"/>
        <v>0.2</v>
      </c>
      <c r="G96" s="8">
        <f t="shared" si="9"/>
        <v>16.687799999999999</v>
      </c>
      <c r="H96" s="11">
        <f t="shared" si="10"/>
        <v>16.887799999999999</v>
      </c>
      <c r="I96" s="12">
        <f t="shared" si="13"/>
        <v>16.887799999999999</v>
      </c>
      <c r="J96" s="13">
        <v>0</v>
      </c>
      <c r="K96" s="10">
        <f t="shared" si="11"/>
        <v>139.065</v>
      </c>
      <c r="L96" s="20"/>
      <c r="M96" s="21"/>
      <c r="N96">
        <f>B96-'[1] معدل 2022'!B96</f>
        <v>0</v>
      </c>
    </row>
    <row r="97" spans="1:48" ht="15.75" thickBot="1" x14ac:dyDescent="0.3">
      <c r="B97" s="5">
        <v>184</v>
      </c>
      <c r="C97" s="6" t="s">
        <v>105</v>
      </c>
      <c r="D97" s="7">
        <v>10</v>
      </c>
      <c r="E97" s="7">
        <v>86.632999999999996</v>
      </c>
      <c r="F97" s="8">
        <f t="shared" si="8"/>
        <v>0.2</v>
      </c>
      <c r="G97" s="8">
        <f t="shared" si="9"/>
        <v>10.395959999999999</v>
      </c>
      <c r="H97" s="11">
        <f t="shared" si="10"/>
        <v>10.595959999999998</v>
      </c>
      <c r="I97" s="12">
        <f t="shared" si="13"/>
        <v>10.595959999999998</v>
      </c>
      <c r="J97" s="13">
        <v>0</v>
      </c>
      <c r="K97" s="10">
        <f t="shared" si="11"/>
        <v>86.632999999999996</v>
      </c>
      <c r="L97" s="20"/>
      <c r="M97" s="21"/>
      <c r="N97">
        <f>B97-'[1] معدل 2022'!B97</f>
        <v>0</v>
      </c>
    </row>
    <row r="98" spans="1:48" ht="15.75" thickBot="1" x14ac:dyDescent="0.3">
      <c r="B98" s="5">
        <v>185</v>
      </c>
      <c r="C98" s="6" t="s">
        <v>106</v>
      </c>
      <c r="D98" s="7">
        <v>10</v>
      </c>
      <c r="E98" s="7">
        <v>122.348</v>
      </c>
      <c r="F98" s="8">
        <f t="shared" si="8"/>
        <v>0.2</v>
      </c>
      <c r="G98" s="8">
        <f t="shared" si="9"/>
        <v>14.681759999999999</v>
      </c>
      <c r="H98" s="11">
        <f t="shared" si="10"/>
        <v>14.881759999999998</v>
      </c>
      <c r="I98" s="12">
        <f t="shared" si="13"/>
        <v>14.881759999999998</v>
      </c>
      <c r="J98" s="13">
        <v>0</v>
      </c>
      <c r="K98" s="10">
        <f t="shared" si="11"/>
        <v>122.348</v>
      </c>
      <c r="L98" s="20"/>
      <c r="M98" s="21"/>
      <c r="N98">
        <f>B98-'[1] معدل 2022'!B98</f>
        <v>0</v>
      </c>
    </row>
    <row r="99" spans="1:48" ht="15.75" thickBot="1" x14ac:dyDescent="0.3">
      <c r="B99" s="5">
        <v>196</v>
      </c>
      <c r="C99" s="6" t="s">
        <v>107</v>
      </c>
      <c r="D99" s="7">
        <v>10</v>
      </c>
      <c r="E99" s="7">
        <v>73.100999999999999</v>
      </c>
      <c r="F99" s="8">
        <f t="shared" si="8"/>
        <v>0.2</v>
      </c>
      <c r="G99" s="8">
        <f t="shared" si="9"/>
        <v>8.7721199999999993</v>
      </c>
      <c r="H99" s="11">
        <f t="shared" si="10"/>
        <v>8.9721199999999985</v>
      </c>
      <c r="I99" s="12">
        <f t="shared" si="13"/>
        <v>8.9721199999999985</v>
      </c>
      <c r="J99" s="13">
        <v>0</v>
      </c>
      <c r="K99" s="10">
        <f t="shared" si="11"/>
        <v>73.100999999999999</v>
      </c>
      <c r="L99" s="20"/>
      <c r="M99" s="21"/>
      <c r="N99">
        <f>B99-'[1] معدل 2022'!B99</f>
        <v>0</v>
      </c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</row>
    <row r="100" spans="1:48" ht="15.75" thickBot="1" x14ac:dyDescent="0.3">
      <c r="B100" s="5">
        <v>198</v>
      </c>
      <c r="C100" s="6" t="s">
        <v>108</v>
      </c>
      <c r="D100" s="7">
        <v>10</v>
      </c>
      <c r="E100" s="7">
        <v>999.99990000000003</v>
      </c>
      <c r="F100" s="8">
        <f t="shared" si="8"/>
        <v>0.2</v>
      </c>
      <c r="G100" s="8">
        <f t="shared" si="9"/>
        <v>119.999988</v>
      </c>
      <c r="H100" s="11">
        <f t="shared" si="10"/>
        <v>120.199988</v>
      </c>
      <c r="I100" s="12">
        <f t="shared" si="13"/>
        <v>120.199988</v>
      </c>
      <c r="J100" s="13">
        <v>0</v>
      </c>
      <c r="K100" s="10">
        <f t="shared" si="11"/>
        <v>999.99990000000003</v>
      </c>
      <c r="L100" s="20"/>
      <c r="M100" s="21"/>
      <c r="N100">
        <f>B100-'[1] معدل 2022'!B100</f>
        <v>0</v>
      </c>
    </row>
    <row r="101" spans="1:48" s="23" customFormat="1" ht="15.75" thickBot="1" x14ac:dyDescent="0.3">
      <c r="A101"/>
      <c r="B101" s="5">
        <v>199</v>
      </c>
      <c r="C101" s="6" t="s">
        <v>109</v>
      </c>
      <c r="D101" s="7">
        <v>2</v>
      </c>
      <c r="E101" s="7">
        <v>10.016</v>
      </c>
      <c r="F101" s="8">
        <f t="shared" si="8"/>
        <v>0.04</v>
      </c>
      <c r="G101" s="8">
        <f t="shared" si="9"/>
        <v>1.2019199999999999</v>
      </c>
      <c r="H101" s="11">
        <f t="shared" si="10"/>
        <v>1.2419199999999999</v>
      </c>
      <c r="I101" s="12">
        <f t="shared" si="13"/>
        <v>1.2419199999999999</v>
      </c>
      <c r="J101" s="13">
        <v>0</v>
      </c>
      <c r="K101" s="10">
        <f t="shared" si="11"/>
        <v>10.016</v>
      </c>
      <c r="L101" s="20"/>
      <c r="M101" s="21"/>
      <c r="N101">
        <f>B101-'[1] معدل 2022'!B101</f>
        <v>0</v>
      </c>
    </row>
    <row r="102" spans="1:48" s="23" customFormat="1" ht="15.75" thickBot="1" x14ac:dyDescent="0.3">
      <c r="A102"/>
      <c r="B102" s="5">
        <v>200</v>
      </c>
      <c r="C102" s="6" t="s">
        <v>110</v>
      </c>
      <c r="D102" s="7">
        <v>10</v>
      </c>
      <c r="E102" s="7">
        <v>37.988</v>
      </c>
      <c r="F102" s="8">
        <f t="shared" si="8"/>
        <v>0.2</v>
      </c>
      <c r="G102" s="8">
        <f t="shared" si="9"/>
        <v>4.5585599999999999</v>
      </c>
      <c r="H102" s="11">
        <f t="shared" si="10"/>
        <v>4.7585600000000001</v>
      </c>
      <c r="I102" s="12">
        <f t="shared" si="13"/>
        <v>4.7585600000000001</v>
      </c>
      <c r="J102" s="13">
        <v>0</v>
      </c>
      <c r="K102" s="10">
        <f t="shared" si="11"/>
        <v>37.988</v>
      </c>
      <c r="L102" s="20"/>
      <c r="M102" s="21"/>
      <c r="N102">
        <f>B102-'[1] معدل 2022'!B102</f>
        <v>0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</row>
    <row r="103" spans="1:48" ht="15.75" thickBot="1" x14ac:dyDescent="0.3">
      <c r="B103" s="5">
        <v>202</v>
      </c>
      <c r="C103" s="6" t="s">
        <v>111</v>
      </c>
      <c r="D103" s="7">
        <v>10</v>
      </c>
      <c r="E103" s="7">
        <v>342.18</v>
      </c>
      <c r="F103" s="8">
        <f t="shared" si="8"/>
        <v>0.2</v>
      </c>
      <c r="G103" s="8">
        <f t="shared" si="9"/>
        <v>41.061599999999999</v>
      </c>
      <c r="H103" s="11">
        <f t="shared" si="10"/>
        <v>41.261600000000001</v>
      </c>
      <c r="I103" s="12">
        <f t="shared" si="13"/>
        <v>41.261600000000001</v>
      </c>
      <c r="J103" s="13">
        <v>0</v>
      </c>
      <c r="K103" s="10">
        <f t="shared" si="11"/>
        <v>342.18</v>
      </c>
      <c r="L103" s="20"/>
      <c r="M103" s="21"/>
      <c r="N103">
        <f>B103-'[1] معدل 2022'!B103</f>
        <v>0</v>
      </c>
    </row>
    <row r="104" spans="1:48" ht="15.75" thickBot="1" x14ac:dyDescent="0.3">
      <c r="B104" s="5">
        <v>209</v>
      </c>
      <c r="C104" s="6" t="s">
        <v>112</v>
      </c>
      <c r="D104" s="7">
        <v>10</v>
      </c>
      <c r="E104" s="7">
        <v>63.966000000000001</v>
      </c>
      <c r="F104" s="8">
        <f t="shared" si="8"/>
        <v>0.2</v>
      </c>
      <c r="G104" s="8">
        <f t="shared" si="9"/>
        <v>7.6759199999999996</v>
      </c>
      <c r="H104" s="11">
        <f t="shared" si="10"/>
        <v>7.8759199999999998</v>
      </c>
      <c r="I104" s="12">
        <f t="shared" si="13"/>
        <v>7.8759199999999998</v>
      </c>
      <c r="J104" s="13">
        <v>0</v>
      </c>
      <c r="K104" s="10">
        <f t="shared" si="11"/>
        <v>63.966000000000001</v>
      </c>
      <c r="L104" s="20"/>
      <c r="M104" s="21"/>
      <c r="N104">
        <f>B104-'[1] معدل 2022'!B104</f>
        <v>0</v>
      </c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</row>
    <row r="105" spans="1:48" ht="15.75" thickBot="1" x14ac:dyDescent="0.3">
      <c r="B105" s="5">
        <v>210</v>
      </c>
      <c r="C105" s="6" t="s">
        <v>113</v>
      </c>
      <c r="D105" s="7">
        <v>10</v>
      </c>
      <c r="E105" s="7">
        <v>1000</v>
      </c>
      <c r="F105" s="8">
        <f t="shared" si="8"/>
        <v>0.2</v>
      </c>
      <c r="G105" s="8">
        <f t="shared" si="9"/>
        <v>120</v>
      </c>
      <c r="H105" s="11">
        <f t="shared" si="10"/>
        <v>120.2</v>
      </c>
      <c r="I105" s="12">
        <f t="shared" si="13"/>
        <v>120.2</v>
      </c>
      <c r="J105" s="13">
        <v>0</v>
      </c>
      <c r="K105" s="10">
        <f t="shared" si="11"/>
        <v>1000</v>
      </c>
      <c r="L105" s="20"/>
      <c r="M105" s="21"/>
      <c r="N105">
        <f>B105-'[1] معدل 2022'!B105</f>
        <v>0</v>
      </c>
    </row>
    <row r="106" spans="1:48" ht="15.75" thickBot="1" x14ac:dyDescent="0.3">
      <c r="B106" s="5">
        <v>211</v>
      </c>
      <c r="C106" s="6" t="s">
        <v>114</v>
      </c>
      <c r="D106" s="7">
        <v>2</v>
      </c>
      <c r="E106" s="7">
        <v>169.87871414271999</v>
      </c>
      <c r="F106" s="8">
        <f t="shared" si="8"/>
        <v>0.04</v>
      </c>
      <c r="G106" s="8">
        <f t="shared" si="9"/>
        <v>20.385445697126396</v>
      </c>
      <c r="H106" s="11">
        <f t="shared" si="10"/>
        <v>20.425445697126396</v>
      </c>
      <c r="I106" s="12">
        <v>0</v>
      </c>
      <c r="J106" s="13">
        <f>H106</f>
        <v>20.425445697126396</v>
      </c>
      <c r="K106" s="10">
        <f t="shared" si="11"/>
        <v>190.30415983984639</v>
      </c>
      <c r="L106" s="20"/>
      <c r="M106" s="21"/>
      <c r="N106">
        <f>B106-'[1] معدل 2022'!B106</f>
        <v>0</v>
      </c>
    </row>
    <row r="107" spans="1:48" ht="15.75" thickBot="1" x14ac:dyDescent="0.3">
      <c r="B107" s="5">
        <v>213</v>
      </c>
      <c r="C107" s="6" t="s">
        <v>115</v>
      </c>
      <c r="D107" s="7">
        <v>28</v>
      </c>
      <c r="E107" s="7">
        <v>506.077</v>
      </c>
      <c r="F107" s="8">
        <f t="shared" si="8"/>
        <v>0.56000000000000005</v>
      </c>
      <c r="G107" s="8">
        <f t="shared" si="9"/>
        <v>60.729239999999997</v>
      </c>
      <c r="H107" s="11">
        <f t="shared" si="10"/>
        <v>61.289239999999999</v>
      </c>
      <c r="I107" s="12">
        <f>H107</f>
        <v>61.289239999999999</v>
      </c>
      <c r="J107" s="13">
        <v>0</v>
      </c>
      <c r="K107" s="10">
        <f t="shared" si="11"/>
        <v>506.077</v>
      </c>
      <c r="L107" s="20"/>
      <c r="M107" s="21"/>
      <c r="N107">
        <f>B107-'[1] معدل 2022'!B107</f>
        <v>0</v>
      </c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</row>
    <row r="108" spans="1:48" s="23" customFormat="1" ht="15.75" thickBot="1" x14ac:dyDescent="0.3">
      <c r="A108"/>
      <c r="B108" s="5">
        <v>214</v>
      </c>
      <c r="C108" s="6" t="s">
        <v>116</v>
      </c>
      <c r="D108" s="7">
        <v>10</v>
      </c>
      <c r="E108" s="7">
        <v>133.13999999999999</v>
      </c>
      <c r="F108" s="8">
        <f t="shared" si="8"/>
        <v>0.2</v>
      </c>
      <c r="G108" s="8">
        <f t="shared" si="9"/>
        <v>15.976799999999997</v>
      </c>
      <c r="H108" s="11">
        <f t="shared" si="10"/>
        <v>16.176799999999997</v>
      </c>
      <c r="I108" s="12">
        <f>H108</f>
        <v>16.176799999999997</v>
      </c>
      <c r="J108" s="13">
        <v>0</v>
      </c>
      <c r="K108" s="10">
        <f t="shared" si="11"/>
        <v>133.13999999999999</v>
      </c>
      <c r="L108" s="20"/>
      <c r="M108" s="21"/>
      <c r="N108">
        <f>B108-'[1] معدل 2022'!B108</f>
        <v>0</v>
      </c>
    </row>
    <row r="109" spans="1:48" ht="15.75" thickBot="1" x14ac:dyDescent="0.3">
      <c r="B109" s="5">
        <v>217</v>
      </c>
      <c r="C109" s="6" t="s">
        <v>117</v>
      </c>
      <c r="D109" s="7">
        <v>10</v>
      </c>
      <c r="E109" s="7">
        <v>535.66606747648007</v>
      </c>
      <c r="F109" s="8">
        <f t="shared" si="8"/>
        <v>0.2</v>
      </c>
      <c r="G109" s="8">
        <f t="shared" si="9"/>
        <v>64.279928097177603</v>
      </c>
      <c r="H109" s="11">
        <f t="shared" si="10"/>
        <v>64.479928097177606</v>
      </c>
      <c r="I109" s="12">
        <v>0</v>
      </c>
      <c r="J109" s="13">
        <f>H109</f>
        <v>64.479928097177606</v>
      </c>
      <c r="K109" s="10">
        <f t="shared" si="11"/>
        <v>600.14599557365773</v>
      </c>
      <c r="L109" s="20"/>
      <c r="M109" s="21"/>
      <c r="N109">
        <f>B109-'[1] معدل 2022'!B109</f>
        <v>0</v>
      </c>
    </row>
    <row r="110" spans="1:48" s="23" customFormat="1" ht="15.75" thickBot="1" x14ac:dyDescent="0.3">
      <c r="A110"/>
      <c r="B110" s="5">
        <v>220</v>
      </c>
      <c r="C110" s="6" t="s">
        <v>118</v>
      </c>
      <c r="D110" s="7">
        <v>4</v>
      </c>
      <c r="E110" s="7">
        <v>82.7</v>
      </c>
      <c r="F110" s="8">
        <f t="shared" si="8"/>
        <v>0.08</v>
      </c>
      <c r="G110" s="8">
        <f t="shared" si="9"/>
        <v>9.9239999999999995</v>
      </c>
      <c r="H110" s="11">
        <f t="shared" si="10"/>
        <v>10.004</v>
      </c>
      <c r="I110" s="12">
        <f t="shared" ref="I110:I117" si="14">H110</f>
        <v>10.004</v>
      </c>
      <c r="J110" s="13">
        <v>0</v>
      </c>
      <c r="K110" s="10">
        <f t="shared" si="11"/>
        <v>82.7</v>
      </c>
      <c r="L110" s="20"/>
      <c r="M110" s="21"/>
      <c r="N110">
        <f>B110-'[1] معدل 2022'!B110</f>
        <v>0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</row>
    <row r="111" spans="1:48" ht="15.75" thickBot="1" x14ac:dyDescent="0.3">
      <c r="B111" s="5">
        <v>221</v>
      </c>
      <c r="C111" s="6" t="s">
        <v>119</v>
      </c>
      <c r="D111" s="7">
        <v>10</v>
      </c>
      <c r="E111" s="7">
        <v>1000.0004</v>
      </c>
      <c r="F111" s="8">
        <f t="shared" si="8"/>
        <v>0.2</v>
      </c>
      <c r="G111" s="8">
        <f t="shared" si="9"/>
        <v>120.00004799999999</v>
      </c>
      <c r="H111" s="11">
        <f t="shared" si="10"/>
        <v>120.200048</v>
      </c>
      <c r="I111" s="12">
        <f t="shared" si="14"/>
        <v>120.200048</v>
      </c>
      <c r="J111" s="13">
        <v>0</v>
      </c>
      <c r="K111" s="10">
        <f t="shared" si="11"/>
        <v>1000.0004</v>
      </c>
      <c r="L111" s="20"/>
      <c r="M111" s="21"/>
      <c r="N111">
        <f>B111-'[1] معدل 2022'!B111</f>
        <v>0</v>
      </c>
    </row>
    <row r="112" spans="1:48" ht="15.75" thickBot="1" x14ac:dyDescent="0.3">
      <c r="B112" s="5">
        <v>222</v>
      </c>
      <c r="C112" s="6" t="s">
        <v>120</v>
      </c>
      <c r="D112" s="7">
        <v>10</v>
      </c>
      <c r="E112" s="7">
        <v>1000</v>
      </c>
      <c r="F112" s="8">
        <f t="shared" si="8"/>
        <v>0.2</v>
      </c>
      <c r="G112" s="8">
        <f t="shared" si="9"/>
        <v>120</v>
      </c>
      <c r="H112" s="11">
        <f t="shared" si="10"/>
        <v>120.2</v>
      </c>
      <c r="I112" s="12">
        <f t="shared" si="14"/>
        <v>120.2</v>
      </c>
      <c r="J112" s="13">
        <v>0</v>
      </c>
      <c r="K112" s="10">
        <f t="shared" si="11"/>
        <v>1000</v>
      </c>
      <c r="L112" s="20"/>
      <c r="M112" s="21"/>
      <c r="N112">
        <f>B112-'[1] معدل 2022'!B112</f>
        <v>0</v>
      </c>
    </row>
    <row r="113" spans="1:48" ht="15.75" thickBot="1" x14ac:dyDescent="0.3">
      <c r="B113" s="5">
        <v>223</v>
      </c>
      <c r="C113" s="6" t="s">
        <v>121</v>
      </c>
      <c r="D113" s="7">
        <v>10</v>
      </c>
      <c r="E113" s="7">
        <v>92.62</v>
      </c>
      <c r="F113" s="8">
        <f t="shared" si="8"/>
        <v>0.2</v>
      </c>
      <c r="G113" s="8">
        <f t="shared" si="9"/>
        <v>11.1144</v>
      </c>
      <c r="H113" s="11">
        <f t="shared" si="10"/>
        <v>11.314399999999999</v>
      </c>
      <c r="I113" s="12">
        <f t="shared" si="14"/>
        <v>11.314399999999999</v>
      </c>
      <c r="J113" s="13">
        <v>0</v>
      </c>
      <c r="K113" s="10">
        <f t="shared" si="11"/>
        <v>92.62</v>
      </c>
      <c r="L113" s="20"/>
      <c r="M113" s="21"/>
      <c r="N113">
        <f>B113-'[1] معدل 2022'!B113</f>
        <v>0</v>
      </c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</row>
    <row r="114" spans="1:48" ht="15.75" thickBot="1" x14ac:dyDescent="0.3">
      <c r="B114" s="5">
        <v>232</v>
      </c>
      <c r="C114" s="6" t="s">
        <v>122</v>
      </c>
      <c r="D114" s="7">
        <v>10</v>
      </c>
      <c r="E114" s="7">
        <v>1000</v>
      </c>
      <c r="F114" s="8">
        <f t="shared" si="8"/>
        <v>0.2</v>
      </c>
      <c r="G114" s="8">
        <f t="shared" si="9"/>
        <v>120</v>
      </c>
      <c r="H114" s="11">
        <f t="shared" si="10"/>
        <v>120.2</v>
      </c>
      <c r="I114" s="12">
        <f t="shared" si="14"/>
        <v>120.2</v>
      </c>
      <c r="J114" s="13">
        <v>0</v>
      </c>
      <c r="K114" s="10">
        <f t="shared" si="11"/>
        <v>1000</v>
      </c>
      <c r="L114" s="20"/>
      <c r="M114" s="21"/>
      <c r="N114">
        <f>B114-'[1] معدل 2022'!B114</f>
        <v>0</v>
      </c>
    </row>
    <row r="115" spans="1:48" s="23" customFormat="1" ht="15.75" thickBot="1" x14ac:dyDescent="0.3">
      <c r="A115"/>
      <c r="B115" s="5">
        <v>233</v>
      </c>
      <c r="C115" s="6" t="s">
        <v>123</v>
      </c>
      <c r="D115" s="7">
        <v>80</v>
      </c>
      <c r="E115" s="7">
        <v>1000</v>
      </c>
      <c r="F115" s="8">
        <f t="shared" si="8"/>
        <v>1.6</v>
      </c>
      <c r="G115" s="8">
        <f t="shared" si="9"/>
        <v>120</v>
      </c>
      <c r="H115" s="11">
        <f t="shared" si="10"/>
        <v>121.6</v>
      </c>
      <c r="I115" s="12">
        <f t="shared" si="14"/>
        <v>121.6</v>
      </c>
      <c r="J115" s="13">
        <v>0</v>
      </c>
      <c r="K115" s="10">
        <f t="shared" si="11"/>
        <v>1000</v>
      </c>
      <c r="L115" s="20"/>
      <c r="M115" s="21"/>
      <c r="N115">
        <f>B115-'[1] معدل 2022'!B115</f>
        <v>0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</row>
    <row r="116" spans="1:48" ht="15.75" thickBot="1" x14ac:dyDescent="0.3">
      <c r="B116" s="5">
        <v>235</v>
      </c>
      <c r="C116" s="6" t="s">
        <v>124</v>
      </c>
      <c r="D116" s="7">
        <v>4</v>
      </c>
      <c r="E116" s="7">
        <v>999.99950000000001</v>
      </c>
      <c r="F116" s="8">
        <f t="shared" si="8"/>
        <v>0.08</v>
      </c>
      <c r="G116" s="8">
        <f t="shared" si="9"/>
        <v>119.99994</v>
      </c>
      <c r="H116" s="11">
        <f t="shared" si="10"/>
        <v>120.07993999999999</v>
      </c>
      <c r="I116" s="12">
        <f t="shared" si="14"/>
        <v>120.07993999999999</v>
      </c>
      <c r="J116" s="13">
        <v>0</v>
      </c>
      <c r="K116" s="10">
        <f t="shared" si="11"/>
        <v>999.99950000000001</v>
      </c>
      <c r="L116" s="20"/>
      <c r="M116" s="21"/>
      <c r="N116">
        <f>B116-'[1] معدل 2022'!B116</f>
        <v>0</v>
      </c>
    </row>
    <row r="117" spans="1:48" ht="15.75" thickBot="1" x14ac:dyDescent="0.3">
      <c r="B117" s="5">
        <v>238</v>
      </c>
      <c r="C117" s="6" t="s">
        <v>125</v>
      </c>
      <c r="D117" s="7">
        <v>10</v>
      </c>
      <c r="E117" s="7">
        <v>78.897999999999996</v>
      </c>
      <c r="F117" s="8">
        <f t="shared" si="8"/>
        <v>0.2</v>
      </c>
      <c r="G117" s="8">
        <f t="shared" si="9"/>
        <v>9.4677599999999984</v>
      </c>
      <c r="H117" s="11">
        <f t="shared" si="10"/>
        <v>9.6677599999999977</v>
      </c>
      <c r="I117" s="12">
        <f t="shared" si="14"/>
        <v>9.6677599999999977</v>
      </c>
      <c r="J117" s="13">
        <v>0</v>
      </c>
      <c r="K117" s="10">
        <f t="shared" si="11"/>
        <v>78.897999999999996</v>
      </c>
      <c r="L117" s="20"/>
      <c r="M117" s="21"/>
      <c r="N117">
        <f>B117-'[1] معدل 2022'!B117</f>
        <v>0</v>
      </c>
    </row>
    <row r="118" spans="1:48" s="23" customFormat="1" ht="15.75" thickBot="1" x14ac:dyDescent="0.3">
      <c r="A118"/>
      <c r="B118" s="5">
        <v>239</v>
      </c>
      <c r="C118" s="6" t="s">
        <v>126</v>
      </c>
      <c r="D118" s="7">
        <v>2</v>
      </c>
      <c r="E118" s="7">
        <v>748.61205391360011</v>
      </c>
      <c r="F118" s="8">
        <f t="shared" si="8"/>
        <v>0.04</v>
      </c>
      <c r="G118" s="8">
        <f t="shared" si="9"/>
        <v>89.833446469632008</v>
      </c>
      <c r="H118" s="11">
        <f t="shared" si="10"/>
        <v>89.873446469632015</v>
      </c>
      <c r="I118" s="12">
        <v>0</v>
      </c>
      <c r="J118" s="13">
        <f>H118</f>
        <v>89.873446469632015</v>
      </c>
      <c r="K118" s="10">
        <f t="shared" si="11"/>
        <v>838.48550038323208</v>
      </c>
      <c r="L118" s="20"/>
      <c r="M118" s="21"/>
      <c r="N118">
        <f>B118-'[1] معدل 2022'!B118</f>
        <v>0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</row>
    <row r="119" spans="1:48" s="23" customFormat="1" ht="15.75" thickBot="1" x14ac:dyDescent="0.3">
      <c r="A119"/>
      <c r="B119" s="5">
        <v>240</v>
      </c>
      <c r="C119" s="6" t="s">
        <v>127</v>
      </c>
      <c r="D119" s="7">
        <v>2</v>
      </c>
      <c r="E119" s="7">
        <v>11.487</v>
      </c>
      <c r="F119" s="8">
        <f t="shared" si="8"/>
        <v>0.04</v>
      </c>
      <c r="G119" s="8">
        <f t="shared" si="9"/>
        <v>1.3784399999999999</v>
      </c>
      <c r="H119" s="11">
        <f t="shared" si="10"/>
        <v>1.4184399999999999</v>
      </c>
      <c r="I119" s="12">
        <f>H119</f>
        <v>1.4184399999999999</v>
      </c>
      <c r="J119" s="13">
        <v>0</v>
      </c>
      <c r="K119" s="10">
        <f t="shared" si="11"/>
        <v>11.487</v>
      </c>
      <c r="L119" s="20"/>
      <c r="M119" s="21"/>
      <c r="N119">
        <f>B119-'[1] معدل 2022'!B119</f>
        <v>0</v>
      </c>
    </row>
    <row r="120" spans="1:48" ht="15.75" thickBot="1" x14ac:dyDescent="0.3">
      <c r="B120" s="5">
        <v>241</v>
      </c>
      <c r="C120" s="6" t="s">
        <v>128</v>
      </c>
      <c r="D120" s="7">
        <v>6</v>
      </c>
      <c r="E120" s="7">
        <v>69.218999999999994</v>
      </c>
      <c r="F120" s="8">
        <f t="shared" si="8"/>
        <v>0.12</v>
      </c>
      <c r="G120" s="8">
        <f t="shared" si="9"/>
        <v>8.3062799999999992</v>
      </c>
      <c r="H120" s="11">
        <f t="shared" si="10"/>
        <v>8.4262799999999984</v>
      </c>
      <c r="I120" s="12">
        <f>H120</f>
        <v>8.4262799999999984</v>
      </c>
      <c r="J120" s="13">
        <v>0</v>
      </c>
      <c r="K120" s="10">
        <f t="shared" si="11"/>
        <v>69.218999999999994</v>
      </c>
      <c r="L120" s="20"/>
      <c r="M120" s="21"/>
      <c r="N120">
        <f>B120-'[1] معدل 2022'!B120</f>
        <v>0</v>
      </c>
    </row>
    <row r="121" spans="1:48" ht="15.75" thickBot="1" x14ac:dyDescent="0.3">
      <c r="B121" s="5">
        <v>242</v>
      </c>
      <c r="C121" s="6" t="s">
        <v>129</v>
      </c>
      <c r="D121" s="7">
        <v>2</v>
      </c>
      <c r="E121" s="7">
        <v>999.99959999999999</v>
      </c>
      <c r="F121" s="8">
        <f t="shared" si="8"/>
        <v>0.04</v>
      </c>
      <c r="G121" s="8">
        <f t="shared" si="9"/>
        <v>119.99995199999999</v>
      </c>
      <c r="H121" s="11">
        <f t="shared" si="10"/>
        <v>120.039952</v>
      </c>
      <c r="I121" s="12">
        <f>H121</f>
        <v>120.039952</v>
      </c>
      <c r="J121" s="13">
        <v>0</v>
      </c>
      <c r="K121" s="10">
        <f t="shared" si="11"/>
        <v>999.99959999999999</v>
      </c>
      <c r="L121" s="20"/>
      <c r="M121" s="21"/>
      <c r="N121">
        <f>B121-'[1] معدل 2022'!B121</f>
        <v>0</v>
      </c>
    </row>
    <row r="122" spans="1:48" ht="15.75" thickBot="1" x14ac:dyDescent="0.3">
      <c r="B122" s="5">
        <v>244</v>
      </c>
      <c r="C122" s="6" t="s">
        <v>130</v>
      </c>
      <c r="D122" s="7">
        <v>2</v>
      </c>
      <c r="E122" s="7">
        <v>97.24175609446398</v>
      </c>
      <c r="F122" s="8">
        <f t="shared" si="8"/>
        <v>0.04</v>
      </c>
      <c r="G122" s="8">
        <f t="shared" si="9"/>
        <v>11.669010731335677</v>
      </c>
      <c r="H122" s="11">
        <f t="shared" si="10"/>
        <v>11.709010731335676</v>
      </c>
      <c r="I122" s="12">
        <v>0</v>
      </c>
      <c r="J122" s="13">
        <f>H122</f>
        <v>11.709010731335676</v>
      </c>
      <c r="K122" s="10">
        <f t="shared" si="11"/>
        <v>108.95076682579966</v>
      </c>
      <c r="L122" s="20"/>
      <c r="M122" s="21"/>
      <c r="N122">
        <f>B122-'[1] معدل 2022'!B122</f>
        <v>0</v>
      </c>
    </row>
    <row r="123" spans="1:48" ht="15.75" thickBot="1" x14ac:dyDescent="0.3">
      <c r="B123" s="5">
        <v>245</v>
      </c>
      <c r="C123" s="6" t="s">
        <v>131</v>
      </c>
      <c r="D123" s="7">
        <v>2</v>
      </c>
      <c r="E123" s="7">
        <v>8.3559999999999999</v>
      </c>
      <c r="F123" s="8">
        <f t="shared" si="8"/>
        <v>0.04</v>
      </c>
      <c r="G123" s="8">
        <f t="shared" si="9"/>
        <v>1.0027200000000001</v>
      </c>
      <c r="H123" s="11">
        <f t="shared" si="10"/>
        <v>1.0427200000000001</v>
      </c>
      <c r="I123" s="12">
        <f t="shared" ref="I123:I131" si="15">H123</f>
        <v>1.0427200000000001</v>
      </c>
      <c r="J123" s="13">
        <v>0</v>
      </c>
      <c r="K123" s="10">
        <f t="shared" si="11"/>
        <v>8.3559999999999999</v>
      </c>
      <c r="L123" s="20"/>
      <c r="M123" s="21"/>
      <c r="N123">
        <f>B123-'[1] معدل 2022'!B123</f>
        <v>0</v>
      </c>
    </row>
    <row r="124" spans="1:48" s="23" customFormat="1" ht="15.75" thickBot="1" x14ac:dyDescent="0.3">
      <c r="A124"/>
      <c r="B124" s="5">
        <v>246</v>
      </c>
      <c r="C124" s="6" t="s">
        <v>132</v>
      </c>
      <c r="D124" s="7">
        <v>2</v>
      </c>
      <c r="E124" s="7">
        <v>18.481999999999999</v>
      </c>
      <c r="F124" s="8">
        <f t="shared" si="8"/>
        <v>0.04</v>
      </c>
      <c r="G124" s="8">
        <f t="shared" si="9"/>
        <v>2.2178399999999998</v>
      </c>
      <c r="H124" s="11">
        <f t="shared" si="10"/>
        <v>2.2578399999999998</v>
      </c>
      <c r="I124" s="12">
        <f t="shared" si="15"/>
        <v>2.2578399999999998</v>
      </c>
      <c r="J124" s="13">
        <v>0</v>
      </c>
      <c r="K124" s="10">
        <f t="shared" si="11"/>
        <v>18.481999999999999</v>
      </c>
      <c r="L124" s="20"/>
      <c r="M124" s="21"/>
      <c r="N124">
        <f>B124-'[1] معدل 2022'!B124</f>
        <v>0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</row>
    <row r="125" spans="1:48" ht="15.75" thickBot="1" x14ac:dyDescent="0.3">
      <c r="B125" s="5">
        <v>247</v>
      </c>
      <c r="C125" s="6" t="s">
        <v>133</v>
      </c>
      <c r="D125" s="7">
        <v>10</v>
      </c>
      <c r="E125" s="7">
        <v>113.346</v>
      </c>
      <c r="F125" s="8">
        <f t="shared" si="8"/>
        <v>0.2</v>
      </c>
      <c r="G125" s="8">
        <f t="shared" si="9"/>
        <v>13.601520000000001</v>
      </c>
      <c r="H125" s="11">
        <f t="shared" si="10"/>
        <v>13.80152</v>
      </c>
      <c r="I125" s="12">
        <f t="shared" si="15"/>
        <v>13.80152</v>
      </c>
      <c r="J125" s="13">
        <v>0</v>
      </c>
      <c r="K125" s="10">
        <f t="shared" si="11"/>
        <v>113.346</v>
      </c>
      <c r="L125" s="20"/>
      <c r="M125" s="21"/>
      <c r="N125">
        <f>B125-'[1] معدل 2022'!B125</f>
        <v>0</v>
      </c>
    </row>
    <row r="126" spans="1:48" ht="15.75" thickBot="1" x14ac:dyDescent="0.3">
      <c r="B126" s="5">
        <v>248</v>
      </c>
      <c r="C126" s="6" t="s">
        <v>134</v>
      </c>
      <c r="D126" s="7">
        <v>10</v>
      </c>
      <c r="E126" s="7">
        <v>999.99959999999999</v>
      </c>
      <c r="F126" s="8">
        <f t="shared" si="8"/>
        <v>0.2</v>
      </c>
      <c r="G126" s="8">
        <f t="shared" si="9"/>
        <v>119.99995199999999</v>
      </c>
      <c r="H126" s="11">
        <f t="shared" si="10"/>
        <v>120.199952</v>
      </c>
      <c r="I126" s="12">
        <f t="shared" si="15"/>
        <v>120.199952</v>
      </c>
      <c r="J126" s="13">
        <v>0</v>
      </c>
      <c r="K126" s="10">
        <f t="shared" si="11"/>
        <v>999.99959999999999</v>
      </c>
      <c r="L126" s="20"/>
      <c r="M126" s="21"/>
      <c r="N126">
        <f>B126-'[1] معدل 2022'!B126</f>
        <v>0</v>
      </c>
    </row>
    <row r="127" spans="1:48" ht="15.75" thickBot="1" x14ac:dyDescent="0.3">
      <c r="B127" s="5">
        <v>249</v>
      </c>
      <c r="C127" s="6" t="s">
        <v>135</v>
      </c>
      <c r="D127" s="7">
        <v>2</v>
      </c>
      <c r="E127" s="7">
        <v>9.42</v>
      </c>
      <c r="F127" s="8">
        <f t="shared" si="8"/>
        <v>0.04</v>
      </c>
      <c r="G127" s="8">
        <f t="shared" si="9"/>
        <v>1.1303999999999998</v>
      </c>
      <c r="H127" s="11">
        <f t="shared" si="10"/>
        <v>1.1703999999999999</v>
      </c>
      <c r="I127" s="12">
        <f t="shared" si="15"/>
        <v>1.1703999999999999</v>
      </c>
      <c r="J127" s="13">
        <v>0</v>
      </c>
      <c r="K127" s="10">
        <f t="shared" si="11"/>
        <v>9.42</v>
      </c>
      <c r="L127" s="20"/>
      <c r="M127" s="21"/>
      <c r="N127">
        <f>B127-'[1] معدل 2022'!B127</f>
        <v>0</v>
      </c>
    </row>
    <row r="128" spans="1:48" ht="15.75" thickBot="1" x14ac:dyDescent="0.3">
      <c r="B128" s="5">
        <v>250</v>
      </c>
      <c r="C128" s="6" t="s">
        <v>136</v>
      </c>
      <c r="D128" s="7">
        <v>10</v>
      </c>
      <c r="E128" s="7">
        <v>107.89400000000001</v>
      </c>
      <c r="F128" s="8">
        <f t="shared" si="8"/>
        <v>0.2</v>
      </c>
      <c r="G128" s="8">
        <f t="shared" si="9"/>
        <v>12.947280000000001</v>
      </c>
      <c r="H128" s="11">
        <f t="shared" si="10"/>
        <v>13.14728</v>
      </c>
      <c r="I128" s="12">
        <f t="shared" si="15"/>
        <v>13.14728</v>
      </c>
      <c r="J128" s="13">
        <v>0</v>
      </c>
      <c r="K128" s="10">
        <f t="shared" si="11"/>
        <v>107.89400000000001</v>
      </c>
      <c r="L128" s="20"/>
      <c r="M128" s="21"/>
      <c r="N128">
        <f>B128-'[1] معدل 2022'!B128</f>
        <v>0</v>
      </c>
    </row>
    <row r="129" spans="1:48" ht="15.75" thickBot="1" x14ac:dyDescent="0.3">
      <c r="B129" s="5">
        <v>252</v>
      </c>
      <c r="C129" s="6" t="s">
        <v>137</v>
      </c>
      <c r="D129" s="7">
        <v>10</v>
      </c>
      <c r="E129" s="7">
        <v>201.80199999999999</v>
      </c>
      <c r="F129" s="8">
        <f t="shared" si="8"/>
        <v>0.2</v>
      </c>
      <c r="G129" s="8">
        <f t="shared" si="9"/>
        <v>24.216239999999999</v>
      </c>
      <c r="H129" s="11">
        <f t="shared" si="10"/>
        <v>24.416239999999998</v>
      </c>
      <c r="I129" s="12">
        <f t="shared" si="15"/>
        <v>24.416239999999998</v>
      </c>
      <c r="J129" s="13">
        <v>0</v>
      </c>
      <c r="K129" s="10">
        <f t="shared" si="11"/>
        <v>201.80199999999999</v>
      </c>
      <c r="L129" s="20"/>
      <c r="M129" s="21"/>
      <c r="N129">
        <f>B129-'[1] معدل 2022'!B129</f>
        <v>0</v>
      </c>
    </row>
    <row r="130" spans="1:48" ht="15.75" thickBot="1" x14ac:dyDescent="0.3">
      <c r="B130" s="5">
        <v>253</v>
      </c>
      <c r="C130" s="6" t="s">
        <v>138</v>
      </c>
      <c r="D130" s="7">
        <v>60</v>
      </c>
      <c r="E130" s="7">
        <v>1000</v>
      </c>
      <c r="F130" s="8">
        <f t="shared" si="8"/>
        <v>1.2</v>
      </c>
      <c r="G130" s="8">
        <f t="shared" si="9"/>
        <v>120</v>
      </c>
      <c r="H130" s="11">
        <f t="shared" si="10"/>
        <v>121.2</v>
      </c>
      <c r="I130" s="12">
        <f t="shared" si="15"/>
        <v>121.2</v>
      </c>
      <c r="J130" s="13">
        <v>0</v>
      </c>
      <c r="K130" s="10">
        <f t="shared" si="11"/>
        <v>1000</v>
      </c>
      <c r="L130" s="20"/>
      <c r="M130" s="21"/>
      <c r="N130">
        <f>B130-'[1] معدل 2022'!B130</f>
        <v>0</v>
      </c>
    </row>
    <row r="131" spans="1:48" s="23" customFormat="1" ht="15.75" thickBot="1" x14ac:dyDescent="0.3">
      <c r="A131"/>
      <c r="B131" s="5">
        <v>254</v>
      </c>
      <c r="C131" s="6" t="s">
        <v>139</v>
      </c>
      <c r="D131" s="7">
        <v>6</v>
      </c>
      <c r="E131" s="7">
        <v>1000.0001</v>
      </c>
      <c r="F131" s="8">
        <f t="shared" si="8"/>
        <v>0.12</v>
      </c>
      <c r="G131" s="8">
        <f t="shared" si="9"/>
        <v>120.000012</v>
      </c>
      <c r="H131" s="11">
        <f t="shared" si="10"/>
        <v>120.120012</v>
      </c>
      <c r="I131" s="12">
        <f t="shared" si="15"/>
        <v>120.120012</v>
      </c>
      <c r="J131" s="13">
        <v>0</v>
      </c>
      <c r="K131" s="10">
        <f t="shared" si="11"/>
        <v>1000.0001</v>
      </c>
      <c r="L131" s="20"/>
      <c r="M131" s="21"/>
      <c r="N131">
        <f>B131-'[1] معدل 2022'!B131</f>
        <v>0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</row>
    <row r="132" spans="1:48" ht="15.75" thickBot="1" x14ac:dyDescent="0.3">
      <c r="B132" s="5">
        <v>255</v>
      </c>
      <c r="C132" s="6" t="s">
        <v>140</v>
      </c>
      <c r="D132" s="7">
        <v>2</v>
      </c>
      <c r="E132" s="7">
        <v>99.307787014143997</v>
      </c>
      <c r="F132" s="8">
        <f t="shared" ref="F132:F195" si="16">D132*0.02</f>
        <v>0.04</v>
      </c>
      <c r="G132" s="8">
        <f t="shared" ref="G132:G195" si="17">E132*0.12</f>
        <v>11.916934441697279</v>
      </c>
      <c r="H132" s="11">
        <f t="shared" ref="H132:H195" si="18">G132+F132</f>
        <v>11.956934441697278</v>
      </c>
      <c r="I132" s="12">
        <v>0</v>
      </c>
      <c r="J132" s="13">
        <f>H132</f>
        <v>11.956934441697278</v>
      </c>
      <c r="K132" s="10">
        <f t="shared" ref="K132:K195" si="19">J132+E132</f>
        <v>111.26472145584128</v>
      </c>
      <c r="L132" s="20"/>
      <c r="M132" s="21"/>
      <c r="N132">
        <f>B132-'[1] معدل 2022'!B132</f>
        <v>0</v>
      </c>
    </row>
    <row r="133" spans="1:48" ht="15.75" thickBot="1" x14ac:dyDescent="0.3">
      <c r="B133" s="5">
        <v>257</v>
      </c>
      <c r="C133" s="6" t="s">
        <v>141</v>
      </c>
      <c r="D133" s="7">
        <v>10</v>
      </c>
      <c r="E133" s="7">
        <v>182.1</v>
      </c>
      <c r="F133" s="8">
        <f t="shared" si="16"/>
        <v>0.2</v>
      </c>
      <c r="G133" s="8">
        <f t="shared" si="17"/>
        <v>21.851999999999997</v>
      </c>
      <c r="H133" s="11">
        <f t="shared" si="18"/>
        <v>22.051999999999996</v>
      </c>
      <c r="I133" s="12">
        <f>H133</f>
        <v>22.051999999999996</v>
      </c>
      <c r="J133" s="13">
        <v>0</v>
      </c>
      <c r="K133" s="10">
        <f t="shared" si="19"/>
        <v>182.1</v>
      </c>
      <c r="L133" s="20"/>
      <c r="M133" s="21"/>
      <c r="N133">
        <f>B133-'[1] معدل 2022'!B133</f>
        <v>0</v>
      </c>
    </row>
    <row r="134" spans="1:48" ht="15.75" thickBot="1" x14ac:dyDescent="0.3">
      <c r="B134" s="5">
        <v>258</v>
      </c>
      <c r="C134" s="6" t="s">
        <v>142</v>
      </c>
      <c r="D134" s="7">
        <v>2</v>
      </c>
      <c r="E134" s="7">
        <v>762.27492251647993</v>
      </c>
      <c r="F134" s="8">
        <f t="shared" si="16"/>
        <v>0.04</v>
      </c>
      <c r="G134" s="8">
        <f t="shared" si="17"/>
        <v>91.472990701977594</v>
      </c>
      <c r="H134" s="11">
        <f t="shared" si="18"/>
        <v>91.5129907019776</v>
      </c>
      <c r="I134" s="12">
        <v>0</v>
      </c>
      <c r="J134" s="13">
        <f>H134</f>
        <v>91.5129907019776</v>
      </c>
      <c r="K134" s="10">
        <f t="shared" si="19"/>
        <v>853.78791321845756</v>
      </c>
      <c r="L134" s="20"/>
      <c r="M134" s="21"/>
      <c r="N134">
        <f>B134-'[1] معدل 2022'!B134</f>
        <v>0</v>
      </c>
    </row>
    <row r="135" spans="1:48" ht="15.75" thickBot="1" x14ac:dyDescent="0.3">
      <c r="B135" s="5">
        <v>261</v>
      </c>
      <c r="C135" s="6" t="s">
        <v>143</v>
      </c>
      <c r="D135" s="7">
        <v>10</v>
      </c>
      <c r="E135" s="7">
        <v>999.99969999999996</v>
      </c>
      <c r="F135" s="8">
        <f t="shared" si="16"/>
        <v>0.2</v>
      </c>
      <c r="G135" s="8">
        <f t="shared" si="17"/>
        <v>119.99996399999999</v>
      </c>
      <c r="H135" s="11">
        <f t="shared" si="18"/>
        <v>120.19996399999999</v>
      </c>
      <c r="I135" s="12">
        <f>H135</f>
        <v>120.19996399999999</v>
      </c>
      <c r="J135" s="13">
        <v>0</v>
      </c>
      <c r="K135" s="10">
        <f t="shared" si="19"/>
        <v>999.99969999999996</v>
      </c>
      <c r="L135" s="20"/>
      <c r="M135" s="21"/>
      <c r="N135">
        <f>B135-'[1] معدل 2022'!B135</f>
        <v>0</v>
      </c>
    </row>
    <row r="136" spans="1:48" ht="15.75" thickBot="1" x14ac:dyDescent="0.3">
      <c r="B136" s="5">
        <v>263</v>
      </c>
      <c r="C136" s="6" t="s">
        <v>144</v>
      </c>
      <c r="D136" s="7">
        <v>10</v>
      </c>
      <c r="E136" s="7">
        <v>16.357473095680032</v>
      </c>
      <c r="F136" s="8">
        <f t="shared" si="16"/>
        <v>0.2</v>
      </c>
      <c r="G136" s="8">
        <f t="shared" si="17"/>
        <v>1.9628967714816037</v>
      </c>
      <c r="H136" s="11">
        <f t="shared" si="18"/>
        <v>2.1628967714816039</v>
      </c>
      <c r="I136" s="12">
        <v>0</v>
      </c>
      <c r="J136" s="13">
        <f>H136</f>
        <v>2.1628967714816039</v>
      </c>
      <c r="K136" s="10">
        <f t="shared" si="19"/>
        <v>18.520369867161634</v>
      </c>
      <c r="L136" s="20"/>
      <c r="M136" s="21"/>
      <c r="N136">
        <f>B136-'[1] معدل 2022'!B136</f>
        <v>0</v>
      </c>
    </row>
    <row r="137" spans="1:48" ht="15.75" thickBot="1" x14ac:dyDescent="0.3">
      <c r="B137" s="5">
        <v>264</v>
      </c>
      <c r="C137" s="6" t="s">
        <v>145</v>
      </c>
      <c r="D137" s="7">
        <v>10</v>
      </c>
      <c r="E137" s="7">
        <v>76.138000000000005</v>
      </c>
      <c r="F137" s="8">
        <f t="shared" si="16"/>
        <v>0.2</v>
      </c>
      <c r="G137" s="8">
        <f t="shared" si="17"/>
        <v>9.1365600000000011</v>
      </c>
      <c r="H137" s="11">
        <f t="shared" si="18"/>
        <v>9.3365600000000004</v>
      </c>
      <c r="I137" s="12">
        <f t="shared" ref="I137:I168" si="20">H137</f>
        <v>9.3365600000000004</v>
      </c>
      <c r="J137" s="13">
        <v>0</v>
      </c>
      <c r="K137" s="10">
        <f t="shared" si="19"/>
        <v>76.138000000000005</v>
      </c>
      <c r="L137" s="20"/>
      <c r="M137" s="21"/>
      <c r="N137">
        <f>B137-'[1] معدل 2022'!B137</f>
        <v>0</v>
      </c>
    </row>
    <row r="138" spans="1:48" ht="15.75" thickBot="1" x14ac:dyDescent="0.3">
      <c r="B138" s="5">
        <v>266</v>
      </c>
      <c r="C138" s="6" t="s">
        <v>146</v>
      </c>
      <c r="D138" s="7">
        <v>10</v>
      </c>
      <c r="E138" s="7">
        <v>102.898</v>
      </c>
      <c r="F138" s="8">
        <f t="shared" si="16"/>
        <v>0.2</v>
      </c>
      <c r="G138" s="8">
        <f t="shared" si="17"/>
        <v>12.347759999999999</v>
      </c>
      <c r="H138" s="11">
        <f t="shared" si="18"/>
        <v>12.547759999999998</v>
      </c>
      <c r="I138" s="12">
        <f t="shared" si="20"/>
        <v>12.547759999999998</v>
      </c>
      <c r="J138" s="13">
        <v>0</v>
      </c>
      <c r="K138" s="10">
        <f t="shared" si="19"/>
        <v>102.898</v>
      </c>
      <c r="L138" s="20"/>
      <c r="M138" s="21"/>
      <c r="N138">
        <f>B138-'[1] معدل 2022'!B138</f>
        <v>0</v>
      </c>
    </row>
    <row r="139" spans="1:48" ht="15.75" thickBot="1" x14ac:dyDescent="0.3">
      <c r="B139" s="5">
        <v>267</v>
      </c>
      <c r="C139" s="6" t="s">
        <v>147</v>
      </c>
      <c r="D139" s="7">
        <v>10</v>
      </c>
      <c r="E139" s="7">
        <v>62</v>
      </c>
      <c r="F139" s="8">
        <f t="shared" si="16"/>
        <v>0.2</v>
      </c>
      <c r="G139" s="8">
        <f t="shared" si="17"/>
        <v>7.4399999999999995</v>
      </c>
      <c r="H139" s="11">
        <f t="shared" si="18"/>
        <v>7.64</v>
      </c>
      <c r="I139" s="12">
        <f t="shared" si="20"/>
        <v>7.64</v>
      </c>
      <c r="J139" s="13">
        <v>0</v>
      </c>
      <c r="K139" s="10">
        <f t="shared" si="19"/>
        <v>62</v>
      </c>
      <c r="L139" s="20"/>
      <c r="M139" s="21"/>
      <c r="N139">
        <f>B139-'[1] معدل 2022'!B139</f>
        <v>0</v>
      </c>
    </row>
    <row r="140" spans="1:48" ht="15.75" thickBot="1" x14ac:dyDescent="0.3">
      <c r="B140" s="5">
        <v>268</v>
      </c>
      <c r="C140" s="6" t="s">
        <v>148</v>
      </c>
      <c r="D140" s="7">
        <v>10</v>
      </c>
      <c r="E140" s="7">
        <v>999.99980000000005</v>
      </c>
      <c r="F140" s="8">
        <f t="shared" si="16"/>
        <v>0.2</v>
      </c>
      <c r="G140" s="8">
        <f t="shared" si="17"/>
        <v>119.999976</v>
      </c>
      <c r="H140" s="11">
        <f t="shared" si="18"/>
        <v>120.19997600000001</v>
      </c>
      <c r="I140" s="12">
        <f t="shared" si="20"/>
        <v>120.19997600000001</v>
      </c>
      <c r="J140" s="13">
        <v>0</v>
      </c>
      <c r="K140" s="10">
        <f t="shared" si="19"/>
        <v>999.99980000000005</v>
      </c>
      <c r="L140" s="20"/>
      <c r="M140" s="21"/>
      <c r="N140">
        <f>B140-'[1] معدل 2022'!B140</f>
        <v>0</v>
      </c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</row>
    <row r="141" spans="1:48" ht="15.75" thickBot="1" x14ac:dyDescent="0.3">
      <c r="B141" s="5">
        <v>269</v>
      </c>
      <c r="C141" s="6" t="s">
        <v>149</v>
      </c>
      <c r="D141" s="7">
        <v>10</v>
      </c>
      <c r="E141" s="7">
        <v>174.86</v>
      </c>
      <c r="F141" s="8">
        <f t="shared" si="16"/>
        <v>0.2</v>
      </c>
      <c r="G141" s="8">
        <f t="shared" si="17"/>
        <v>20.9832</v>
      </c>
      <c r="H141" s="11">
        <f t="shared" si="18"/>
        <v>21.183199999999999</v>
      </c>
      <c r="I141" s="12">
        <f t="shared" si="20"/>
        <v>21.183199999999999</v>
      </c>
      <c r="J141" s="13">
        <v>0</v>
      </c>
      <c r="K141" s="10">
        <f t="shared" si="19"/>
        <v>174.86</v>
      </c>
      <c r="L141" s="20"/>
      <c r="M141" s="21"/>
      <c r="N141">
        <f>B141-'[1] معدل 2022'!B141</f>
        <v>0</v>
      </c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</row>
    <row r="142" spans="1:48" ht="15.75" thickBot="1" x14ac:dyDescent="0.3">
      <c r="B142" s="5">
        <v>270</v>
      </c>
      <c r="C142" s="6" t="s">
        <v>150</v>
      </c>
      <c r="D142" s="7">
        <v>10</v>
      </c>
      <c r="E142" s="7">
        <v>1000</v>
      </c>
      <c r="F142" s="8">
        <f t="shared" si="16"/>
        <v>0.2</v>
      </c>
      <c r="G142" s="8">
        <f t="shared" si="17"/>
        <v>120</v>
      </c>
      <c r="H142" s="11">
        <f t="shared" si="18"/>
        <v>120.2</v>
      </c>
      <c r="I142" s="12">
        <f t="shared" si="20"/>
        <v>120.2</v>
      </c>
      <c r="J142" s="13">
        <v>0</v>
      </c>
      <c r="K142" s="10">
        <f t="shared" si="19"/>
        <v>1000</v>
      </c>
      <c r="L142" s="20"/>
      <c r="M142" s="21"/>
      <c r="N142">
        <f>B142-'[1] معدل 2022'!B142</f>
        <v>0</v>
      </c>
    </row>
    <row r="143" spans="1:48" ht="15.75" thickBot="1" x14ac:dyDescent="0.3">
      <c r="B143" s="5">
        <v>271</v>
      </c>
      <c r="C143" s="6" t="s">
        <v>151</v>
      </c>
      <c r="D143" s="7">
        <v>10</v>
      </c>
      <c r="E143" s="7">
        <v>1000</v>
      </c>
      <c r="F143" s="8">
        <f t="shared" si="16"/>
        <v>0.2</v>
      </c>
      <c r="G143" s="8">
        <f t="shared" si="17"/>
        <v>120</v>
      </c>
      <c r="H143" s="11">
        <f t="shared" si="18"/>
        <v>120.2</v>
      </c>
      <c r="I143" s="12">
        <f t="shared" si="20"/>
        <v>120.2</v>
      </c>
      <c r="J143" s="13">
        <v>0</v>
      </c>
      <c r="K143" s="10">
        <f t="shared" si="19"/>
        <v>1000</v>
      </c>
      <c r="L143" s="20"/>
      <c r="M143" s="21"/>
      <c r="N143">
        <f>B143-'[1] معدل 2022'!B143</f>
        <v>0</v>
      </c>
    </row>
    <row r="144" spans="1:48" ht="15.75" thickBot="1" x14ac:dyDescent="0.3">
      <c r="B144" s="5">
        <v>274</v>
      </c>
      <c r="C144" s="6" t="s">
        <v>152</v>
      </c>
      <c r="D144" s="7">
        <v>10</v>
      </c>
      <c r="E144" s="7">
        <v>97.700999999999993</v>
      </c>
      <c r="F144" s="8">
        <f t="shared" si="16"/>
        <v>0.2</v>
      </c>
      <c r="G144" s="8">
        <f t="shared" si="17"/>
        <v>11.724119999999999</v>
      </c>
      <c r="H144" s="11">
        <f t="shared" si="18"/>
        <v>11.924119999999998</v>
      </c>
      <c r="I144" s="12">
        <f t="shared" si="20"/>
        <v>11.924119999999998</v>
      </c>
      <c r="J144" s="13">
        <v>0</v>
      </c>
      <c r="K144" s="10">
        <f t="shared" si="19"/>
        <v>97.700999999999993</v>
      </c>
      <c r="L144" s="20"/>
      <c r="M144" s="21"/>
      <c r="N144">
        <f>B144-'[1] معدل 2022'!B144</f>
        <v>0</v>
      </c>
    </row>
    <row r="145" spans="1:48" ht="15.75" thickBot="1" x14ac:dyDescent="0.3">
      <c r="B145" s="5">
        <v>275</v>
      </c>
      <c r="C145" s="6" t="s">
        <v>153</v>
      </c>
      <c r="D145" s="7">
        <v>10</v>
      </c>
      <c r="E145" s="7">
        <v>0</v>
      </c>
      <c r="F145" s="8">
        <f t="shared" si="16"/>
        <v>0.2</v>
      </c>
      <c r="G145" s="8">
        <f t="shared" si="17"/>
        <v>0</v>
      </c>
      <c r="H145" s="11">
        <f t="shared" si="18"/>
        <v>0.2</v>
      </c>
      <c r="I145" s="12">
        <f t="shared" si="20"/>
        <v>0.2</v>
      </c>
      <c r="J145" s="13">
        <v>0</v>
      </c>
      <c r="K145" s="10">
        <f t="shared" si="19"/>
        <v>0</v>
      </c>
      <c r="L145" s="20"/>
      <c r="M145" s="21"/>
      <c r="N145">
        <f>B145-'[1] معدل 2022'!B145</f>
        <v>0</v>
      </c>
    </row>
    <row r="146" spans="1:48" ht="15.75" thickBot="1" x14ac:dyDescent="0.3">
      <c r="B146" s="5">
        <v>276</v>
      </c>
      <c r="C146" s="6" t="s">
        <v>154</v>
      </c>
      <c r="D146" s="7">
        <v>10</v>
      </c>
      <c r="E146" s="7">
        <v>101.458</v>
      </c>
      <c r="F146" s="8">
        <f t="shared" si="16"/>
        <v>0.2</v>
      </c>
      <c r="G146" s="8">
        <f t="shared" si="17"/>
        <v>12.174959999999999</v>
      </c>
      <c r="H146" s="11">
        <f t="shared" si="18"/>
        <v>12.374959999999998</v>
      </c>
      <c r="I146" s="12">
        <f t="shared" si="20"/>
        <v>12.374959999999998</v>
      </c>
      <c r="J146" s="13">
        <v>0</v>
      </c>
      <c r="K146" s="10">
        <f t="shared" si="19"/>
        <v>101.458</v>
      </c>
      <c r="L146" s="20"/>
      <c r="M146" s="21"/>
      <c r="N146">
        <f>B146-'[1] معدل 2022'!B146</f>
        <v>0</v>
      </c>
    </row>
    <row r="147" spans="1:48" ht="15.75" thickBot="1" x14ac:dyDescent="0.3">
      <c r="B147" s="5">
        <v>277</v>
      </c>
      <c r="C147" s="6" t="s">
        <v>155</v>
      </c>
      <c r="D147" s="7">
        <v>2</v>
      </c>
      <c r="E147" s="7">
        <v>13.532</v>
      </c>
      <c r="F147" s="8">
        <f t="shared" si="16"/>
        <v>0.04</v>
      </c>
      <c r="G147" s="8">
        <f t="shared" si="17"/>
        <v>1.62384</v>
      </c>
      <c r="H147" s="11">
        <f t="shared" si="18"/>
        <v>1.66384</v>
      </c>
      <c r="I147" s="12">
        <f t="shared" si="20"/>
        <v>1.66384</v>
      </c>
      <c r="J147" s="13">
        <v>0</v>
      </c>
      <c r="K147" s="10">
        <f t="shared" si="19"/>
        <v>13.532</v>
      </c>
      <c r="L147" s="20"/>
      <c r="M147" s="21"/>
      <c r="N147">
        <f>B147-'[1] معدل 2022'!B147</f>
        <v>0</v>
      </c>
    </row>
    <row r="148" spans="1:48" ht="15.75" thickBot="1" x14ac:dyDescent="0.3">
      <c r="B148" s="5">
        <v>278</v>
      </c>
      <c r="C148" s="6" t="s">
        <v>156</v>
      </c>
      <c r="D148" s="7">
        <v>10</v>
      </c>
      <c r="E148" s="7">
        <v>1000</v>
      </c>
      <c r="F148" s="8">
        <f t="shared" si="16"/>
        <v>0.2</v>
      </c>
      <c r="G148" s="8">
        <f t="shared" si="17"/>
        <v>120</v>
      </c>
      <c r="H148" s="11">
        <f t="shared" si="18"/>
        <v>120.2</v>
      </c>
      <c r="I148" s="12">
        <f t="shared" si="20"/>
        <v>120.2</v>
      </c>
      <c r="J148" s="13">
        <v>0</v>
      </c>
      <c r="K148" s="10">
        <f t="shared" si="19"/>
        <v>1000</v>
      </c>
      <c r="L148" s="20"/>
      <c r="M148" s="21"/>
      <c r="N148">
        <f>B148-'[1] معدل 2022'!B148</f>
        <v>0</v>
      </c>
    </row>
    <row r="149" spans="1:48" ht="15.75" thickBot="1" x14ac:dyDescent="0.3">
      <c r="B149" s="5">
        <v>279</v>
      </c>
      <c r="C149" s="6" t="s">
        <v>157</v>
      </c>
      <c r="D149" s="7">
        <v>10</v>
      </c>
      <c r="E149" s="7">
        <v>95.596000000000004</v>
      </c>
      <c r="F149" s="8">
        <f t="shared" si="16"/>
        <v>0.2</v>
      </c>
      <c r="G149" s="8">
        <f t="shared" si="17"/>
        <v>11.47152</v>
      </c>
      <c r="H149" s="11">
        <f t="shared" si="18"/>
        <v>11.671519999999999</v>
      </c>
      <c r="I149" s="12">
        <f t="shared" si="20"/>
        <v>11.671519999999999</v>
      </c>
      <c r="J149" s="13">
        <v>0</v>
      </c>
      <c r="K149" s="10">
        <f t="shared" si="19"/>
        <v>95.596000000000004</v>
      </c>
      <c r="L149" s="20"/>
      <c r="M149" s="21"/>
      <c r="N149">
        <f>B149-'[1] معدل 2022'!B149</f>
        <v>0</v>
      </c>
    </row>
    <row r="150" spans="1:48" ht="15.75" thickBot="1" x14ac:dyDescent="0.3">
      <c r="B150" s="5">
        <v>284</v>
      </c>
      <c r="C150" s="6" t="s">
        <v>158</v>
      </c>
      <c r="D150" s="7">
        <v>10</v>
      </c>
      <c r="E150" s="7">
        <v>1000</v>
      </c>
      <c r="F150" s="8">
        <f t="shared" si="16"/>
        <v>0.2</v>
      </c>
      <c r="G150" s="8">
        <f t="shared" si="17"/>
        <v>120</v>
      </c>
      <c r="H150" s="11">
        <f t="shared" si="18"/>
        <v>120.2</v>
      </c>
      <c r="I150" s="12">
        <f t="shared" si="20"/>
        <v>120.2</v>
      </c>
      <c r="J150" s="13">
        <v>0</v>
      </c>
      <c r="K150" s="10">
        <f t="shared" si="19"/>
        <v>1000</v>
      </c>
      <c r="L150" s="20"/>
      <c r="M150" s="21"/>
      <c r="N150">
        <f>B150-'[1] معدل 2022'!B150</f>
        <v>0</v>
      </c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</row>
    <row r="151" spans="1:48" ht="15.75" thickBot="1" x14ac:dyDescent="0.3">
      <c r="B151" s="5">
        <v>285</v>
      </c>
      <c r="C151" s="6" t="s">
        <v>159</v>
      </c>
      <c r="D151" s="7">
        <v>10</v>
      </c>
      <c r="E151" s="7">
        <v>1000</v>
      </c>
      <c r="F151" s="8">
        <f t="shared" si="16"/>
        <v>0.2</v>
      </c>
      <c r="G151" s="8">
        <f t="shared" si="17"/>
        <v>120</v>
      </c>
      <c r="H151" s="11">
        <f t="shared" si="18"/>
        <v>120.2</v>
      </c>
      <c r="I151" s="12">
        <f t="shared" si="20"/>
        <v>120.2</v>
      </c>
      <c r="J151" s="13">
        <v>0</v>
      </c>
      <c r="K151" s="10">
        <f t="shared" si="19"/>
        <v>1000</v>
      </c>
      <c r="L151" s="20"/>
      <c r="M151" s="21"/>
      <c r="N151">
        <f>B151-'[1] معدل 2022'!B151</f>
        <v>0</v>
      </c>
    </row>
    <row r="152" spans="1:48" ht="15.75" thickBot="1" x14ac:dyDescent="0.3">
      <c r="B152" s="5">
        <v>289</v>
      </c>
      <c r="C152" s="6" t="s">
        <v>160</v>
      </c>
      <c r="D152" s="7">
        <v>10</v>
      </c>
      <c r="E152" s="7">
        <v>999.99950000000001</v>
      </c>
      <c r="F152" s="8">
        <f t="shared" si="16"/>
        <v>0.2</v>
      </c>
      <c r="G152" s="8">
        <f t="shared" si="17"/>
        <v>119.99994</v>
      </c>
      <c r="H152" s="11">
        <f t="shared" si="18"/>
        <v>120.19994</v>
      </c>
      <c r="I152" s="12">
        <f t="shared" si="20"/>
        <v>120.19994</v>
      </c>
      <c r="J152" s="13">
        <v>0</v>
      </c>
      <c r="K152" s="10">
        <f t="shared" si="19"/>
        <v>999.99950000000001</v>
      </c>
      <c r="L152" s="20"/>
      <c r="M152" s="21"/>
      <c r="N152">
        <f>B152-'[1] معدل 2022'!B152</f>
        <v>0</v>
      </c>
    </row>
    <row r="153" spans="1:48" ht="15.75" thickBot="1" x14ac:dyDescent="0.3">
      <c r="B153" s="5">
        <v>291</v>
      </c>
      <c r="C153" s="6" t="s">
        <v>161</v>
      </c>
      <c r="D153" s="7">
        <v>10</v>
      </c>
      <c r="E153" s="7">
        <v>1000</v>
      </c>
      <c r="F153" s="8">
        <f t="shared" si="16"/>
        <v>0.2</v>
      </c>
      <c r="G153" s="8">
        <f t="shared" si="17"/>
        <v>120</v>
      </c>
      <c r="H153" s="11">
        <f t="shared" si="18"/>
        <v>120.2</v>
      </c>
      <c r="I153" s="12">
        <f t="shared" si="20"/>
        <v>120.2</v>
      </c>
      <c r="J153" s="13">
        <v>0</v>
      </c>
      <c r="K153" s="10">
        <f t="shared" si="19"/>
        <v>1000</v>
      </c>
      <c r="L153" s="20"/>
      <c r="M153" s="21"/>
      <c r="N153">
        <f>B153-'[1] معدل 2022'!B153</f>
        <v>0</v>
      </c>
    </row>
    <row r="154" spans="1:48" s="23" customFormat="1" ht="15.75" thickBot="1" x14ac:dyDescent="0.3">
      <c r="A154"/>
      <c r="B154" s="5">
        <v>294</v>
      </c>
      <c r="C154" s="6" t="s">
        <v>162</v>
      </c>
      <c r="D154" s="7">
        <v>10</v>
      </c>
      <c r="E154" s="7">
        <v>60.848999999999997</v>
      </c>
      <c r="F154" s="8">
        <f t="shared" si="16"/>
        <v>0.2</v>
      </c>
      <c r="G154" s="8">
        <f t="shared" si="17"/>
        <v>7.3018799999999997</v>
      </c>
      <c r="H154" s="11">
        <f t="shared" si="18"/>
        <v>7.5018799999999999</v>
      </c>
      <c r="I154" s="12">
        <f t="shared" si="20"/>
        <v>7.5018799999999999</v>
      </c>
      <c r="J154" s="13">
        <v>0</v>
      </c>
      <c r="K154" s="10">
        <f t="shared" si="19"/>
        <v>60.848999999999997</v>
      </c>
      <c r="L154" s="20"/>
      <c r="M154" s="21"/>
      <c r="N154">
        <f>B154-'[1] معدل 2022'!B154</f>
        <v>0</v>
      </c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</row>
    <row r="155" spans="1:48" s="23" customFormat="1" ht="15.75" thickBot="1" x14ac:dyDescent="0.3">
      <c r="A155"/>
      <c r="B155" s="5">
        <v>296</v>
      </c>
      <c r="C155" s="6" t="s">
        <v>163</v>
      </c>
      <c r="D155" s="7">
        <v>10</v>
      </c>
      <c r="E155" s="7">
        <v>87.954999999999998</v>
      </c>
      <c r="F155" s="8">
        <f t="shared" si="16"/>
        <v>0.2</v>
      </c>
      <c r="G155" s="8">
        <f t="shared" si="17"/>
        <v>10.554599999999999</v>
      </c>
      <c r="H155" s="11">
        <f t="shared" si="18"/>
        <v>10.754599999999998</v>
      </c>
      <c r="I155" s="12">
        <f t="shared" si="20"/>
        <v>10.754599999999998</v>
      </c>
      <c r="J155" s="13">
        <v>0</v>
      </c>
      <c r="K155" s="10">
        <f t="shared" si="19"/>
        <v>87.954999999999998</v>
      </c>
      <c r="L155" s="20"/>
      <c r="M155" s="21"/>
      <c r="N155">
        <f>B155-'[1] معدل 2022'!B155</f>
        <v>0</v>
      </c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</row>
    <row r="156" spans="1:48" ht="15.75" thickBot="1" x14ac:dyDescent="0.3">
      <c r="B156" s="5">
        <v>297</v>
      </c>
      <c r="C156" s="6" t="s">
        <v>164</v>
      </c>
      <c r="D156" s="7">
        <v>4</v>
      </c>
      <c r="E156" s="7">
        <v>32.947000000000003</v>
      </c>
      <c r="F156" s="8">
        <f t="shared" si="16"/>
        <v>0.08</v>
      </c>
      <c r="G156" s="8">
        <f t="shared" si="17"/>
        <v>3.95364</v>
      </c>
      <c r="H156" s="11">
        <f t="shared" si="18"/>
        <v>4.0336400000000001</v>
      </c>
      <c r="I156" s="12">
        <f t="shared" si="20"/>
        <v>4.0336400000000001</v>
      </c>
      <c r="J156" s="13">
        <v>0</v>
      </c>
      <c r="K156" s="10">
        <f t="shared" si="19"/>
        <v>32.947000000000003</v>
      </c>
      <c r="L156" s="20"/>
      <c r="M156" s="21"/>
      <c r="N156">
        <f>B156-'[1] معدل 2022'!B156</f>
        <v>0</v>
      </c>
    </row>
    <row r="157" spans="1:48" ht="15.75" thickBot="1" x14ac:dyDescent="0.3">
      <c r="B157" s="5">
        <v>298</v>
      </c>
      <c r="C157" s="6" t="s">
        <v>165</v>
      </c>
      <c r="D157" s="7">
        <v>2</v>
      </c>
      <c r="E157" s="7">
        <v>8.875</v>
      </c>
      <c r="F157" s="8">
        <f t="shared" si="16"/>
        <v>0.04</v>
      </c>
      <c r="G157" s="8">
        <f t="shared" si="17"/>
        <v>1.0649999999999999</v>
      </c>
      <c r="H157" s="11">
        <f t="shared" si="18"/>
        <v>1.105</v>
      </c>
      <c r="I157" s="12">
        <f t="shared" si="20"/>
        <v>1.105</v>
      </c>
      <c r="J157" s="13">
        <v>0</v>
      </c>
      <c r="K157" s="10">
        <f t="shared" si="19"/>
        <v>8.875</v>
      </c>
      <c r="L157" s="20"/>
      <c r="M157" s="21"/>
      <c r="N157">
        <f>B157-'[1] معدل 2022'!B157</f>
        <v>0</v>
      </c>
    </row>
    <row r="158" spans="1:48" ht="15.75" thickBot="1" x14ac:dyDescent="0.3">
      <c r="B158" s="5">
        <v>299</v>
      </c>
      <c r="C158" s="6" t="s">
        <v>166</v>
      </c>
      <c r="D158" s="7">
        <v>10</v>
      </c>
      <c r="E158" s="7">
        <v>71.77</v>
      </c>
      <c r="F158" s="8">
        <f t="shared" si="16"/>
        <v>0.2</v>
      </c>
      <c r="G158" s="8">
        <f t="shared" si="17"/>
        <v>8.6123999999999992</v>
      </c>
      <c r="H158" s="11">
        <f t="shared" si="18"/>
        <v>8.8123999999999985</v>
      </c>
      <c r="I158" s="12">
        <f t="shared" si="20"/>
        <v>8.8123999999999985</v>
      </c>
      <c r="J158" s="13">
        <v>0</v>
      </c>
      <c r="K158" s="10">
        <f t="shared" si="19"/>
        <v>71.77</v>
      </c>
      <c r="L158" s="20"/>
      <c r="M158" s="21"/>
      <c r="N158">
        <f>B158-'[1] معدل 2022'!B158</f>
        <v>0</v>
      </c>
    </row>
    <row r="159" spans="1:48" ht="15.75" thickBot="1" x14ac:dyDescent="0.3">
      <c r="B159" s="5">
        <v>300</v>
      </c>
      <c r="C159" s="6" t="s">
        <v>167</v>
      </c>
      <c r="D159" s="7">
        <v>10</v>
      </c>
      <c r="E159" s="7">
        <v>187.09100000000001</v>
      </c>
      <c r="F159" s="8">
        <f t="shared" si="16"/>
        <v>0.2</v>
      </c>
      <c r="G159" s="8">
        <f t="shared" si="17"/>
        <v>22.45092</v>
      </c>
      <c r="H159" s="11">
        <f t="shared" si="18"/>
        <v>22.650919999999999</v>
      </c>
      <c r="I159" s="12">
        <f t="shared" si="20"/>
        <v>22.650919999999999</v>
      </c>
      <c r="J159" s="13">
        <v>0</v>
      </c>
      <c r="K159" s="10">
        <f t="shared" si="19"/>
        <v>187.09100000000001</v>
      </c>
      <c r="L159" s="20"/>
      <c r="M159" s="21"/>
      <c r="N159">
        <f>B159-'[1] معدل 2022'!B159</f>
        <v>0</v>
      </c>
    </row>
    <row r="160" spans="1:48" ht="15.75" thickBot="1" x14ac:dyDescent="0.3">
      <c r="B160" s="5">
        <v>301</v>
      </c>
      <c r="C160" s="6" t="s">
        <v>168</v>
      </c>
      <c r="D160" s="7">
        <v>6</v>
      </c>
      <c r="E160" s="7">
        <v>1000.0003</v>
      </c>
      <c r="F160" s="8">
        <f t="shared" si="16"/>
        <v>0.12</v>
      </c>
      <c r="G160" s="8">
        <f t="shared" si="17"/>
        <v>120.00003599999999</v>
      </c>
      <c r="H160" s="11">
        <f t="shared" si="18"/>
        <v>120.120036</v>
      </c>
      <c r="I160" s="12">
        <f t="shared" si="20"/>
        <v>120.120036</v>
      </c>
      <c r="J160" s="13">
        <v>0</v>
      </c>
      <c r="K160" s="10">
        <f t="shared" si="19"/>
        <v>1000.0003</v>
      </c>
      <c r="L160" s="20"/>
      <c r="M160" s="21"/>
      <c r="N160">
        <f>B160-'[1] معدل 2022'!B160</f>
        <v>0</v>
      </c>
    </row>
    <row r="161" spans="1:48" ht="15.75" thickBot="1" x14ac:dyDescent="0.3">
      <c r="B161" s="5">
        <v>303</v>
      </c>
      <c r="C161" s="6" t="s">
        <v>169</v>
      </c>
      <c r="D161" s="7">
        <v>10</v>
      </c>
      <c r="E161" s="7">
        <v>132.767</v>
      </c>
      <c r="F161" s="8">
        <f t="shared" si="16"/>
        <v>0.2</v>
      </c>
      <c r="G161" s="8">
        <f t="shared" si="17"/>
        <v>15.932039999999999</v>
      </c>
      <c r="H161" s="11">
        <f t="shared" si="18"/>
        <v>16.13204</v>
      </c>
      <c r="I161" s="12">
        <f t="shared" si="20"/>
        <v>16.13204</v>
      </c>
      <c r="J161" s="13">
        <v>0</v>
      </c>
      <c r="K161" s="10">
        <f t="shared" si="19"/>
        <v>132.767</v>
      </c>
      <c r="L161" s="20"/>
      <c r="M161" s="21"/>
      <c r="N161">
        <f>B161-'[1] معدل 2022'!B161</f>
        <v>0</v>
      </c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</row>
    <row r="162" spans="1:48" ht="15.75" thickBot="1" x14ac:dyDescent="0.3">
      <c r="B162" s="5">
        <v>304</v>
      </c>
      <c r="C162" s="6" t="s">
        <v>170</v>
      </c>
      <c r="D162" s="7">
        <v>10</v>
      </c>
      <c r="E162" s="7">
        <v>58.963999999999999</v>
      </c>
      <c r="F162" s="8">
        <f t="shared" si="16"/>
        <v>0.2</v>
      </c>
      <c r="G162" s="8">
        <f t="shared" si="17"/>
        <v>7.0756799999999993</v>
      </c>
      <c r="H162" s="11">
        <f t="shared" si="18"/>
        <v>7.2756799999999995</v>
      </c>
      <c r="I162" s="12">
        <f t="shared" si="20"/>
        <v>7.2756799999999995</v>
      </c>
      <c r="J162" s="13">
        <v>0</v>
      </c>
      <c r="K162" s="10">
        <f t="shared" si="19"/>
        <v>58.963999999999999</v>
      </c>
      <c r="L162" s="20"/>
      <c r="M162" s="21"/>
      <c r="N162">
        <f>B162-'[1] معدل 2022'!B162</f>
        <v>0</v>
      </c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</row>
    <row r="163" spans="1:48" ht="15.75" thickBot="1" x14ac:dyDescent="0.3">
      <c r="B163" s="5">
        <v>308</v>
      </c>
      <c r="C163" s="6" t="s">
        <v>171</v>
      </c>
      <c r="D163" s="7">
        <v>10</v>
      </c>
      <c r="E163" s="7">
        <v>86.227000000000004</v>
      </c>
      <c r="F163" s="8">
        <f t="shared" si="16"/>
        <v>0.2</v>
      </c>
      <c r="G163" s="8">
        <f t="shared" si="17"/>
        <v>10.347239999999999</v>
      </c>
      <c r="H163" s="11">
        <f t="shared" si="18"/>
        <v>10.547239999999999</v>
      </c>
      <c r="I163" s="12">
        <f t="shared" si="20"/>
        <v>10.547239999999999</v>
      </c>
      <c r="J163" s="13">
        <v>0</v>
      </c>
      <c r="K163" s="10">
        <f t="shared" si="19"/>
        <v>86.227000000000004</v>
      </c>
      <c r="L163" s="20"/>
      <c r="M163" s="21"/>
      <c r="N163">
        <f>B163-'[1] معدل 2022'!B163</f>
        <v>0</v>
      </c>
    </row>
    <row r="164" spans="1:48" ht="15.75" thickBot="1" x14ac:dyDescent="0.3">
      <c r="B164" s="5">
        <v>309</v>
      </c>
      <c r="C164" s="6" t="s">
        <v>172</v>
      </c>
      <c r="D164" s="7">
        <v>10</v>
      </c>
      <c r="E164" s="7">
        <v>120.125</v>
      </c>
      <c r="F164" s="8">
        <f t="shared" si="16"/>
        <v>0.2</v>
      </c>
      <c r="G164" s="8">
        <f t="shared" si="17"/>
        <v>14.414999999999999</v>
      </c>
      <c r="H164" s="11">
        <f t="shared" si="18"/>
        <v>14.614999999999998</v>
      </c>
      <c r="I164" s="12">
        <f t="shared" si="20"/>
        <v>14.614999999999998</v>
      </c>
      <c r="J164" s="13">
        <v>0</v>
      </c>
      <c r="K164" s="10">
        <f t="shared" si="19"/>
        <v>120.125</v>
      </c>
      <c r="L164" s="20"/>
      <c r="M164" s="21"/>
      <c r="N164">
        <f>B164-'[1] معدل 2022'!B164</f>
        <v>0</v>
      </c>
    </row>
    <row r="165" spans="1:48" ht="15.75" thickBot="1" x14ac:dyDescent="0.3">
      <c r="B165" s="5">
        <v>311</v>
      </c>
      <c r="C165" s="6" t="s">
        <v>173</v>
      </c>
      <c r="D165" s="7">
        <v>10</v>
      </c>
      <c r="E165" s="7">
        <v>999.99969999999996</v>
      </c>
      <c r="F165" s="8">
        <f t="shared" si="16"/>
        <v>0.2</v>
      </c>
      <c r="G165" s="8">
        <f t="shared" si="17"/>
        <v>119.99996399999999</v>
      </c>
      <c r="H165" s="11">
        <f t="shared" si="18"/>
        <v>120.19996399999999</v>
      </c>
      <c r="I165" s="12">
        <f t="shared" si="20"/>
        <v>120.19996399999999</v>
      </c>
      <c r="J165" s="13">
        <v>0</v>
      </c>
      <c r="K165" s="10">
        <f t="shared" si="19"/>
        <v>999.99969999999996</v>
      </c>
      <c r="L165" s="20"/>
      <c r="M165" s="21"/>
      <c r="N165">
        <f>B165-'[1] معدل 2022'!B165</f>
        <v>0</v>
      </c>
    </row>
    <row r="166" spans="1:48" ht="15.75" thickBot="1" x14ac:dyDescent="0.3">
      <c r="B166" s="5">
        <v>312</v>
      </c>
      <c r="C166" s="6" t="s">
        <v>174</v>
      </c>
      <c r="D166" s="7">
        <v>10</v>
      </c>
      <c r="E166" s="7">
        <v>1000</v>
      </c>
      <c r="F166" s="8">
        <f t="shared" si="16"/>
        <v>0.2</v>
      </c>
      <c r="G166" s="8">
        <f t="shared" si="17"/>
        <v>120</v>
      </c>
      <c r="H166" s="11">
        <f t="shared" si="18"/>
        <v>120.2</v>
      </c>
      <c r="I166" s="12">
        <f t="shared" si="20"/>
        <v>120.2</v>
      </c>
      <c r="J166" s="13">
        <v>0</v>
      </c>
      <c r="K166" s="10">
        <f t="shared" si="19"/>
        <v>1000</v>
      </c>
      <c r="L166" s="20"/>
      <c r="M166" s="21"/>
      <c r="N166">
        <f>B166-'[1] معدل 2022'!B166</f>
        <v>0</v>
      </c>
    </row>
    <row r="167" spans="1:48" ht="15.75" thickBot="1" x14ac:dyDescent="0.3">
      <c r="B167" s="5">
        <v>313</v>
      </c>
      <c r="C167" s="6" t="s">
        <v>175</v>
      </c>
      <c r="D167" s="7">
        <v>10</v>
      </c>
      <c r="E167" s="7">
        <v>1000</v>
      </c>
      <c r="F167" s="8">
        <f t="shared" si="16"/>
        <v>0.2</v>
      </c>
      <c r="G167" s="8">
        <f t="shared" si="17"/>
        <v>120</v>
      </c>
      <c r="H167" s="11">
        <f t="shared" si="18"/>
        <v>120.2</v>
      </c>
      <c r="I167" s="12">
        <f t="shared" si="20"/>
        <v>120.2</v>
      </c>
      <c r="J167" s="13">
        <v>0</v>
      </c>
      <c r="K167" s="10">
        <f t="shared" si="19"/>
        <v>1000</v>
      </c>
      <c r="L167" s="20"/>
      <c r="M167" s="21"/>
      <c r="N167">
        <f>B167-'[1] معدل 2022'!B167</f>
        <v>0</v>
      </c>
    </row>
    <row r="168" spans="1:48" ht="15.75" thickBot="1" x14ac:dyDescent="0.3">
      <c r="B168" s="5">
        <v>315</v>
      </c>
      <c r="C168" s="6" t="s">
        <v>176</v>
      </c>
      <c r="D168" s="7">
        <v>2</v>
      </c>
      <c r="E168" s="7">
        <v>11.981</v>
      </c>
      <c r="F168" s="8">
        <f t="shared" si="16"/>
        <v>0.04</v>
      </c>
      <c r="G168" s="8">
        <f t="shared" si="17"/>
        <v>1.4377199999999999</v>
      </c>
      <c r="H168" s="11">
        <f t="shared" si="18"/>
        <v>1.4777199999999999</v>
      </c>
      <c r="I168" s="12">
        <f t="shared" si="20"/>
        <v>1.4777199999999999</v>
      </c>
      <c r="J168" s="13">
        <v>0</v>
      </c>
      <c r="K168" s="10">
        <f t="shared" si="19"/>
        <v>11.981</v>
      </c>
      <c r="L168" s="20"/>
      <c r="M168" s="21"/>
      <c r="N168">
        <f>B168-'[1] معدل 2022'!B168</f>
        <v>0</v>
      </c>
    </row>
    <row r="169" spans="1:48" ht="15.75" thickBot="1" x14ac:dyDescent="0.3">
      <c r="B169" s="5">
        <v>318</v>
      </c>
      <c r="C169" s="6" t="s">
        <v>177</v>
      </c>
      <c r="D169" s="7">
        <v>4</v>
      </c>
      <c r="E169" s="7">
        <v>200.16486119014399</v>
      </c>
      <c r="F169" s="8">
        <f t="shared" si="16"/>
        <v>0.08</v>
      </c>
      <c r="G169" s="8">
        <f t="shared" si="17"/>
        <v>24.019783342817277</v>
      </c>
      <c r="H169" s="11">
        <f t="shared" si="18"/>
        <v>24.099783342817275</v>
      </c>
      <c r="I169" s="12">
        <v>0</v>
      </c>
      <c r="J169" s="13">
        <f>H169</f>
        <v>24.099783342817275</v>
      </c>
      <c r="K169" s="10">
        <f t="shared" si="19"/>
        <v>224.26464453296126</v>
      </c>
      <c r="L169" s="20"/>
      <c r="M169" s="21"/>
      <c r="N169">
        <f>B169-'[1] معدل 2022'!B169</f>
        <v>0</v>
      </c>
    </row>
    <row r="170" spans="1:48" s="23" customFormat="1" ht="15.75" thickBot="1" x14ac:dyDescent="0.3">
      <c r="A170"/>
      <c r="B170" s="5">
        <v>319</v>
      </c>
      <c r="C170" s="6" t="s">
        <v>178</v>
      </c>
      <c r="D170" s="7">
        <v>10</v>
      </c>
      <c r="E170" s="7">
        <v>15.922000000000001</v>
      </c>
      <c r="F170" s="8">
        <f t="shared" si="16"/>
        <v>0.2</v>
      </c>
      <c r="G170" s="8">
        <f t="shared" si="17"/>
        <v>1.9106399999999999</v>
      </c>
      <c r="H170" s="11">
        <f t="shared" si="18"/>
        <v>2.1106400000000001</v>
      </c>
      <c r="I170" s="12">
        <f t="shared" ref="I170:I179" si="21">H170</f>
        <v>2.1106400000000001</v>
      </c>
      <c r="J170" s="13">
        <v>0</v>
      </c>
      <c r="K170" s="10">
        <f t="shared" si="19"/>
        <v>15.922000000000001</v>
      </c>
      <c r="L170" s="20"/>
      <c r="M170" s="21"/>
      <c r="N170">
        <f>B170-'[1] معدل 2022'!B170</f>
        <v>0</v>
      </c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</row>
    <row r="171" spans="1:48" ht="15.75" thickBot="1" x14ac:dyDescent="0.3">
      <c r="B171" s="5">
        <v>321</v>
      </c>
      <c r="C171" s="6" t="s">
        <v>179</v>
      </c>
      <c r="D171" s="7">
        <v>6</v>
      </c>
      <c r="E171" s="7">
        <v>41.476999999999997</v>
      </c>
      <c r="F171" s="8">
        <f t="shared" si="16"/>
        <v>0.12</v>
      </c>
      <c r="G171" s="8">
        <f t="shared" si="17"/>
        <v>4.9772399999999992</v>
      </c>
      <c r="H171" s="11">
        <f t="shared" si="18"/>
        <v>5.0972399999999993</v>
      </c>
      <c r="I171" s="12">
        <f t="shared" si="21"/>
        <v>5.0972399999999993</v>
      </c>
      <c r="J171" s="13">
        <v>0</v>
      </c>
      <c r="K171" s="10">
        <f t="shared" si="19"/>
        <v>41.476999999999997</v>
      </c>
      <c r="L171" s="20"/>
      <c r="M171" s="21"/>
      <c r="N171">
        <f>B171-'[1] معدل 2022'!B171</f>
        <v>0</v>
      </c>
    </row>
    <row r="172" spans="1:48" ht="15.75" thickBot="1" x14ac:dyDescent="0.3">
      <c r="B172" s="5">
        <v>322</v>
      </c>
      <c r="C172" s="6" t="s">
        <v>180</v>
      </c>
      <c r="D172" s="7">
        <v>4</v>
      </c>
      <c r="E172" s="7">
        <v>47.423999999999999</v>
      </c>
      <c r="F172" s="8">
        <f t="shared" si="16"/>
        <v>0.08</v>
      </c>
      <c r="G172" s="8">
        <f t="shared" si="17"/>
        <v>5.6908799999999999</v>
      </c>
      <c r="H172" s="11">
        <f t="shared" si="18"/>
        <v>5.77088</v>
      </c>
      <c r="I172" s="12">
        <f t="shared" si="21"/>
        <v>5.77088</v>
      </c>
      <c r="J172" s="13">
        <v>0</v>
      </c>
      <c r="K172" s="10">
        <f t="shared" si="19"/>
        <v>47.423999999999999</v>
      </c>
      <c r="L172" s="20"/>
      <c r="M172" s="21"/>
      <c r="N172">
        <f>B172-'[1] معدل 2022'!B172</f>
        <v>0</v>
      </c>
    </row>
    <row r="173" spans="1:48" ht="15.75" thickBot="1" x14ac:dyDescent="0.3">
      <c r="B173" s="5">
        <v>323</v>
      </c>
      <c r="C173" s="6" t="s">
        <v>181</v>
      </c>
      <c r="D173" s="7">
        <v>10</v>
      </c>
      <c r="E173" s="7">
        <v>1000</v>
      </c>
      <c r="F173" s="8">
        <f t="shared" si="16"/>
        <v>0.2</v>
      </c>
      <c r="G173" s="8">
        <f t="shared" si="17"/>
        <v>120</v>
      </c>
      <c r="H173" s="11">
        <f t="shared" si="18"/>
        <v>120.2</v>
      </c>
      <c r="I173" s="12">
        <f t="shared" si="21"/>
        <v>120.2</v>
      </c>
      <c r="J173" s="13">
        <v>0</v>
      </c>
      <c r="K173" s="10">
        <f t="shared" si="19"/>
        <v>1000</v>
      </c>
      <c r="L173" s="20"/>
      <c r="M173" s="21"/>
      <c r="N173">
        <f>B173-'[1] معدل 2022'!B173</f>
        <v>0</v>
      </c>
    </row>
    <row r="174" spans="1:48" ht="15.75" thickBot="1" x14ac:dyDescent="0.3">
      <c r="B174" s="5">
        <v>324</v>
      </c>
      <c r="C174" s="6" t="s">
        <v>182</v>
      </c>
      <c r="D174" s="7">
        <v>8</v>
      </c>
      <c r="E174" s="7">
        <v>75.555999999999997</v>
      </c>
      <c r="F174" s="8">
        <f t="shared" si="16"/>
        <v>0.16</v>
      </c>
      <c r="G174" s="8">
        <f t="shared" si="17"/>
        <v>9.0667200000000001</v>
      </c>
      <c r="H174" s="11">
        <f t="shared" si="18"/>
        <v>9.2267200000000003</v>
      </c>
      <c r="I174" s="12">
        <f t="shared" si="21"/>
        <v>9.2267200000000003</v>
      </c>
      <c r="J174" s="13">
        <v>0</v>
      </c>
      <c r="K174" s="10">
        <f t="shared" si="19"/>
        <v>75.555999999999997</v>
      </c>
      <c r="L174" s="20"/>
      <c r="M174" s="21"/>
      <c r="N174">
        <f>B174-'[1] معدل 2022'!B174</f>
        <v>0</v>
      </c>
    </row>
    <row r="175" spans="1:48" ht="15.75" thickBot="1" x14ac:dyDescent="0.3">
      <c r="B175" s="5">
        <v>332</v>
      </c>
      <c r="C175" s="6" t="s">
        <v>183</v>
      </c>
      <c r="D175" s="7">
        <v>10</v>
      </c>
      <c r="E175" s="7">
        <v>1000.0004</v>
      </c>
      <c r="F175" s="8">
        <f t="shared" si="16"/>
        <v>0.2</v>
      </c>
      <c r="G175" s="8">
        <f t="shared" si="17"/>
        <v>120.00004799999999</v>
      </c>
      <c r="H175" s="11">
        <f t="shared" si="18"/>
        <v>120.200048</v>
      </c>
      <c r="I175" s="12">
        <f t="shared" si="21"/>
        <v>120.200048</v>
      </c>
      <c r="J175" s="13">
        <v>0</v>
      </c>
      <c r="K175" s="10">
        <f t="shared" si="19"/>
        <v>1000.0004</v>
      </c>
      <c r="L175" s="20"/>
      <c r="M175" s="21"/>
      <c r="N175">
        <f>B175-'[1] معدل 2022'!B175</f>
        <v>0</v>
      </c>
    </row>
    <row r="176" spans="1:48" ht="15.75" thickBot="1" x14ac:dyDescent="0.3">
      <c r="B176" s="5">
        <v>333</v>
      </c>
      <c r="C176" s="6" t="s">
        <v>184</v>
      </c>
      <c r="D176" s="7">
        <v>10</v>
      </c>
      <c r="E176" s="7">
        <v>1000</v>
      </c>
      <c r="F176" s="8">
        <f t="shared" si="16"/>
        <v>0.2</v>
      </c>
      <c r="G176" s="8">
        <f t="shared" si="17"/>
        <v>120</v>
      </c>
      <c r="H176" s="11">
        <f t="shared" si="18"/>
        <v>120.2</v>
      </c>
      <c r="I176" s="12">
        <f t="shared" si="21"/>
        <v>120.2</v>
      </c>
      <c r="J176" s="13">
        <v>0</v>
      </c>
      <c r="K176" s="10">
        <f t="shared" si="19"/>
        <v>1000</v>
      </c>
      <c r="L176" s="20"/>
      <c r="M176" s="21"/>
      <c r="N176">
        <f>B176-'[1] معدل 2022'!B176</f>
        <v>0</v>
      </c>
    </row>
    <row r="177" spans="1:48" ht="15.75" thickBot="1" x14ac:dyDescent="0.3">
      <c r="B177" s="5">
        <v>335</v>
      </c>
      <c r="C177" s="6" t="s">
        <v>185</v>
      </c>
      <c r="D177" s="7">
        <v>4</v>
      </c>
      <c r="E177" s="7">
        <v>41.06</v>
      </c>
      <c r="F177" s="8">
        <f t="shared" si="16"/>
        <v>0.08</v>
      </c>
      <c r="G177" s="8">
        <f t="shared" si="17"/>
        <v>4.9272</v>
      </c>
      <c r="H177" s="11">
        <f t="shared" si="18"/>
        <v>5.0072000000000001</v>
      </c>
      <c r="I177" s="12">
        <f t="shared" si="21"/>
        <v>5.0072000000000001</v>
      </c>
      <c r="J177" s="13">
        <v>0</v>
      </c>
      <c r="K177" s="10">
        <f t="shared" si="19"/>
        <v>41.06</v>
      </c>
      <c r="L177" s="20"/>
      <c r="M177" s="21"/>
      <c r="N177">
        <f>B177-'[1] معدل 2022'!B177</f>
        <v>0</v>
      </c>
    </row>
    <row r="178" spans="1:48" ht="15.75" thickBot="1" x14ac:dyDescent="0.3">
      <c r="B178" s="5">
        <v>338</v>
      </c>
      <c r="C178" s="6" t="s">
        <v>186</v>
      </c>
      <c r="D178" s="7">
        <v>10</v>
      </c>
      <c r="E178" s="7">
        <v>1000</v>
      </c>
      <c r="F178" s="8">
        <f t="shared" si="16"/>
        <v>0.2</v>
      </c>
      <c r="G178" s="8">
        <f t="shared" si="17"/>
        <v>120</v>
      </c>
      <c r="H178" s="11">
        <f t="shared" si="18"/>
        <v>120.2</v>
      </c>
      <c r="I178" s="12">
        <f t="shared" si="21"/>
        <v>120.2</v>
      </c>
      <c r="J178" s="13">
        <v>0</v>
      </c>
      <c r="K178" s="10">
        <f t="shared" si="19"/>
        <v>1000</v>
      </c>
      <c r="L178" s="20"/>
      <c r="M178" s="21"/>
      <c r="N178">
        <f>B178-'[1] معدل 2022'!B178</f>
        <v>0</v>
      </c>
    </row>
    <row r="179" spans="1:48" ht="15.75" thickBot="1" x14ac:dyDescent="0.3">
      <c r="B179" s="5">
        <v>339</v>
      </c>
      <c r="C179" s="6" t="s">
        <v>187</v>
      </c>
      <c r="D179" s="7">
        <v>10</v>
      </c>
      <c r="E179" s="7">
        <v>999.99972238079999</v>
      </c>
      <c r="F179" s="8">
        <f t="shared" si="16"/>
        <v>0.2</v>
      </c>
      <c r="G179" s="8">
        <f t="shared" si="17"/>
        <v>119.99996668569599</v>
      </c>
      <c r="H179" s="11">
        <f t="shared" si="18"/>
        <v>120.199966685696</v>
      </c>
      <c r="I179" s="12">
        <f t="shared" si="21"/>
        <v>120.199966685696</v>
      </c>
      <c r="J179" s="13">
        <v>0</v>
      </c>
      <c r="K179" s="10">
        <f t="shared" si="19"/>
        <v>999.99972238079999</v>
      </c>
      <c r="L179" s="20"/>
      <c r="M179" s="21"/>
      <c r="N179">
        <f>B179-'[1] معدل 2022'!B179</f>
        <v>0</v>
      </c>
    </row>
    <row r="180" spans="1:48" s="23" customFormat="1" ht="15.75" thickBot="1" x14ac:dyDescent="0.3">
      <c r="A180"/>
      <c r="B180" s="5">
        <v>340</v>
      </c>
      <c r="C180" s="6" t="s">
        <v>188</v>
      </c>
      <c r="D180" s="7">
        <v>10</v>
      </c>
      <c r="E180" s="7">
        <v>52.174999999999997</v>
      </c>
      <c r="F180" s="8">
        <f t="shared" si="16"/>
        <v>0.2</v>
      </c>
      <c r="G180" s="8">
        <f t="shared" si="17"/>
        <v>6.2609999999999992</v>
      </c>
      <c r="H180" s="11">
        <f t="shared" si="18"/>
        <v>6.4609999999999994</v>
      </c>
      <c r="I180" s="12">
        <f>H180</f>
        <v>6.4609999999999994</v>
      </c>
      <c r="J180" s="13">
        <v>0</v>
      </c>
      <c r="K180" s="10">
        <f t="shared" si="19"/>
        <v>52.174999999999997</v>
      </c>
      <c r="L180" s="20"/>
      <c r="M180" s="21"/>
      <c r="N180">
        <f>B180-'[1] معدل 2022'!B180</f>
        <v>0</v>
      </c>
    </row>
    <row r="181" spans="1:48" ht="15.75" thickBot="1" x14ac:dyDescent="0.3">
      <c r="B181" s="5">
        <v>341</v>
      </c>
      <c r="C181" s="6" t="s">
        <v>189</v>
      </c>
      <c r="D181" s="7">
        <v>10</v>
      </c>
      <c r="E181" s="7">
        <v>1000</v>
      </c>
      <c r="F181" s="8">
        <f t="shared" si="16"/>
        <v>0.2</v>
      </c>
      <c r="G181" s="8">
        <f t="shared" si="17"/>
        <v>120</v>
      </c>
      <c r="H181" s="11">
        <f t="shared" si="18"/>
        <v>120.2</v>
      </c>
      <c r="I181" s="12">
        <f>H181</f>
        <v>120.2</v>
      </c>
      <c r="J181" s="13">
        <v>0</v>
      </c>
      <c r="K181" s="10">
        <f t="shared" si="19"/>
        <v>1000</v>
      </c>
      <c r="L181" s="20"/>
      <c r="M181" s="21"/>
      <c r="N181">
        <f>B181-'[1] معدل 2022'!B181</f>
        <v>0</v>
      </c>
    </row>
    <row r="182" spans="1:48" ht="15.75" thickBot="1" x14ac:dyDescent="0.3">
      <c r="B182" s="5">
        <v>342</v>
      </c>
      <c r="C182" s="6" t="s">
        <v>190</v>
      </c>
      <c r="D182" s="7">
        <v>10</v>
      </c>
      <c r="E182" s="7">
        <v>138.956031102976</v>
      </c>
      <c r="F182" s="8">
        <f t="shared" si="16"/>
        <v>0.2</v>
      </c>
      <c r="G182" s="8">
        <f t="shared" si="17"/>
        <v>16.674723732357119</v>
      </c>
      <c r="H182" s="11">
        <f t="shared" si="18"/>
        <v>16.874723732357118</v>
      </c>
      <c r="I182" s="12">
        <v>0</v>
      </c>
      <c r="J182" s="13">
        <f>H182</f>
        <v>16.874723732357118</v>
      </c>
      <c r="K182" s="10">
        <f t="shared" si="19"/>
        <v>155.83075483533312</v>
      </c>
      <c r="L182" s="20"/>
      <c r="M182" s="21"/>
      <c r="N182">
        <f>B182-'[1] معدل 2022'!B182</f>
        <v>0</v>
      </c>
    </row>
    <row r="183" spans="1:48" ht="15.75" thickBot="1" x14ac:dyDescent="0.3">
      <c r="B183" s="5">
        <v>344</v>
      </c>
      <c r="C183" s="6" t="s">
        <v>191</v>
      </c>
      <c r="D183" s="7">
        <v>10</v>
      </c>
      <c r="E183" s="7">
        <v>999.99990000000003</v>
      </c>
      <c r="F183" s="8">
        <f t="shared" si="16"/>
        <v>0.2</v>
      </c>
      <c r="G183" s="8">
        <f t="shared" si="17"/>
        <v>119.999988</v>
      </c>
      <c r="H183" s="11">
        <f t="shared" si="18"/>
        <v>120.199988</v>
      </c>
      <c r="I183" s="12">
        <f t="shared" ref="I183:I201" si="22">H183</f>
        <v>120.199988</v>
      </c>
      <c r="J183" s="13">
        <v>0</v>
      </c>
      <c r="K183" s="10">
        <f t="shared" si="19"/>
        <v>999.99990000000003</v>
      </c>
      <c r="L183" s="20"/>
      <c r="M183" s="21"/>
      <c r="N183">
        <f>B183-'[1] معدل 2022'!B183</f>
        <v>0</v>
      </c>
    </row>
    <row r="184" spans="1:48" ht="15.75" thickBot="1" x14ac:dyDescent="0.3">
      <c r="B184" s="5">
        <v>346</v>
      </c>
      <c r="C184" s="6" t="s">
        <v>192</v>
      </c>
      <c r="D184" s="7">
        <v>10</v>
      </c>
      <c r="E184" s="7">
        <v>58.945</v>
      </c>
      <c r="F184" s="8">
        <f t="shared" si="16"/>
        <v>0.2</v>
      </c>
      <c r="G184" s="8">
        <f t="shared" si="17"/>
        <v>7.0733999999999995</v>
      </c>
      <c r="H184" s="11">
        <f t="shared" si="18"/>
        <v>7.2733999999999996</v>
      </c>
      <c r="I184" s="12">
        <f t="shared" si="22"/>
        <v>7.2733999999999996</v>
      </c>
      <c r="J184" s="13">
        <v>0</v>
      </c>
      <c r="K184" s="10">
        <f t="shared" si="19"/>
        <v>58.945</v>
      </c>
      <c r="L184" s="20"/>
      <c r="M184" s="21"/>
      <c r="N184">
        <f>B184-'[1] معدل 2022'!B184</f>
        <v>0</v>
      </c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</row>
    <row r="185" spans="1:48" ht="15.75" thickBot="1" x14ac:dyDescent="0.3">
      <c r="B185" s="5">
        <v>347</v>
      </c>
      <c r="C185" s="6" t="s">
        <v>193</v>
      </c>
      <c r="D185" s="7">
        <v>10</v>
      </c>
      <c r="E185" s="7">
        <v>59.703000000000003</v>
      </c>
      <c r="F185" s="8">
        <f t="shared" si="16"/>
        <v>0.2</v>
      </c>
      <c r="G185" s="8">
        <f t="shared" si="17"/>
        <v>7.1643600000000003</v>
      </c>
      <c r="H185" s="11">
        <f t="shared" si="18"/>
        <v>7.3643600000000005</v>
      </c>
      <c r="I185" s="12">
        <f t="shared" si="22"/>
        <v>7.3643600000000005</v>
      </c>
      <c r="J185" s="13">
        <v>0</v>
      </c>
      <c r="K185" s="10">
        <f t="shared" si="19"/>
        <v>59.703000000000003</v>
      </c>
      <c r="L185" s="20"/>
      <c r="M185" s="21"/>
      <c r="N185">
        <f>B185-'[1] معدل 2022'!B185</f>
        <v>0</v>
      </c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</row>
    <row r="186" spans="1:48" ht="15.75" thickBot="1" x14ac:dyDescent="0.3">
      <c r="B186" s="5">
        <v>353</v>
      </c>
      <c r="C186" s="6" t="s">
        <v>194</v>
      </c>
      <c r="D186" s="7">
        <v>10</v>
      </c>
      <c r="E186" s="7">
        <v>132.88399999999999</v>
      </c>
      <c r="F186" s="8">
        <f t="shared" si="16"/>
        <v>0.2</v>
      </c>
      <c r="G186" s="8">
        <f t="shared" si="17"/>
        <v>15.946079999999998</v>
      </c>
      <c r="H186" s="11">
        <f t="shared" si="18"/>
        <v>16.146079999999998</v>
      </c>
      <c r="I186" s="12">
        <f t="shared" si="22"/>
        <v>16.146079999999998</v>
      </c>
      <c r="J186" s="13">
        <v>0</v>
      </c>
      <c r="K186" s="10">
        <f t="shared" si="19"/>
        <v>132.88399999999999</v>
      </c>
      <c r="L186" s="20"/>
      <c r="M186" s="21"/>
      <c r="N186">
        <f>B186-'[1] معدل 2022'!B186</f>
        <v>0</v>
      </c>
    </row>
    <row r="187" spans="1:48" ht="15.75" thickBot="1" x14ac:dyDescent="0.3">
      <c r="B187" s="5">
        <v>356</v>
      </c>
      <c r="C187" s="6" t="s">
        <v>195</v>
      </c>
      <c r="D187" s="7">
        <v>10</v>
      </c>
      <c r="E187" s="7">
        <v>275.49400000000003</v>
      </c>
      <c r="F187" s="8">
        <f t="shared" si="16"/>
        <v>0.2</v>
      </c>
      <c r="G187" s="8">
        <f t="shared" si="17"/>
        <v>33.059280000000001</v>
      </c>
      <c r="H187" s="11">
        <f t="shared" si="18"/>
        <v>33.259280000000004</v>
      </c>
      <c r="I187" s="12">
        <f t="shared" si="22"/>
        <v>33.259280000000004</v>
      </c>
      <c r="J187" s="13">
        <v>0</v>
      </c>
      <c r="K187" s="10">
        <f t="shared" si="19"/>
        <v>275.49400000000003</v>
      </c>
      <c r="L187" s="20"/>
      <c r="M187" s="21"/>
      <c r="N187">
        <f>B187-'[1] معدل 2022'!B187</f>
        <v>0</v>
      </c>
    </row>
    <row r="188" spans="1:48" ht="15.75" thickBot="1" x14ac:dyDescent="0.3">
      <c r="B188" s="5">
        <v>358</v>
      </c>
      <c r="C188" s="6" t="s">
        <v>196</v>
      </c>
      <c r="D188" s="7">
        <v>4</v>
      </c>
      <c r="E188" s="7">
        <v>66.206000000000003</v>
      </c>
      <c r="F188" s="8">
        <f t="shared" si="16"/>
        <v>0.08</v>
      </c>
      <c r="G188" s="8">
        <f t="shared" si="17"/>
        <v>7.9447200000000002</v>
      </c>
      <c r="H188" s="11">
        <f t="shared" si="18"/>
        <v>8.0247200000000003</v>
      </c>
      <c r="I188" s="12">
        <f t="shared" si="22"/>
        <v>8.0247200000000003</v>
      </c>
      <c r="J188" s="13">
        <v>0</v>
      </c>
      <c r="K188" s="10">
        <f t="shared" si="19"/>
        <v>66.206000000000003</v>
      </c>
      <c r="L188" s="20"/>
      <c r="M188" s="21"/>
      <c r="N188">
        <f>B188-'[1] معدل 2022'!B188</f>
        <v>0</v>
      </c>
    </row>
    <row r="189" spans="1:48" ht="15.75" thickBot="1" x14ac:dyDescent="0.3">
      <c r="B189" s="5">
        <v>359</v>
      </c>
      <c r="C189" s="6" t="s">
        <v>197</v>
      </c>
      <c r="D189" s="7">
        <v>2</v>
      </c>
      <c r="E189" s="7">
        <v>41.963000000000001</v>
      </c>
      <c r="F189" s="8">
        <f t="shared" si="16"/>
        <v>0.04</v>
      </c>
      <c r="G189" s="8">
        <f t="shared" si="17"/>
        <v>5.0355600000000003</v>
      </c>
      <c r="H189" s="11">
        <f t="shared" si="18"/>
        <v>5.0755600000000003</v>
      </c>
      <c r="I189" s="12">
        <f t="shared" si="22"/>
        <v>5.0755600000000003</v>
      </c>
      <c r="J189" s="13">
        <v>0</v>
      </c>
      <c r="K189" s="10">
        <f t="shared" si="19"/>
        <v>41.963000000000001</v>
      </c>
      <c r="L189" s="20"/>
      <c r="M189" s="21"/>
      <c r="N189">
        <f>B189-'[1] معدل 2022'!B189</f>
        <v>0</v>
      </c>
    </row>
    <row r="190" spans="1:48" ht="15.75" thickBot="1" x14ac:dyDescent="0.3">
      <c r="B190" s="5">
        <v>360</v>
      </c>
      <c r="C190" s="6" t="s">
        <v>198</v>
      </c>
      <c r="D190" s="7">
        <v>4</v>
      </c>
      <c r="E190" s="7">
        <v>999.99950000000001</v>
      </c>
      <c r="F190" s="8">
        <f t="shared" si="16"/>
        <v>0.08</v>
      </c>
      <c r="G190" s="8">
        <f t="shared" si="17"/>
        <v>119.99994</v>
      </c>
      <c r="H190" s="11">
        <f t="shared" si="18"/>
        <v>120.07993999999999</v>
      </c>
      <c r="I190" s="12">
        <f t="shared" si="22"/>
        <v>120.07993999999999</v>
      </c>
      <c r="J190" s="13">
        <v>0</v>
      </c>
      <c r="K190" s="10">
        <f t="shared" si="19"/>
        <v>999.99950000000001</v>
      </c>
      <c r="L190" s="20"/>
      <c r="M190" s="21"/>
      <c r="N190">
        <f>B190-'[1] معدل 2022'!B190</f>
        <v>0</v>
      </c>
    </row>
    <row r="191" spans="1:48" s="23" customFormat="1" ht="15.75" thickBot="1" x14ac:dyDescent="0.3">
      <c r="A191"/>
      <c r="B191" s="5">
        <v>361</v>
      </c>
      <c r="C191" s="6" t="s">
        <v>199</v>
      </c>
      <c r="D191" s="7">
        <v>10</v>
      </c>
      <c r="E191" s="7">
        <v>71</v>
      </c>
      <c r="F191" s="8">
        <f t="shared" si="16"/>
        <v>0.2</v>
      </c>
      <c r="G191" s="8">
        <f t="shared" si="17"/>
        <v>8.52</v>
      </c>
      <c r="H191" s="11">
        <f t="shared" si="18"/>
        <v>8.7199999999999989</v>
      </c>
      <c r="I191" s="12">
        <f t="shared" si="22"/>
        <v>8.7199999999999989</v>
      </c>
      <c r="J191" s="13">
        <v>0</v>
      </c>
      <c r="K191" s="10">
        <f t="shared" si="19"/>
        <v>71</v>
      </c>
      <c r="L191" s="20"/>
      <c r="M191" s="21"/>
      <c r="N191">
        <f>B191-'[1] معدل 2022'!B191</f>
        <v>0</v>
      </c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</row>
    <row r="192" spans="1:48" s="23" customFormat="1" ht="15.75" thickBot="1" x14ac:dyDescent="0.3">
      <c r="A192"/>
      <c r="B192" s="5">
        <v>362</v>
      </c>
      <c r="C192" s="6" t="s">
        <v>200</v>
      </c>
      <c r="D192" s="7">
        <v>10</v>
      </c>
      <c r="E192" s="7">
        <v>77.245999999999995</v>
      </c>
      <c r="F192" s="8">
        <f t="shared" si="16"/>
        <v>0.2</v>
      </c>
      <c r="G192" s="8">
        <f t="shared" si="17"/>
        <v>9.2695199999999982</v>
      </c>
      <c r="H192" s="11">
        <f t="shared" si="18"/>
        <v>9.4695199999999975</v>
      </c>
      <c r="I192" s="12">
        <f t="shared" si="22"/>
        <v>9.4695199999999975</v>
      </c>
      <c r="J192" s="13">
        <v>0</v>
      </c>
      <c r="K192" s="10">
        <f t="shared" si="19"/>
        <v>77.245999999999995</v>
      </c>
      <c r="L192" s="20"/>
      <c r="M192" s="21"/>
      <c r="N192">
        <f>B192-'[1] معدل 2022'!B192</f>
        <v>0</v>
      </c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</row>
    <row r="193" spans="2:48" ht="15.75" thickBot="1" x14ac:dyDescent="0.3">
      <c r="B193" s="5">
        <v>364</v>
      </c>
      <c r="C193" s="6" t="s">
        <v>201</v>
      </c>
      <c r="D193" s="7">
        <v>10</v>
      </c>
      <c r="E193" s="7">
        <v>108.854</v>
      </c>
      <c r="F193" s="8">
        <f t="shared" si="16"/>
        <v>0.2</v>
      </c>
      <c r="G193" s="8">
        <f t="shared" si="17"/>
        <v>13.062479999999999</v>
      </c>
      <c r="H193" s="11">
        <f t="shared" si="18"/>
        <v>13.262479999999998</v>
      </c>
      <c r="I193" s="12">
        <f t="shared" si="22"/>
        <v>13.262479999999998</v>
      </c>
      <c r="J193" s="13">
        <v>0</v>
      </c>
      <c r="K193" s="10">
        <f t="shared" si="19"/>
        <v>108.854</v>
      </c>
      <c r="L193" s="20"/>
      <c r="M193" s="21"/>
      <c r="N193">
        <f>B193-'[1] معدل 2022'!B193</f>
        <v>0</v>
      </c>
    </row>
    <row r="194" spans="2:48" ht="15.75" thickBot="1" x14ac:dyDescent="0.3">
      <c r="B194" s="5">
        <v>369</v>
      </c>
      <c r="C194" s="6" t="s">
        <v>202</v>
      </c>
      <c r="D194" s="7">
        <v>80</v>
      </c>
      <c r="E194" s="7">
        <v>1000</v>
      </c>
      <c r="F194" s="8">
        <f t="shared" si="16"/>
        <v>1.6</v>
      </c>
      <c r="G194" s="8">
        <f t="shared" si="17"/>
        <v>120</v>
      </c>
      <c r="H194" s="11">
        <f t="shared" si="18"/>
        <v>121.6</v>
      </c>
      <c r="I194" s="12">
        <f t="shared" si="22"/>
        <v>121.6</v>
      </c>
      <c r="J194" s="13">
        <v>0</v>
      </c>
      <c r="K194" s="10">
        <f t="shared" si="19"/>
        <v>1000</v>
      </c>
      <c r="L194" s="20"/>
      <c r="M194" s="21"/>
      <c r="N194">
        <f>B194-'[1] معدل 2022'!B194</f>
        <v>0</v>
      </c>
    </row>
    <row r="195" spans="2:48" ht="15.75" thickBot="1" x14ac:dyDescent="0.3">
      <c r="B195" s="5">
        <v>370</v>
      </c>
      <c r="C195" s="6" t="s">
        <v>203</v>
      </c>
      <c r="D195" s="7">
        <v>10</v>
      </c>
      <c r="E195" s="7">
        <v>137.68899999999999</v>
      </c>
      <c r="F195" s="8">
        <f t="shared" si="16"/>
        <v>0.2</v>
      </c>
      <c r="G195" s="8">
        <f t="shared" si="17"/>
        <v>16.522679999999998</v>
      </c>
      <c r="H195" s="11">
        <f t="shared" si="18"/>
        <v>16.722679999999997</v>
      </c>
      <c r="I195" s="12">
        <f t="shared" si="22"/>
        <v>16.722679999999997</v>
      </c>
      <c r="J195" s="13">
        <v>0</v>
      </c>
      <c r="K195" s="10">
        <f t="shared" si="19"/>
        <v>137.68899999999999</v>
      </c>
      <c r="L195" s="20"/>
      <c r="M195" s="21"/>
      <c r="N195">
        <f>B195-'[1] معدل 2022'!B195</f>
        <v>0</v>
      </c>
    </row>
    <row r="196" spans="2:48" ht="15.75" thickBot="1" x14ac:dyDescent="0.3">
      <c r="B196" s="5">
        <v>371</v>
      </c>
      <c r="C196" s="6" t="s">
        <v>204</v>
      </c>
      <c r="D196" s="7">
        <v>10</v>
      </c>
      <c r="E196" s="7">
        <v>165.71299999999999</v>
      </c>
      <c r="F196" s="8">
        <f t="shared" ref="F196:F258" si="23">D196*0.02</f>
        <v>0.2</v>
      </c>
      <c r="G196" s="8">
        <f t="shared" ref="G196:G258" si="24">E196*0.12</f>
        <v>19.885559999999998</v>
      </c>
      <c r="H196" s="11">
        <f t="shared" ref="H196:H258" si="25">G196+F196</f>
        <v>20.085559999999997</v>
      </c>
      <c r="I196" s="12">
        <f t="shared" si="22"/>
        <v>20.085559999999997</v>
      </c>
      <c r="J196" s="13">
        <v>0</v>
      </c>
      <c r="K196" s="10">
        <f t="shared" ref="K196:K258" si="26">J196+E196</f>
        <v>165.71299999999999</v>
      </c>
      <c r="L196" s="20"/>
      <c r="M196" s="21"/>
      <c r="N196">
        <f>B196-'[1] معدل 2022'!B196</f>
        <v>0</v>
      </c>
    </row>
    <row r="197" spans="2:48" ht="15.75" thickBot="1" x14ac:dyDescent="0.3">
      <c r="B197" s="5">
        <v>372</v>
      </c>
      <c r="C197" s="6" t="s">
        <v>205</v>
      </c>
      <c r="D197" s="7">
        <v>10</v>
      </c>
      <c r="E197" s="7">
        <v>80.951999999999998</v>
      </c>
      <c r="F197" s="8">
        <f t="shared" si="23"/>
        <v>0.2</v>
      </c>
      <c r="G197" s="8">
        <f t="shared" si="24"/>
        <v>9.7142400000000002</v>
      </c>
      <c r="H197" s="11">
        <f t="shared" si="25"/>
        <v>9.9142399999999995</v>
      </c>
      <c r="I197" s="12">
        <f t="shared" si="22"/>
        <v>9.9142399999999995</v>
      </c>
      <c r="J197" s="13">
        <v>0</v>
      </c>
      <c r="K197" s="10">
        <f t="shared" si="26"/>
        <v>80.951999999999998</v>
      </c>
      <c r="L197" s="20"/>
      <c r="M197" s="21"/>
      <c r="N197">
        <f>B197-'[1] معدل 2022'!B197</f>
        <v>0</v>
      </c>
    </row>
    <row r="198" spans="2:48" ht="15.75" thickBot="1" x14ac:dyDescent="0.3">
      <c r="B198" s="5">
        <v>374</v>
      </c>
      <c r="C198" s="6" t="s">
        <v>206</v>
      </c>
      <c r="D198" s="7">
        <v>4</v>
      </c>
      <c r="E198" s="7">
        <v>1000.0001999999999</v>
      </c>
      <c r="F198" s="8">
        <f t="shared" si="23"/>
        <v>0.08</v>
      </c>
      <c r="G198" s="8">
        <f t="shared" si="24"/>
        <v>120.000024</v>
      </c>
      <c r="H198" s="11">
        <f t="shared" si="25"/>
        <v>120.08002399999999</v>
      </c>
      <c r="I198" s="12">
        <f t="shared" si="22"/>
        <v>120.08002399999999</v>
      </c>
      <c r="J198" s="13">
        <v>0</v>
      </c>
      <c r="K198" s="10">
        <f t="shared" si="26"/>
        <v>1000.0001999999999</v>
      </c>
      <c r="L198" s="20"/>
      <c r="M198" s="21"/>
      <c r="N198">
        <f>B198-'[1] معدل 2022'!B198</f>
        <v>0</v>
      </c>
    </row>
    <row r="199" spans="2:48" ht="15.75" thickBot="1" x14ac:dyDescent="0.3">
      <c r="B199" s="5">
        <v>376</v>
      </c>
      <c r="C199" s="6" t="s">
        <v>207</v>
      </c>
      <c r="D199" s="7">
        <v>2</v>
      </c>
      <c r="E199" s="7">
        <v>10.433</v>
      </c>
      <c r="F199" s="8">
        <f t="shared" si="23"/>
        <v>0.04</v>
      </c>
      <c r="G199" s="8">
        <f t="shared" si="24"/>
        <v>1.25196</v>
      </c>
      <c r="H199" s="11">
        <f t="shared" si="25"/>
        <v>1.29196</v>
      </c>
      <c r="I199" s="12">
        <f t="shared" si="22"/>
        <v>1.29196</v>
      </c>
      <c r="J199" s="13">
        <v>0</v>
      </c>
      <c r="K199" s="10">
        <f t="shared" si="26"/>
        <v>10.433</v>
      </c>
      <c r="L199" s="20"/>
      <c r="M199" s="21"/>
      <c r="N199">
        <f>B199-'[1] معدل 2022'!B199</f>
        <v>0</v>
      </c>
    </row>
    <row r="200" spans="2:48" ht="15.75" thickBot="1" x14ac:dyDescent="0.3">
      <c r="B200" s="5">
        <v>378</v>
      </c>
      <c r="C200" s="6" t="s">
        <v>208</v>
      </c>
      <c r="D200" s="7">
        <v>10</v>
      </c>
      <c r="E200" s="7">
        <v>124.715</v>
      </c>
      <c r="F200" s="8">
        <f t="shared" si="23"/>
        <v>0.2</v>
      </c>
      <c r="G200" s="8">
        <f t="shared" si="24"/>
        <v>14.9658</v>
      </c>
      <c r="H200" s="11">
        <f t="shared" si="25"/>
        <v>15.165799999999999</v>
      </c>
      <c r="I200" s="12">
        <f t="shared" si="22"/>
        <v>15.165799999999999</v>
      </c>
      <c r="J200" s="13">
        <v>0</v>
      </c>
      <c r="K200" s="10">
        <f t="shared" si="26"/>
        <v>124.715</v>
      </c>
      <c r="L200" s="20"/>
      <c r="M200" s="21"/>
      <c r="N200">
        <f>B200-'[1] معدل 2022'!B200</f>
        <v>0</v>
      </c>
    </row>
    <row r="201" spans="2:48" ht="15.75" thickBot="1" x14ac:dyDescent="0.3">
      <c r="B201" s="5">
        <v>380</v>
      </c>
      <c r="C201" s="6" t="s">
        <v>209</v>
      </c>
      <c r="D201" s="7">
        <v>10</v>
      </c>
      <c r="E201" s="7">
        <v>119.599</v>
      </c>
      <c r="F201" s="8">
        <f t="shared" si="23"/>
        <v>0.2</v>
      </c>
      <c r="G201" s="8">
        <f t="shared" si="24"/>
        <v>14.35188</v>
      </c>
      <c r="H201" s="11">
        <f t="shared" si="25"/>
        <v>14.551879999999999</v>
      </c>
      <c r="I201" s="12">
        <f t="shared" si="22"/>
        <v>14.551879999999999</v>
      </c>
      <c r="J201" s="13">
        <v>0</v>
      </c>
      <c r="K201" s="10">
        <f t="shared" si="26"/>
        <v>119.599</v>
      </c>
      <c r="L201" s="20"/>
      <c r="M201" s="21"/>
      <c r="N201">
        <f>B201-'[1] معدل 2022'!B201</f>
        <v>0</v>
      </c>
    </row>
    <row r="202" spans="2:48" ht="15.75" thickBot="1" x14ac:dyDescent="0.3">
      <c r="B202" s="5">
        <v>381</v>
      </c>
      <c r="C202" s="6" t="s">
        <v>210</v>
      </c>
      <c r="D202" s="7">
        <v>10</v>
      </c>
      <c r="E202" s="7">
        <v>43.861017989119993</v>
      </c>
      <c r="F202" s="8">
        <f t="shared" si="23"/>
        <v>0.2</v>
      </c>
      <c r="G202" s="8">
        <f t="shared" si="24"/>
        <v>5.2633221586943995</v>
      </c>
      <c r="H202" s="11">
        <f t="shared" si="25"/>
        <v>5.4633221586943996</v>
      </c>
      <c r="I202" s="12">
        <v>0</v>
      </c>
      <c r="J202" s="13">
        <f>H202</f>
        <v>5.4633221586943996</v>
      </c>
      <c r="K202" s="10">
        <f t="shared" si="26"/>
        <v>49.324340147814397</v>
      </c>
      <c r="L202" s="20"/>
      <c r="M202" s="21"/>
      <c r="N202">
        <f>B202-'[1] معدل 2022'!B202</f>
        <v>0</v>
      </c>
    </row>
    <row r="203" spans="2:48" ht="15.75" thickBot="1" x14ac:dyDescent="0.3">
      <c r="B203" s="5">
        <v>386</v>
      </c>
      <c r="C203" s="6" t="s">
        <v>211</v>
      </c>
      <c r="D203" s="7">
        <v>10</v>
      </c>
      <c r="E203" s="7">
        <v>3.9417759375359367</v>
      </c>
      <c r="F203" s="8">
        <f t="shared" si="23"/>
        <v>0.2</v>
      </c>
      <c r="G203" s="8">
        <f t="shared" si="24"/>
        <v>0.47301311250431238</v>
      </c>
      <c r="H203" s="11">
        <f t="shared" si="25"/>
        <v>0.67301311250431239</v>
      </c>
      <c r="I203" s="12">
        <v>0</v>
      </c>
      <c r="J203" s="13">
        <f>H203</f>
        <v>0.67301311250431239</v>
      </c>
      <c r="K203" s="10">
        <f t="shared" si="26"/>
        <v>4.6147890500402493</v>
      </c>
      <c r="L203" s="20"/>
      <c r="M203" s="21"/>
      <c r="N203">
        <f>B203-'[1] معدل 2022'!B203</f>
        <v>0</v>
      </c>
    </row>
    <row r="204" spans="2:48" ht="15.75" thickBot="1" x14ac:dyDescent="0.3">
      <c r="B204" s="5">
        <v>387</v>
      </c>
      <c r="C204" s="6" t="s">
        <v>212</v>
      </c>
      <c r="D204" s="7">
        <v>6</v>
      </c>
      <c r="E204" s="7">
        <v>51.569708298239995</v>
      </c>
      <c r="F204" s="8">
        <f t="shared" si="23"/>
        <v>0.12</v>
      </c>
      <c r="G204" s="8">
        <f t="shared" si="24"/>
        <v>6.188364995788799</v>
      </c>
      <c r="H204" s="11">
        <f t="shared" si="25"/>
        <v>6.3083649957887991</v>
      </c>
      <c r="I204" s="12">
        <v>0</v>
      </c>
      <c r="J204" s="13">
        <f>H204</f>
        <v>6.3083649957887991</v>
      </c>
      <c r="K204" s="10">
        <f t="shared" si="26"/>
        <v>57.878073294028795</v>
      </c>
      <c r="L204" s="20"/>
      <c r="M204" s="21"/>
      <c r="N204">
        <f>B204-'[1] معدل 2022'!B204</f>
        <v>0</v>
      </c>
    </row>
    <row r="205" spans="2:48" ht="15.75" thickBot="1" x14ac:dyDescent="0.3">
      <c r="B205" s="5">
        <v>389</v>
      </c>
      <c r="C205" s="6" t="s">
        <v>213</v>
      </c>
      <c r="D205" s="7">
        <v>10</v>
      </c>
      <c r="E205" s="7">
        <v>1000.0001999999999</v>
      </c>
      <c r="F205" s="8">
        <f t="shared" si="23"/>
        <v>0.2</v>
      </c>
      <c r="G205" s="8">
        <f t="shared" si="24"/>
        <v>120.000024</v>
      </c>
      <c r="H205" s="11">
        <f t="shared" si="25"/>
        <v>120.200024</v>
      </c>
      <c r="I205" s="12">
        <f t="shared" ref="I205:I210" si="27">H205</f>
        <v>120.200024</v>
      </c>
      <c r="J205" s="13">
        <v>0</v>
      </c>
      <c r="K205" s="10">
        <f t="shared" si="26"/>
        <v>1000.0001999999999</v>
      </c>
      <c r="L205" s="20"/>
      <c r="M205" s="21"/>
      <c r="N205">
        <f>B205-'[1] معدل 2022'!B205</f>
        <v>0</v>
      </c>
    </row>
    <row r="206" spans="2:48" ht="15.75" thickBot="1" x14ac:dyDescent="0.3">
      <c r="B206" s="5">
        <v>391</v>
      </c>
      <c r="C206" s="6" t="s">
        <v>214</v>
      </c>
      <c r="D206" s="7">
        <v>2</v>
      </c>
      <c r="E206" s="7">
        <v>1000</v>
      </c>
      <c r="F206" s="8">
        <f t="shared" si="23"/>
        <v>0.04</v>
      </c>
      <c r="G206" s="8">
        <f t="shared" si="24"/>
        <v>120</v>
      </c>
      <c r="H206" s="11">
        <f t="shared" si="25"/>
        <v>120.04</v>
      </c>
      <c r="I206" s="12">
        <f t="shared" si="27"/>
        <v>120.04</v>
      </c>
      <c r="J206" s="13">
        <f>1000-E206</f>
        <v>0</v>
      </c>
      <c r="K206" s="10">
        <f t="shared" si="26"/>
        <v>1000</v>
      </c>
      <c r="L206" s="20"/>
      <c r="M206" s="21"/>
      <c r="N206">
        <f>B206-'[1] معدل 2022'!B206</f>
        <v>0</v>
      </c>
    </row>
    <row r="207" spans="2:48" ht="15.75" thickBot="1" x14ac:dyDescent="0.3">
      <c r="B207" s="5">
        <v>393</v>
      </c>
      <c r="C207" s="6" t="s">
        <v>215</v>
      </c>
      <c r="D207" s="7">
        <v>6</v>
      </c>
      <c r="E207" s="7">
        <v>25.24</v>
      </c>
      <c r="F207" s="8">
        <f t="shared" si="23"/>
        <v>0.12</v>
      </c>
      <c r="G207" s="8">
        <f t="shared" si="24"/>
        <v>3.0287999999999995</v>
      </c>
      <c r="H207" s="11">
        <f t="shared" si="25"/>
        <v>3.1487999999999996</v>
      </c>
      <c r="I207" s="12">
        <f t="shared" si="27"/>
        <v>3.1487999999999996</v>
      </c>
      <c r="J207" s="13">
        <v>0</v>
      </c>
      <c r="K207" s="10">
        <f t="shared" si="26"/>
        <v>25.24</v>
      </c>
      <c r="L207" s="20"/>
      <c r="M207" s="21"/>
      <c r="N207">
        <f>B207-'[1] معدل 2022'!B207</f>
        <v>0</v>
      </c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</row>
    <row r="208" spans="2:48" ht="15.75" thickBot="1" x14ac:dyDescent="0.3">
      <c r="B208" s="5">
        <v>397</v>
      </c>
      <c r="C208" s="6" t="s">
        <v>216</v>
      </c>
      <c r="D208" s="7">
        <v>10</v>
      </c>
      <c r="E208" s="7">
        <v>137.41499999999999</v>
      </c>
      <c r="F208" s="8">
        <f t="shared" si="23"/>
        <v>0.2</v>
      </c>
      <c r="G208" s="8">
        <f t="shared" si="24"/>
        <v>16.489799999999999</v>
      </c>
      <c r="H208" s="11">
        <f t="shared" si="25"/>
        <v>16.689799999999998</v>
      </c>
      <c r="I208" s="12">
        <f t="shared" si="27"/>
        <v>16.689799999999998</v>
      </c>
      <c r="J208" s="13">
        <v>0</v>
      </c>
      <c r="K208" s="10">
        <f t="shared" si="26"/>
        <v>137.41499999999999</v>
      </c>
      <c r="L208" s="20"/>
      <c r="M208" s="21"/>
      <c r="N208">
        <f>B208-'[1] معدل 2022'!B208</f>
        <v>0</v>
      </c>
    </row>
    <row r="209" spans="1:48" ht="15.75" thickBot="1" x14ac:dyDescent="0.3">
      <c r="B209" s="5">
        <v>402</v>
      </c>
      <c r="C209" s="6" t="s">
        <v>217</v>
      </c>
      <c r="D209" s="7">
        <v>10</v>
      </c>
      <c r="E209" s="7">
        <v>112.925</v>
      </c>
      <c r="F209" s="8">
        <f t="shared" si="23"/>
        <v>0.2</v>
      </c>
      <c r="G209" s="8">
        <f t="shared" si="24"/>
        <v>13.550999999999998</v>
      </c>
      <c r="H209" s="11">
        <f t="shared" si="25"/>
        <v>13.750999999999998</v>
      </c>
      <c r="I209" s="12">
        <f t="shared" si="27"/>
        <v>13.750999999999998</v>
      </c>
      <c r="J209" s="13">
        <v>0</v>
      </c>
      <c r="K209" s="10">
        <f t="shared" si="26"/>
        <v>112.925</v>
      </c>
      <c r="L209" s="20"/>
      <c r="M209" s="21"/>
      <c r="N209">
        <f>B209-'[1] معدل 2022'!B209</f>
        <v>0</v>
      </c>
    </row>
    <row r="210" spans="1:48" ht="15.75" thickBot="1" x14ac:dyDescent="0.3">
      <c r="B210" s="5">
        <v>403</v>
      </c>
      <c r="C210" s="6" t="s">
        <v>218</v>
      </c>
      <c r="D210" s="7">
        <v>10</v>
      </c>
      <c r="E210" s="7">
        <v>137.864</v>
      </c>
      <c r="F210" s="8">
        <f t="shared" si="23"/>
        <v>0.2</v>
      </c>
      <c r="G210" s="8">
        <f t="shared" si="24"/>
        <v>16.543679999999998</v>
      </c>
      <c r="H210" s="11">
        <f t="shared" si="25"/>
        <v>16.743679999999998</v>
      </c>
      <c r="I210" s="12">
        <f t="shared" si="27"/>
        <v>16.743679999999998</v>
      </c>
      <c r="J210" s="13">
        <v>0</v>
      </c>
      <c r="K210" s="10">
        <f t="shared" si="26"/>
        <v>137.864</v>
      </c>
      <c r="L210" s="20"/>
      <c r="M210" s="21"/>
      <c r="N210">
        <f>B210-'[1] معدل 2022'!B210</f>
        <v>0</v>
      </c>
    </row>
    <row r="211" spans="1:48" ht="15.75" thickBot="1" x14ac:dyDescent="0.3">
      <c r="B211" s="5">
        <v>404</v>
      </c>
      <c r="C211" s="6" t="s">
        <v>219</v>
      </c>
      <c r="D211" s="7">
        <v>10</v>
      </c>
      <c r="E211" s="7">
        <v>911.05491652198407</v>
      </c>
      <c r="F211" s="8">
        <f t="shared" si="23"/>
        <v>0.2</v>
      </c>
      <c r="G211" s="8">
        <f t="shared" si="24"/>
        <v>109.32658998263808</v>
      </c>
      <c r="H211" s="11">
        <f t="shared" si="25"/>
        <v>109.52658998263809</v>
      </c>
      <c r="I211" s="12">
        <v>20.582000000000001</v>
      </c>
      <c r="J211" s="13">
        <v>88.944999999999993</v>
      </c>
      <c r="K211" s="10">
        <f t="shared" si="26"/>
        <v>999.99991652198401</v>
      </c>
      <c r="L211" s="20"/>
      <c r="M211" s="21"/>
      <c r="N211">
        <f>B211-'[1] معدل 2022'!B211</f>
        <v>0</v>
      </c>
    </row>
    <row r="212" spans="1:48" ht="15.75" thickBot="1" x14ac:dyDescent="0.3">
      <c r="B212" s="5">
        <v>406</v>
      </c>
      <c r="C212" s="6" t="s">
        <v>220</v>
      </c>
      <c r="D212" s="7">
        <v>10</v>
      </c>
      <c r="E212" s="7">
        <v>140.75</v>
      </c>
      <c r="F212" s="8">
        <f t="shared" si="23"/>
        <v>0.2</v>
      </c>
      <c r="G212" s="8">
        <f t="shared" si="24"/>
        <v>16.89</v>
      </c>
      <c r="H212" s="11">
        <f t="shared" si="25"/>
        <v>17.09</v>
      </c>
      <c r="I212" s="12">
        <f t="shared" ref="I212:I218" si="28">H212</f>
        <v>17.09</v>
      </c>
      <c r="J212" s="13">
        <v>0</v>
      </c>
      <c r="K212" s="10">
        <f t="shared" si="26"/>
        <v>140.75</v>
      </c>
      <c r="L212" s="20"/>
      <c r="M212" s="21"/>
      <c r="N212">
        <f>B212-'[1] معدل 2022'!B212</f>
        <v>0</v>
      </c>
    </row>
    <row r="213" spans="1:48" ht="15.75" thickBot="1" x14ac:dyDescent="0.3">
      <c r="B213" s="5">
        <v>407</v>
      </c>
      <c r="C213" s="6" t="s">
        <v>221</v>
      </c>
      <c r="D213" s="7">
        <v>10</v>
      </c>
      <c r="E213" s="7">
        <v>1000</v>
      </c>
      <c r="F213" s="8">
        <f t="shared" si="23"/>
        <v>0.2</v>
      </c>
      <c r="G213" s="8">
        <f t="shared" si="24"/>
        <v>120</v>
      </c>
      <c r="H213" s="11">
        <f t="shared" si="25"/>
        <v>120.2</v>
      </c>
      <c r="I213" s="12">
        <f t="shared" si="28"/>
        <v>120.2</v>
      </c>
      <c r="J213" s="13">
        <v>0</v>
      </c>
      <c r="K213" s="10">
        <f t="shared" si="26"/>
        <v>1000</v>
      </c>
      <c r="L213" s="20"/>
      <c r="M213" s="21"/>
      <c r="N213">
        <f>B213-'[1] معدل 2022'!B213</f>
        <v>0</v>
      </c>
    </row>
    <row r="214" spans="1:48" ht="15.75" thickBot="1" x14ac:dyDescent="0.3">
      <c r="B214" s="5">
        <v>409</v>
      </c>
      <c r="C214" s="6" t="s">
        <v>222</v>
      </c>
      <c r="D214" s="7">
        <v>100</v>
      </c>
      <c r="E214" s="7">
        <v>35.456000000000003</v>
      </c>
      <c r="F214" s="8">
        <f t="shared" si="23"/>
        <v>2</v>
      </c>
      <c r="G214" s="8">
        <f t="shared" si="24"/>
        <v>4.2547199999999998</v>
      </c>
      <c r="H214" s="11">
        <f t="shared" si="25"/>
        <v>6.2547199999999998</v>
      </c>
      <c r="I214" s="12">
        <f t="shared" si="28"/>
        <v>6.2547199999999998</v>
      </c>
      <c r="J214" s="13">
        <v>0</v>
      </c>
      <c r="K214" s="10">
        <f t="shared" si="26"/>
        <v>35.456000000000003</v>
      </c>
      <c r="L214" s="20"/>
      <c r="M214" s="21"/>
      <c r="N214">
        <f>B214-'[1] معدل 2022'!B214</f>
        <v>0</v>
      </c>
    </row>
    <row r="215" spans="1:48" s="23" customFormat="1" ht="15.75" thickBot="1" x14ac:dyDescent="0.3">
      <c r="A215"/>
      <c r="B215" s="5">
        <v>411</v>
      </c>
      <c r="C215" s="6" t="s">
        <v>223</v>
      </c>
      <c r="D215" s="7">
        <v>10</v>
      </c>
      <c r="E215" s="7">
        <v>49.152000000000001</v>
      </c>
      <c r="F215" s="8">
        <f t="shared" si="23"/>
        <v>0.2</v>
      </c>
      <c r="G215" s="8">
        <f t="shared" si="24"/>
        <v>5.8982399999999995</v>
      </c>
      <c r="H215" s="11">
        <f t="shared" si="25"/>
        <v>6.0982399999999997</v>
      </c>
      <c r="I215" s="12">
        <f t="shared" si="28"/>
        <v>6.0982399999999997</v>
      </c>
      <c r="J215" s="13">
        <v>0</v>
      </c>
      <c r="K215" s="10">
        <f t="shared" si="26"/>
        <v>49.152000000000001</v>
      </c>
      <c r="L215" s="20"/>
      <c r="M215" s="21"/>
      <c r="N215">
        <f>B215-'[1] معدل 2022'!B215</f>
        <v>0</v>
      </c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</row>
    <row r="216" spans="1:48" ht="15.75" thickBot="1" x14ac:dyDescent="0.3">
      <c r="B216" s="5">
        <v>413</v>
      </c>
      <c r="C216" s="6" t="s">
        <v>224</v>
      </c>
      <c r="D216" s="7">
        <v>2</v>
      </c>
      <c r="E216" s="7">
        <v>7.7919999999999998</v>
      </c>
      <c r="F216" s="8">
        <f t="shared" si="23"/>
        <v>0.04</v>
      </c>
      <c r="G216" s="8">
        <f t="shared" si="24"/>
        <v>0.93503999999999998</v>
      </c>
      <c r="H216" s="11">
        <f t="shared" si="25"/>
        <v>0.97504000000000002</v>
      </c>
      <c r="I216" s="12">
        <f t="shared" si="28"/>
        <v>0.97504000000000002</v>
      </c>
      <c r="J216" s="13">
        <v>0</v>
      </c>
      <c r="K216" s="10">
        <f t="shared" si="26"/>
        <v>7.7919999999999998</v>
      </c>
      <c r="L216" s="20"/>
      <c r="M216" s="21"/>
      <c r="N216">
        <f>B216-'[1] معدل 2022'!B216</f>
        <v>0</v>
      </c>
    </row>
    <row r="217" spans="1:48" ht="15.75" thickBot="1" x14ac:dyDescent="0.3">
      <c r="B217" s="5">
        <v>414</v>
      </c>
      <c r="C217" s="6" t="s">
        <v>225</v>
      </c>
      <c r="D217" s="7">
        <v>100</v>
      </c>
      <c r="E217" s="7">
        <v>1000</v>
      </c>
      <c r="F217" s="8">
        <f t="shared" si="23"/>
        <v>2</v>
      </c>
      <c r="G217" s="8">
        <f t="shared" si="24"/>
        <v>120</v>
      </c>
      <c r="H217" s="11">
        <f t="shared" si="25"/>
        <v>122</v>
      </c>
      <c r="I217" s="12">
        <f t="shared" si="28"/>
        <v>122</v>
      </c>
      <c r="J217" s="13">
        <v>0</v>
      </c>
      <c r="K217" s="10">
        <f t="shared" si="26"/>
        <v>1000</v>
      </c>
      <c r="L217" s="20"/>
      <c r="M217" s="21"/>
      <c r="N217">
        <f>B217-'[1] معدل 2022'!B217</f>
        <v>0</v>
      </c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</row>
    <row r="218" spans="1:48" s="23" customFormat="1" ht="15.75" thickBot="1" x14ac:dyDescent="0.3">
      <c r="A218"/>
      <c r="B218" s="5">
        <v>416</v>
      </c>
      <c r="C218" s="6" t="s">
        <v>226</v>
      </c>
      <c r="D218" s="7">
        <v>10</v>
      </c>
      <c r="E218" s="7">
        <v>1000</v>
      </c>
      <c r="F218" s="8">
        <f t="shared" si="23"/>
        <v>0.2</v>
      </c>
      <c r="G218" s="8">
        <f t="shared" si="24"/>
        <v>120</v>
      </c>
      <c r="H218" s="11">
        <f t="shared" si="25"/>
        <v>120.2</v>
      </c>
      <c r="I218" s="12">
        <f t="shared" si="28"/>
        <v>120.2</v>
      </c>
      <c r="J218" s="13">
        <v>0</v>
      </c>
      <c r="K218" s="10">
        <f t="shared" si="26"/>
        <v>1000</v>
      </c>
      <c r="L218" s="20"/>
      <c r="M218" s="21"/>
      <c r="N218">
        <f>B218-'[1] معدل 2022'!B218</f>
        <v>0</v>
      </c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</row>
    <row r="219" spans="1:48" ht="15.75" thickBot="1" x14ac:dyDescent="0.3">
      <c r="B219" s="5">
        <v>420</v>
      </c>
      <c r="C219" s="6" t="s">
        <v>227</v>
      </c>
      <c r="D219" s="7">
        <v>10</v>
      </c>
      <c r="E219" s="7">
        <v>145.05058628812799</v>
      </c>
      <c r="F219" s="8">
        <f t="shared" si="23"/>
        <v>0.2</v>
      </c>
      <c r="G219" s="8">
        <f t="shared" si="24"/>
        <v>17.406070354575359</v>
      </c>
      <c r="H219" s="11">
        <f t="shared" si="25"/>
        <v>17.606070354575358</v>
      </c>
      <c r="I219" s="12">
        <v>0</v>
      </c>
      <c r="J219" s="13">
        <f>H219</f>
        <v>17.606070354575358</v>
      </c>
      <c r="K219" s="10">
        <f t="shared" si="26"/>
        <v>162.65665664270335</v>
      </c>
      <c r="L219" s="20"/>
      <c r="M219" s="21"/>
      <c r="N219">
        <f>B219-'[1] معدل 2022'!B219</f>
        <v>0</v>
      </c>
    </row>
    <row r="220" spans="1:48" ht="15.75" thickBot="1" x14ac:dyDescent="0.3">
      <c r="B220" s="5">
        <v>421</v>
      </c>
      <c r="C220" s="6" t="s">
        <v>228</v>
      </c>
      <c r="D220" s="7">
        <v>10</v>
      </c>
      <c r="E220" s="7">
        <v>104.6</v>
      </c>
      <c r="F220" s="8">
        <f t="shared" si="23"/>
        <v>0.2</v>
      </c>
      <c r="G220" s="8">
        <f t="shared" si="24"/>
        <v>12.552</v>
      </c>
      <c r="H220" s="11">
        <f t="shared" si="25"/>
        <v>12.751999999999999</v>
      </c>
      <c r="I220" s="12">
        <f t="shared" ref="I220:I232" si="29">H220</f>
        <v>12.751999999999999</v>
      </c>
      <c r="J220" s="13">
        <v>0</v>
      </c>
      <c r="K220" s="10">
        <f t="shared" si="26"/>
        <v>104.6</v>
      </c>
      <c r="L220" s="20"/>
      <c r="M220" s="21"/>
      <c r="N220">
        <f>B220-'[1] معدل 2022'!B220</f>
        <v>0</v>
      </c>
    </row>
    <row r="221" spans="1:48" ht="15.75" thickBot="1" x14ac:dyDescent="0.3">
      <c r="B221" s="5">
        <v>426</v>
      </c>
      <c r="C221" s="6" t="s">
        <v>229</v>
      </c>
      <c r="D221" s="7">
        <v>10</v>
      </c>
      <c r="E221" s="7">
        <v>55.865000000000002</v>
      </c>
      <c r="F221" s="8">
        <f t="shared" si="23"/>
        <v>0.2</v>
      </c>
      <c r="G221" s="8">
        <f t="shared" si="24"/>
        <v>6.7038000000000002</v>
      </c>
      <c r="H221" s="11">
        <f t="shared" si="25"/>
        <v>6.9038000000000004</v>
      </c>
      <c r="I221" s="12">
        <f t="shared" si="29"/>
        <v>6.9038000000000004</v>
      </c>
      <c r="J221" s="13">
        <v>0</v>
      </c>
      <c r="K221" s="10">
        <f t="shared" si="26"/>
        <v>55.865000000000002</v>
      </c>
      <c r="L221" s="20"/>
      <c r="M221" s="21"/>
      <c r="N221">
        <f>B221-'[1] معدل 2022'!B221</f>
        <v>0</v>
      </c>
    </row>
    <row r="222" spans="1:48" ht="15.75" thickBot="1" x14ac:dyDescent="0.3">
      <c r="B222" s="5">
        <v>430</v>
      </c>
      <c r="C222" s="6" t="s">
        <v>230</v>
      </c>
      <c r="D222" s="7">
        <v>10</v>
      </c>
      <c r="E222" s="7">
        <v>36.828000000000003</v>
      </c>
      <c r="F222" s="8">
        <f t="shared" si="23"/>
        <v>0.2</v>
      </c>
      <c r="G222" s="8">
        <f t="shared" si="24"/>
        <v>4.4193600000000002</v>
      </c>
      <c r="H222" s="11">
        <f t="shared" si="25"/>
        <v>4.6193600000000004</v>
      </c>
      <c r="I222" s="12">
        <f t="shared" si="29"/>
        <v>4.6193600000000004</v>
      </c>
      <c r="J222" s="13">
        <v>0</v>
      </c>
      <c r="K222" s="10">
        <f t="shared" si="26"/>
        <v>36.828000000000003</v>
      </c>
      <c r="L222" s="20"/>
      <c r="M222" s="21"/>
      <c r="N222">
        <f>B222-'[1] معدل 2022'!B222</f>
        <v>0</v>
      </c>
    </row>
    <row r="223" spans="1:48" ht="15.75" thickBot="1" x14ac:dyDescent="0.3">
      <c r="B223" s="5">
        <v>432</v>
      </c>
      <c r="C223" s="6" t="s">
        <v>231</v>
      </c>
      <c r="D223" s="7">
        <v>40</v>
      </c>
      <c r="E223" s="7">
        <v>1000</v>
      </c>
      <c r="F223" s="8">
        <f t="shared" si="23"/>
        <v>0.8</v>
      </c>
      <c r="G223" s="8">
        <f t="shared" si="24"/>
        <v>120</v>
      </c>
      <c r="H223" s="11">
        <f t="shared" si="25"/>
        <v>120.8</v>
      </c>
      <c r="I223" s="12">
        <f t="shared" si="29"/>
        <v>120.8</v>
      </c>
      <c r="J223" s="13">
        <v>0</v>
      </c>
      <c r="K223" s="10">
        <f t="shared" si="26"/>
        <v>1000</v>
      </c>
      <c r="L223" s="20"/>
      <c r="M223" s="21"/>
      <c r="N223">
        <f>B223-'[1] معدل 2022'!B223</f>
        <v>0</v>
      </c>
    </row>
    <row r="224" spans="1:48" ht="15.75" thickBot="1" x14ac:dyDescent="0.3">
      <c r="B224" s="5">
        <v>435</v>
      </c>
      <c r="C224" s="6" t="s">
        <v>232</v>
      </c>
      <c r="D224" s="7">
        <v>10</v>
      </c>
      <c r="E224" s="7">
        <v>77.988</v>
      </c>
      <c r="F224" s="8">
        <f t="shared" si="23"/>
        <v>0.2</v>
      </c>
      <c r="G224" s="8">
        <f t="shared" si="24"/>
        <v>9.3585599999999989</v>
      </c>
      <c r="H224" s="11">
        <f t="shared" si="25"/>
        <v>9.5585599999999982</v>
      </c>
      <c r="I224" s="12">
        <f t="shared" si="29"/>
        <v>9.5585599999999982</v>
      </c>
      <c r="J224" s="13">
        <v>0</v>
      </c>
      <c r="K224" s="10">
        <f t="shared" si="26"/>
        <v>77.988</v>
      </c>
      <c r="L224" s="20"/>
      <c r="M224" s="21"/>
      <c r="N224">
        <f>B224-'[1] معدل 2022'!B224</f>
        <v>0</v>
      </c>
    </row>
    <row r="225" spans="1:48" ht="15.75" thickBot="1" x14ac:dyDescent="0.3">
      <c r="B225" s="5">
        <v>436</v>
      </c>
      <c r="C225" s="6" t="s">
        <v>233</v>
      </c>
      <c r="D225" s="7">
        <v>10</v>
      </c>
      <c r="E225" s="7">
        <v>82.399000000000001</v>
      </c>
      <c r="F225" s="8">
        <f t="shared" si="23"/>
        <v>0.2</v>
      </c>
      <c r="G225" s="8">
        <f t="shared" si="24"/>
        <v>9.8878799999999991</v>
      </c>
      <c r="H225" s="11">
        <f t="shared" si="25"/>
        <v>10.087879999999998</v>
      </c>
      <c r="I225" s="12">
        <f t="shared" si="29"/>
        <v>10.087879999999998</v>
      </c>
      <c r="J225" s="13">
        <v>0</v>
      </c>
      <c r="K225" s="10">
        <f t="shared" si="26"/>
        <v>82.399000000000001</v>
      </c>
      <c r="L225" s="20"/>
      <c r="M225" s="21"/>
      <c r="N225">
        <f>B225-'[1] معدل 2022'!B225</f>
        <v>0</v>
      </c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</row>
    <row r="226" spans="1:48" ht="15.75" thickBot="1" x14ac:dyDescent="0.3">
      <c r="B226" s="5">
        <v>438</v>
      </c>
      <c r="C226" s="6" t="s">
        <v>234</v>
      </c>
      <c r="D226" s="7">
        <v>10</v>
      </c>
      <c r="E226" s="7">
        <v>1000</v>
      </c>
      <c r="F226" s="8">
        <f t="shared" si="23"/>
        <v>0.2</v>
      </c>
      <c r="G226" s="8">
        <f t="shared" si="24"/>
        <v>120</v>
      </c>
      <c r="H226" s="11">
        <f t="shared" si="25"/>
        <v>120.2</v>
      </c>
      <c r="I226" s="12">
        <f t="shared" si="29"/>
        <v>120.2</v>
      </c>
      <c r="J226" s="13">
        <v>0</v>
      </c>
      <c r="K226" s="10">
        <f t="shared" si="26"/>
        <v>1000</v>
      </c>
      <c r="L226" s="20"/>
      <c r="M226" s="21"/>
      <c r="N226">
        <f>B226-'[1] معدل 2022'!B226</f>
        <v>0</v>
      </c>
    </row>
    <row r="227" spans="1:48" ht="15.75" thickBot="1" x14ac:dyDescent="0.3">
      <c r="B227" s="5">
        <v>439</v>
      </c>
      <c r="C227" s="6" t="s">
        <v>235</v>
      </c>
      <c r="D227" s="7">
        <v>10</v>
      </c>
      <c r="E227" s="7">
        <v>69.531000000000006</v>
      </c>
      <c r="F227" s="8">
        <f t="shared" si="23"/>
        <v>0.2</v>
      </c>
      <c r="G227" s="8">
        <f t="shared" si="24"/>
        <v>8.3437200000000011</v>
      </c>
      <c r="H227" s="11">
        <f t="shared" si="25"/>
        <v>8.5437200000000004</v>
      </c>
      <c r="I227" s="12">
        <f t="shared" si="29"/>
        <v>8.5437200000000004</v>
      </c>
      <c r="J227" s="13">
        <v>0</v>
      </c>
      <c r="K227" s="10">
        <f t="shared" si="26"/>
        <v>69.531000000000006</v>
      </c>
      <c r="L227" s="20"/>
      <c r="M227" s="21"/>
      <c r="N227">
        <f>B227-'[1] معدل 2022'!B227</f>
        <v>0</v>
      </c>
    </row>
    <row r="228" spans="1:48" ht="15.75" thickBot="1" x14ac:dyDescent="0.3">
      <c r="B228" s="5">
        <v>442</v>
      </c>
      <c r="C228" s="6" t="s">
        <v>236</v>
      </c>
      <c r="D228" s="7">
        <v>6</v>
      </c>
      <c r="E228" s="7">
        <v>1000</v>
      </c>
      <c r="F228" s="8">
        <f t="shared" si="23"/>
        <v>0.12</v>
      </c>
      <c r="G228" s="8">
        <f t="shared" si="24"/>
        <v>120</v>
      </c>
      <c r="H228" s="11">
        <f t="shared" si="25"/>
        <v>120.12</v>
      </c>
      <c r="I228" s="12">
        <f t="shared" si="29"/>
        <v>120.12</v>
      </c>
      <c r="J228" s="13">
        <v>0</v>
      </c>
      <c r="K228" s="10">
        <f t="shared" si="26"/>
        <v>1000</v>
      </c>
      <c r="L228" s="20"/>
      <c r="M228" s="21"/>
      <c r="N228">
        <f>B228-'[1] معدل 2022'!B228</f>
        <v>0</v>
      </c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</row>
    <row r="229" spans="1:48" ht="15.75" thickBot="1" x14ac:dyDescent="0.3">
      <c r="B229" s="5">
        <v>443</v>
      </c>
      <c r="C229" s="6" t="s">
        <v>237</v>
      </c>
      <c r="D229" s="7">
        <v>4</v>
      </c>
      <c r="E229" s="7">
        <v>18.712</v>
      </c>
      <c r="F229" s="8">
        <f t="shared" si="23"/>
        <v>0.08</v>
      </c>
      <c r="G229" s="8">
        <f t="shared" si="24"/>
        <v>2.2454399999999999</v>
      </c>
      <c r="H229" s="11">
        <f t="shared" si="25"/>
        <v>2.32544</v>
      </c>
      <c r="I229" s="12">
        <f t="shared" si="29"/>
        <v>2.32544</v>
      </c>
      <c r="J229" s="13">
        <v>0</v>
      </c>
      <c r="K229" s="10">
        <f t="shared" si="26"/>
        <v>18.712</v>
      </c>
      <c r="L229" s="20"/>
      <c r="M229" s="21"/>
      <c r="N229">
        <f>B229-'[1] معدل 2022'!B229</f>
        <v>0</v>
      </c>
    </row>
    <row r="230" spans="1:48" ht="15.75" thickBot="1" x14ac:dyDescent="0.3">
      <c r="B230" s="5">
        <v>446</v>
      </c>
      <c r="C230" s="6" t="s">
        <v>238</v>
      </c>
      <c r="D230" s="7">
        <v>4</v>
      </c>
      <c r="E230" s="7">
        <v>1000.0004</v>
      </c>
      <c r="F230" s="8">
        <f t="shared" si="23"/>
        <v>0.08</v>
      </c>
      <c r="G230" s="8">
        <f t="shared" si="24"/>
        <v>120.00004799999999</v>
      </c>
      <c r="H230" s="11">
        <f t="shared" si="25"/>
        <v>120.08004799999999</v>
      </c>
      <c r="I230" s="12">
        <f t="shared" si="29"/>
        <v>120.08004799999999</v>
      </c>
      <c r="J230" s="13">
        <v>0</v>
      </c>
      <c r="K230" s="10">
        <f t="shared" si="26"/>
        <v>1000.0004</v>
      </c>
      <c r="L230" s="20"/>
      <c r="M230" s="21"/>
      <c r="N230">
        <f>B230-'[1] معدل 2022'!B230</f>
        <v>0</v>
      </c>
    </row>
    <row r="231" spans="1:48" ht="15.75" thickBot="1" x14ac:dyDescent="0.3">
      <c r="B231" s="5">
        <v>447</v>
      </c>
      <c r="C231" s="6" t="s">
        <v>239</v>
      </c>
      <c r="D231" s="7">
        <v>6</v>
      </c>
      <c r="E231" s="7">
        <v>74.198999999999998</v>
      </c>
      <c r="F231" s="8">
        <f t="shared" si="23"/>
        <v>0.12</v>
      </c>
      <c r="G231" s="8">
        <f t="shared" si="24"/>
        <v>8.9038799999999991</v>
      </c>
      <c r="H231" s="11">
        <f t="shared" si="25"/>
        <v>9.0238799999999983</v>
      </c>
      <c r="I231" s="12">
        <f t="shared" si="29"/>
        <v>9.0238799999999983</v>
      </c>
      <c r="J231" s="13">
        <v>0</v>
      </c>
      <c r="K231" s="10">
        <f t="shared" si="26"/>
        <v>74.198999999999998</v>
      </c>
      <c r="L231" s="20"/>
      <c r="M231" s="21"/>
      <c r="N231">
        <f>B231-'[1] معدل 2022'!B231</f>
        <v>0</v>
      </c>
    </row>
    <row r="232" spans="1:48" ht="15.75" thickBot="1" x14ac:dyDescent="0.3">
      <c r="B232" s="5">
        <v>449</v>
      </c>
      <c r="C232" s="6" t="s">
        <v>240</v>
      </c>
      <c r="D232" s="7">
        <v>4</v>
      </c>
      <c r="E232" s="7">
        <v>21.54</v>
      </c>
      <c r="F232" s="8">
        <f t="shared" si="23"/>
        <v>0.08</v>
      </c>
      <c r="G232" s="8">
        <f t="shared" si="24"/>
        <v>2.5848</v>
      </c>
      <c r="H232" s="11">
        <f t="shared" si="25"/>
        <v>2.6648000000000001</v>
      </c>
      <c r="I232" s="12">
        <f t="shared" si="29"/>
        <v>2.6648000000000001</v>
      </c>
      <c r="J232" s="13">
        <v>0</v>
      </c>
      <c r="K232" s="10">
        <f t="shared" si="26"/>
        <v>21.54</v>
      </c>
      <c r="L232" s="20"/>
      <c r="M232" s="21"/>
      <c r="N232">
        <f>B232-'[1] معدل 2022'!B232</f>
        <v>0</v>
      </c>
    </row>
    <row r="233" spans="1:48" s="23" customFormat="1" ht="15.75" thickBot="1" x14ac:dyDescent="0.3">
      <c r="A233"/>
      <c r="B233" s="5">
        <v>452</v>
      </c>
      <c r="C233" s="6" t="s">
        <v>241</v>
      </c>
      <c r="D233" s="7">
        <v>4</v>
      </c>
      <c r="E233" s="7">
        <v>201.07844653056003</v>
      </c>
      <c r="F233" s="8">
        <f t="shared" si="23"/>
        <v>0.08</v>
      </c>
      <c r="G233" s="8">
        <f t="shared" si="24"/>
        <v>24.129413583667201</v>
      </c>
      <c r="H233" s="11">
        <f t="shared" si="25"/>
        <v>24.2094135836672</v>
      </c>
      <c r="I233" s="12">
        <v>0</v>
      </c>
      <c r="J233" s="13">
        <f>H233</f>
        <v>24.2094135836672</v>
      </c>
      <c r="K233" s="10">
        <f t="shared" si="26"/>
        <v>225.28786011422721</v>
      </c>
      <c r="L233" s="20"/>
      <c r="M233" s="21"/>
      <c r="N233">
        <f>B233-'[1] معدل 2022'!B233</f>
        <v>0</v>
      </c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</row>
    <row r="234" spans="1:48" ht="15.75" thickBot="1" x14ac:dyDescent="0.3">
      <c r="B234" s="5">
        <v>453</v>
      </c>
      <c r="C234" s="6" t="s">
        <v>242</v>
      </c>
      <c r="D234" s="7">
        <v>10</v>
      </c>
      <c r="E234" s="7">
        <v>56.191000000000003</v>
      </c>
      <c r="F234" s="8">
        <f t="shared" si="23"/>
        <v>0.2</v>
      </c>
      <c r="G234" s="8">
        <f t="shared" si="24"/>
        <v>6.7429199999999998</v>
      </c>
      <c r="H234" s="11">
        <f t="shared" si="25"/>
        <v>6.94292</v>
      </c>
      <c r="I234" s="12">
        <f t="shared" ref="I234:I244" si="30">H234</f>
        <v>6.94292</v>
      </c>
      <c r="J234" s="13">
        <v>0</v>
      </c>
      <c r="K234" s="10">
        <f t="shared" si="26"/>
        <v>56.191000000000003</v>
      </c>
      <c r="L234" s="20"/>
      <c r="M234" s="21"/>
      <c r="N234">
        <f>B234-'[1] معدل 2022'!B234</f>
        <v>0</v>
      </c>
    </row>
    <row r="235" spans="1:48" ht="15.75" thickBot="1" x14ac:dyDescent="0.3">
      <c r="B235" s="5">
        <v>454</v>
      </c>
      <c r="C235" s="6" t="s">
        <v>243</v>
      </c>
      <c r="D235" s="7">
        <v>10</v>
      </c>
      <c r="E235" s="7">
        <v>999.99990000000003</v>
      </c>
      <c r="F235" s="8">
        <f t="shared" si="23"/>
        <v>0.2</v>
      </c>
      <c r="G235" s="8">
        <f t="shared" si="24"/>
        <v>119.999988</v>
      </c>
      <c r="H235" s="11">
        <f t="shared" si="25"/>
        <v>120.199988</v>
      </c>
      <c r="I235" s="12">
        <f t="shared" si="30"/>
        <v>120.199988</v>
      </c>
      <c r="J235" s="13">
        <v>0</v>
      </c>
      <c r="K235" s="10">
        <f t="shared" si="26"/>
        <v>999.99990000000003</v>
      </c>
      <c r="L235" s="20"/>
      <c r="M235" s="21"/>
      <c r="N235">
        <f>B235-'[1] معدل 2022'!B235</f>
        <v>0</v>
      </c>
    </row>
    <row r="236" spans="1:48" s="23" customFormat="1" ht="15.75" thickBot="1" x14ac:dyDescent="0.3">
      <c r="A236"/>
      <c r="B236" s="5">
        <v>456</v>
      </c>
      <c r="C236" s="6" t="s">
        <v>244</v>
      </c>
      <c r="D236" s="7">
        <v>2</v>
      </c>
      <c r="E236" s="7">
        <v>20.183</v>
      </c>
      <c r="F236" s="8">
        <f t="shared" si="23"/>
        <v>0.04</v>
      </c>
      <c r="G236" s="8">
        <f t="shared" si="24"/>
        <v>2.4219599999999999</v>
      </c>
      <c r="H236" s="11">
        <f t="shared" si="25"/>
        <v>2.4619599999999999</v>
      </c>
      <c r="I236" s="12">
        <f t="shared" si="30"/>
        <v>2.4619599999999999</v>
      </c>
      <c r="J236" s="13">
        <v>0</v>
      </c>
      <c r="K236" s="10">
        <f t="shared" si="26"/>
        <v>20.183</v>
      </c>
      <c r="L236" s="20"/>
      <c r="M236" s="21"/>
      <c r="N236">
        <f>B236-'[1] معدل 2022'!B236</f>
        <v>0</v>
      </c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</row>
    <row r="237" spans="1:48" ht="15.75" thickBot="1" x14ac:dyDescent="0.3">
      <c r="B237" s="5">
        <v>458</v>
      </c>
      <c r="C237" s="6" t="s">
        <v>245</v>
      </c>
      <c r="D237" s="7">
        <v>10</v>
      </c>
      <c r="E237" s="7">
        <v>197.09899999999999</v>
      </c>
      <c r="F237" s="8">
        <f t="shared" si="23"/>
        <v>0.2</v>
      </c>
      <c r="G237" s="8">
        <f t="shared" si="24"/>
        <v>23.651879999999998</v>
      </c>
      <c r="H237" s="11">
        <f t="shared" si="25"/>
        <v>23.851879999999998</v>
      </c>
      <c r="I237" s="12">
        <f t="shared" si="30"/>
        <v>23.851879999999998</v>
      </c>
      <c r="J237" s="13">
        <v>0</v>
      </c>
      <c r="K237" s="10">
        <f t="shared" si="26"/>
        <v>197.09899999999999</v>
      </c>
      <c r="L237" s="20"/>
      <c r="M237" s="21"/>
      <c r="N237">
        <f>B237-'[1] معدل 2022'!B237</f>
        <v>0</v>
      </c>
    </row>
    <row r="238" spans="1:48" s="23" customFormat="1" ht="15.75" thickBot="1" x14ac:dyDescent="0.3">
      <c r="A238"/>
      <c r="B238" s="5">
        <v>459</v>
      </c>
      <c r="C238" s="6" t="s">
        <v>246</v>
      </c>
      <c r="D238" s="7">
        <v>10</v>
      </c>
      <c r="E238" s="7">
        <v>100.375</v>
      </c>
      <c r="F238" s="8">
        <f t="shared" si="23"/>
        <v>0.2</v>
      </c>
      <c r="G238" s="8">
        <f t="shared" si="24"/>
        <v>12.045</v>
      </c>
      <c r="H238" s="11">
        <f t="shared" si="25"/>
        <v>12.244999999999999</v>
      </c>
      <c r="I238" s="12">
        <f t="shared" si="30"/>
        <v>12.244999999999999</v>
      </c>
      <c r="J238" s="13">
        <v>0</v>
      </c>
      <c r="K238" s="10">
        <f t="shared" si="26"/>
        <v>100.375</v>
      </c>
      <c r="L238" s="20"/>
      <c r="M238" s="21"/>
      <c r="N238">
        <f>B238-'[1] معدل 2022'!B238</f>
        <v>0</v>
      </c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</row>
    <row r="239" spans="1:48" ht="15.75" thickBot="1" x14ac:dyDescent="0.3">
      <c r="B239" s="5">
        <v>460</v>
      </c>
      <c r="C239" s="6" t="s">
        <v>247</v>
      </c>
      <c r="D239" s="7">
        <v>10</v>
      </c>
      <c r="E239" s="7">
        <v>234.84100000000001</v>
      </c>
      <c r="F239" s="8">
        <f t="shared" si="23"/>
        <v>0.2</v>
      </c>
      <c r="G239" s="8">
        <f t="shared" si="24"/>
        <v>28.18092</v>
      </c>
      <c r="H239" s="11">
        <f t="shared" si="25"/>
        <v>28.38092</v>
      </c>
      <c r="I239" s="12">
        <f t="shared" si="30"/>
        <v>28.38092</v>
      </c>
      <c r="J239" s="13">
        <v>0</v>
      </c>
      <c r="K239" s="10">
        <f t="shared" si="26"/>
        <v>234.84100000000001</v>
      </c>
      <c r="L239" s="20"/>
      <c r="M239" s="21"/>
      <c r="N239">
        <f>B239-'[1] معدل 2022'!B239</f>
        <v>0</v>
      </c>
    </row>
    <row r="240" spans="1:48" ht="15.75" thickBot="1" x14ac:dyDescent="0.3">
      <c r="B240" s="5">
        <v>461</v>
      </c>
      <c r="C240" s="6" t="s">
        <v>248</v>
      </c>
      <c r="D240" s="7">
        <v>2</v>
      </c>
      <c r="E240" s="7">
        <v>12.022</v>
      </c>
      <c r="F240" s="8">
        <f t="shared" si="23"/>
        <v>0.04</v>
      </c>
      <c r="G240" s="8">
        <f t="shared" si="24"/>
        <v>1.4426399999999999</v>
      </c>
      <c r="H240" s="11">
        <f t="shared" si="25"/>
        <v>1.48264</v>
      </c>
      <c r="I240" s="12">
        <f t="shared" si="30"/>
        <v>1.48264</v>
      </c>
      <c r="J240" s="13">
        <v>0</v>
      </c>
      <c r="K240" s="10">
        <f t="shared" si="26"/>
        <v>12.022</v>
      </c>
      <c r="L240" s="20"/>
      <c r="M240" s="21"/>
      <c r="N240">
        <f>B240-'[1] معدل 2022'!B240</f>
        <v>0</v>
      </c>
    </row>
    <row r="241" spans="1:48" ht="15.75" thickBot="1" x14ac:dyDescent="0.3">
      <c r="B241" s="5">
        <v>462</v>
      </c>
      <c r="C241" s="6" t="s">
        <v>249</v>
      </c>
      <c r="D241" s="7">
        <v>10</v>
      </c>
      <c r="E241" s="7">
        <v>999.99980000000005</v>
      </c>
      <c r="F241" s="8">
        <f t="shared" si="23"/>
        <v>0.2</v>
      </c>
      <c r="G241" s="8">
        <f t="shared" si="24"/>
        <v>119.999976</v>
      </c>
      <c r="H241" s="11">
        <f t="shared" si="25"/>
        <v>120.19997600000001</v>
      </c>
      <c r="I241" s="12">
        <f t="shared" si="30"/>
        <v>120.19997600000001</v>
      </c>
      <c r="J241" s="13">
        <v>0</v>
      </c>
      <c r="K241" s="10">
        <f t="shared" si="26"/>
        <v>999.99980000000005</v>
      </c>
      <c r="L241" s="20"/>
      <c r="M241" s="21"/>
      <c r="N241">
        <f>B241-'[1] معدل 2022'!B241</f>
        <v>0</v>
      </c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</row>
    <row r="242" spans="1:48" s="23" customFormat="1" ht="15.75" thickBot="1" x14ac:dyDescent="0.3">
      <c r="A242"/>
      <c r="B242" s="5">
        <v>464</v>
      </c>
      <c r="C242" s="6" t="s">
        <v>250</v>
      </c>
      <c r="D242" s="7">
        <v>10</v>
      </c>
      <c r="E242" s="7">
        <v>200.49100000000001</v>
      </c>
      <c r="F242" s="8">
        <f t="shared" si="23"/>
        <v>0.2</v>
      </c>
      <c r="G242" s="8">
        <f t="shared" si="24"/>
        <v>24.058920000000001</v>
      </c>
      <c r="H242" s="11">
        <f t="shared" si="25"/>
        <v>24.25892</v>
      </c>
      <c r="I242" s="12">
        <f t="shared" si="30"/>
        <v>24.25892</v>
      </c>
      <c r="J242" s="13">
        <v>0</v>
      </c>
      <c r="K242" s="10">
        <f t="shared" si="26"/>
        <v>200.49100000000001</v>
      </c>
      <c r="L242" s="20"/>
      <c r="M242" s="21"/>
      <c r="N242">
        <f>B242-'[1] معدل 2022'!B242</f>
        <v>0</v>
      </c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</row>
    <row r="243" spans="1:48" ht="15.75" thickBot="1" x14ac:dyDescent="0.3">
      <c r="B243" s="5">
        <v>465</v>
      </c>
      <c r="C243" s="6" t="s">
        <v>251</v>
      </c>
      <c r="D243" s="7">
        <v>2</v>
      </c>
      <c r="E243" s="7">
        <v>10.629</v>
      </c>
      <c r="F243" s="8">
        <f t="shared" si="23"/>
        <v>0.04</v>
      </c>
      <c r="G243" s="8">
        <f t="shared" si="24"/>
        <v>1.2754799999999999</v>
      </c>
      <c r="H243" s="11">
        <f t="shared" si="25"/>
        <v>1.31548</v>
      </c>
      <c r="I243" s="12">
        <f t="shared" si="30"/>
        <v>1.31548</v>
      </c>
      <c r="J243" s="13">
        <v>0</v>
      </c>
      <c r="K243" s="10">
        <f t="shared" si="26"/>
        <v>10.629</v>
      </c>
      <c r="L243" s="20"/>
      <c r="M243" s="21"/>
      <c r="N243">
        <f>B243-'[1] معدل 2022'!B243</f>
        <v>0</v>
      </c>
    </row>
    <row r="244" spans="1:48" ht="15.75" thickBot="1" x14ac:dyDescent="0.3">
      <c r="B244" s="5">
        <v>466</v>
      </c>
      <c r="C244" s="6" t="s">
        <v>252</v>
      </c>
      <c r="D244" s="7">
        <v>10</v>
      </c>
      <c r="E244" s="7">
        <v>123.723</v>
      </c>
      <c r="F244" s="8">
        <f t="shared" si="23"/>
        <v>0.2</v>
      </c>
      <c r="G244" s="8">
        <f t="shared" si="24"/>
        <v>14.84676</v>
      </c>
      <c r="H244" s="11">
        <f t="shared" si="25"/>
        <v>15.046759999999999</v>
      </c>
      <c r="I244" s="12">
        <f t="shared" si="30"/>
        <v>15.046759999999999</v>
      </c>
      <c r="J244" s="13">
        <v>0</v>
      </c>
      <c r="K244" s="10">
        <f t="shared" si="26"/>
        <v>123.723</v>
      </c>
      <c r="L244" s="20"/>
      <c r="M244" s="21"/>
      <c r="N244">
        <f>B244-'[1] معدل 2022'!B244</f>
        <v>0</v>
      </c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</row>
    <row r="245" spans="1:48" ht="15.75" thickBot="1" x14ac:dyDescent="0.3">
      <c r="B245" s="5">
        <v>467</v>
      </c>
      <c r="C245" s="6" t="s">
        <v>253</v>
      </c>
      <c r="D245" s="7">
        <v>2</v>
      </c>
      <c r="E245" s="7">
        <v>933.68609664614394</v>
      </c>
      <c r="F245" s="8">
        <f t="shared" si="23"/>
        <v>0.04</v>
      </c>
      <c r="G245" s="8">
        <f t="shared" si="24"/>
        <v>112.04233159753727</v>
      </c>
      <c r="H245" s="11">
        <f t="shared" si="25"/>
        <v>112.08233159753728</v>
      </c>
      <c r="I245" s="12">
        <v>0</v>
      </c>
      <c r="J245" s="13">
        <f>H245</f>
        <v>112.08233159753728</v>
      </c>
      <c r="K245" s="10">
        <f t="shared" si="26"/>
        <v>1045.7684282436812</v>
      </c>
      <c r="L245" s="20"/>
      <c r="M245" s="21"/>
      <c r="N245">
        <f>B245-'[1] معدل 2022'!B245</f>
        <v>0</v>
      </c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</row>
    <row r="246" spans="1:48" ht="15.75" thickBot="1" x14ac:dyDescent="0.3">
      <c r="B246" s="5">
        <v>468</v>
      </c>
      <c r="C246" s="6" t="s">
        <v>254</v>
      </c>
      <c r="D246" s="7">
        <v>2</v>
      </c>
      <c r="E246" s="7">
        <v>7.92</v>
      </c>
      <c r="F246" s="8">
        <f t="shared" si="23"/>
        <v>0.04</v>
      </c>
      <c r="G246" s="8">
        <f t="shared" si="24"/>
        <v>0.95039999999999991</v>
      </c>
      <c r="H246" s="11">
        <f t="shared" si="25"/>
        <v>0.99039999999999995</v>
      </c>
      <c r="I246" s="12">
        <f>H246</f>
        <v>0.99039999999999995</v>
      </c>
      <c r="J246" s="13">
        <v>0</v>
      </c>
      <c r="K246" s="10">
        <f t="shared" si="26"/>
        <v>7.92</v>
      </c>
      <c r="L246" s="20"/>
      <c r="M246" s="21"/>
      <c r="N246">
        <f>B246-'[1] معدل 2022'!B246</f>
        <v>0</v>
      </c>
    </row>
    <row r="247" spans="1:48" ht="15.75" thickBot="1" x14ac:dyDescent="0.3">
      <c r="B247" s="5">
        <v>469</v>
      </c>
      <c r="C247" s="6" t="s">
        <v>255</v>
      </c>
      <c r="D247" s="7">
        <v>10</v>
      </c>
      <c r="E247" s="7">
        <v>101.18899999999999</v>
      </c>
      <c r="F247" s="8">
        <f t="shared" si="23"/>
        <v>0.2</v>
      </c>
      <c r="G247" s="8">
        <f t="shared" si="24"/>
        <v>12.142679999999999</v>
      </c>
      <c r="H247" s="11">
        <f t="shared" si="25"/>
        <v>12.342679999999998</v>
      </c>
      <c r="I247" s="12">
        <f>H247</f>
        <v>12.342679999999998</v>
      </c>
      <c r="J247" s="13">
        <v>0</v>
      </c>
      <c r="K247" s="10">
        <f t="shared" si="26"/>
        <v>101.18899999999999</v>
      </c>
      <c r="L247" s="20"/>
      <c r="M247" s="21"/>
      <c r="N247">
        <f>B247-'[1] معدل 2022'!B247</f>
        <v>0</v>
      </c>
    </row>
    <row r="248" spans="1:48" ht="15.75" thickBot="1" x14ac:dyDescent="0.3">
      <c r="B248" s="5">
        <v>472</v>
      </c>
      <c r="C248" s="6" t="s">
        <v>256</v>
      </c>
      <c r="D248" s="7">
        <v>4</v>
      </c>
      <c r="E248" s="7">
        <v>1000</v>
      </c>
      <c r="F248" s="8">
        <f t="shared" si="23"/>
        <v>0.08</v>
      </c>
      <c r="G248" s="8">
        <f t="shared" si="24"/>
        <v>120</v>
      </c>
      <c r="H248" s="11">
        <f t="shared" si="25"/>
        <v>120.08</v>
      </c>
      <c r="I248" s="12">
        <f>H248</f>
        <v>120.08</v>
      </c>
      <c r="J248" s="13">
        <f>1000-E248</f>
        <v>0</v>
      </c>
      <c r="K248" s="10">
        <f t="shared" si="26"/>
        <v>1000</v>
      </c>
      <c r="L248" s="20"/>
      <c r="M248" s="21"/>
      <c r="N248">
        <f>B248-'[1] معدل 2022'!B248</f>
        <v>0</v>
      </c>
    </row>
    <row r="249" spans="1:48" ht="15.75" thickBot="1" x14ac:dyDescent="0.3">
      <c r="B249" s="5">
        <v>474</v>
      </c>
      <c r="C249" s="6" t="s">
        <v>257</v>
      </c>
      <c r="D249" s="7">
        <v>2</v>
      </c>
      <c r="E249" s="7">
        <v>551.50703950643197</v>
      </c>
      <c r="F249" s="8">
        <f t="shared" si="23"/>
        <v>0.04</v>
      </c>
      <c r="G249" s="8">
        <f t="shared" si="24"/>
        <v>66.180844740771832</v>
      </c>
      <c r="H249" s="11">
        <f t="shared" si="25"/>
        <v>66.220844740771838</v>
      </c>
      <c r="I249" s="12">
        <v>0</v>
      </c>
      <c r="J249" s="13">
        <f>H249</f>
        <v>66.220844740771838</v>
      </c>
      <c r="K249" s="10">
        <f t="shared" si="26"/>
        <v>617.72788424720375</v>
      </c>
      <c r="L249" s="20"/>
      <c r="M249" s="21"/>
      <c r="N249">
        <f>B249-'[1] معدل 2022'!B249</f>
        <v>0</v>
      </c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</row>
    <row r="250" spans="1:48" ht="15.75" thickBot="1" x14ac:dyDescent="0.3">
      <c r="B250" s="5">
        <v>475</v>
      </c>
      <c r="C250" s="6" t="s">
        <v>258</v>
      </c>
      <c r="D250" s="7">
        <v>8</v>
      </c>
      <c r="E250" s="7">
        <v>999.99950000000001</v>
      </c>
      <c r="F250" s="8">
        <f t="shared" si="23"/>
        <v>0.16</v>
      </c>
      <c r="G250" s="8">
        <f t="shared" si="24"/>
        <v>119.99994</v>
      </c>
      <c r="H250" s="11">
        <f t="shared" si="25"/>
        <v>120.15993999999999</v>
      </c>
      <c r="I250" s="12">
        <f>H250</f>
        <v>120.15993999999999</v>
      </c>
      <c r="J250" s="13">
        <v>0</v>
      </c>
      <c r="K250" s="10">
        <f t="shared" si="26"/>
        <v>999.99950000000001</v>
      </c>
      <c r="L250" s="20"/>
      <c r="M250" s="21"/>
      <c r="N250">
        <f>B250-'[1] معدل 2022'!B250</f>
        <v>0</v>
      </c>
    </row>
    <row r="251" spans="1:48" s="23" customFormat="1" ht="15.75" thickBot="1" x14ac:dyDescent="0.3">
      <c r="A251"/>
      <c r="B251" s="5">
        <v>478</v>
      </c>
      <c r="C251" s="6" t="s">
        <v>259</v>
      </c>
      <c r="D251" s="7">
        <v>10</v>
      </c>
      <c r="E251" s="7">
        <v>55.996000000000002</v>
      </c>
      <c r="F251" s="8">
        <f t="shared" si="23"/>
        <v>0.2</v>
      </c>
      <c r="G251" s="8">
        <f t="shared" si="24"/>
        <v>6.7195200000000002</v>
      </c>
      <c r="H251" s="11">
        <f t="shared" si="25"/>
        <v>6.9195200000000003</v>
      </c>
      <c r="I251" s="12">
        <f>H251</f>
        <v>6.9195200000000003</v>
      </c>
      <c r="J251" s="13">
        <v>0</v>
      </c>
      <c r="K251" s="10">
        <f t="shared" si="26"/>
        <v>55.996000000000002</v>
      </c>
      <c r="L251" s="20"/>
      <c r="M251" s="21"/>
      <c r="N251">
        <f>B251-'[1] معدل 2022'!B251</f>
        <v>0</v>
      </c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</row>
    <row r="252" spans="1:48" ht="15.75" thickBot="1" x14ac:dyDescent="0.3">
      <c r="B252" s="5">
        <v>483</v>
      </c>
      <c r="C252" s="6" t="s">
        <v>260</v>
      </c>
      <c r="D252" s="7">
        <v>10</v>
      </c>
      <c r="E252" s="7">
        <v>131.30000000000001</v>
      </c>
      <c r="F252" s="8">
        <f t="shared" si="23"/>
        <v>0.2</v>
      </c>
      <c r="G252" s="8">
        <f t="shared" si="24"/>
        <v>15.756</v>
      </c>
      <c r="H252" s="11">
        <f t="shared" si="25"/>
        <v>15.956</v>
      </c>
      <c r="I252" s="12">
        <f>H252</f>
        <v>15.956</v>
      </c>
      <c r="J252" s="13">
        <v>0</v>
      </c>
      <c r="K252" s="10">
        <f t="shared" si="26"/>
        <v>131.30000000000001</v>
      </c>
      <c r="L252" s="20"/>
      <c r="M252" s="21"/>
      <c r="N252">
        <f>B252-'[1] معدل 2022'!B253</f>
        <v>0</v>
      </c>
    </row>
    <row r="253" spans="1:48" ht="15.75" thickBot="1" x14ac:dyDescent="0.3">
      <c r="B253" s="5">
        <v>485</v>
      </c>
      <c r="C253" s="6" t="s">
        <v>261</v>
      </c>
      <c r="D253" s="7">
        <v>10</v>
      </c>
      <c r="E253" s="7">
        <v>117.575</v>
      </c>
      <c r="F253" s="8">
        <f t="shared" si="23"/>
        <v>0.2</v>
      </c>
      <c r="G253" s="8">
        <f t="shared" si="24"/>
        <v>14.109</v>
      </c>
      <c r="H253" s="11">
        <f t="shared" si="25"/>
        <v>14.308999999999999</v>
      </c>
      <c r="I253" s="12">
        <f>H253</f>
        <v>14.308999999999999</v>
      </c>
      <c r="J253" s="13">
        <v>0</v>
      </c>
      <c r="K253" s="10">
        <f t="shared" si="26"/>
        <v>117.575</v>
      </c>
      <c r="L253" s="20"/>
      <c r="M253" s="21"/>
      <c r="N253">
        <f>B253-'[1] معدل 2022'!B254</f>
        <v>0</v>
      </c>
    </row>
    <row r="254" spans="1:48" s="23" customFormat="1" ht="15.75" thickBot="1" x14ac:dyDescent="0.3">
      <c r="A254"/>
      <c r="B254" s="5">
        <v>490</v>
      </c>
      <c r="C254" s="6" t="s">
        <v>262</v>
      </c>
      <c r="D254" s="7">
        <v>10</v>
      </c>
      <c r="E254" s="7">
        <v>296.54289354342393</v>
      </c>
      <c r="F254" s="8">
        <f t="shared" si="23"/>
        <v>0.2</v>
      </c>
      <c r="G254" s="8">
        <f t="shared" si="24"/>
        <v>35.585147225210868</v>
      </c>
      <c r="H254" s="11">
        <f t="shared" si="25"/>
        <v>35.785147225210871</v>
      </c>
      <c r="I254" s="12">
        <v>0</v>
      </c>
      <c r="J254" s="13">
        <f>H254</f>
        <v>35.785147225210871</v>
      </c>
      <c r="K254" s="10">
        <f t="shared" si="26"/>
        <v>332.32804076863482</v>
      </c>
      <c r="L254" s="20"/>
      <c r="M254" s="21"/>
      <c r="N254">
        <f>B254-'[1] معدل 2022'!B255</f>
        <v>0</v>
      </c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</row>
    <row r="255" spans="1:48" s="23" customFormat="1" ht="15.75" thickBot="1" x14ac:dyDescent="0.3">
      <c r="A255"/>
      <c r="B255" s="5">
        <v>491</v>
      </c>
      <c r="C255" s="6" t="s">
        <v>263</v>
      </c>
      <c r="D255" s="7">
        <v>10</v>
      </c>
      <c r="E255" s="7">
        <v>999.99990000000003</v>
      </c>
      <c r="F255" s="8">
        <f t="shared" si="23"/>
        <v>0.2</v>
      </c>
      <c r="G255" s="8">
        <f t="shared" si="24"/>
        <v>119.999988</v>
      </c>
      <c r="H255" s="11">
        <f t="shared" si="25"/>
        <v>120.199988</v>
      </c>
      <c r="I255" s="12">
        <f>H255</f>
        <v>120.199988</v>
      </c>
      <c r="J255" s="13">
        <v>0</v>
      </c>
      <c r="K255" s="10">
        <f t="shared" si="26"/>
        <v>999.99990000000003</v>
      </c>
      <c r="L255" s="20"/>
      <c r="M255" s="21"/>
      <c r="N255">
        <f>B255-'[1] معدل 2022'!B256</f>
        <v>0</v>
      </c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</row>
    <row r="256" spans="1:48" ht="15.75" thickBot="1" x14ac:dyDescent="0.3">
      <c r="B256" s="5">
        <v>492</v>
      </c>
      <c r="C256" s="6" t="s">
        <v>264</v>
      </c>
      <c r="D256" s="7">
        <v>10</v>
      </c>
      <c r="E256" s="7">
        <v>2.6459999999999999</v>
      </c>
      <c r="F256" s="8">
        <f t="shared" si="23"/>
        <v>0.2</v>
      </c>
      <c r="G256" s="8">
        <f t="shared" si="24"/>
        <v>0.31751999999999997</v>
      </c>
      <c r="H256" s="11">
        <f t="shared" si="25"/>
        <v>0.51751999999999998</v>
      </c>
      <c r="I256" s="12">
        <f>H256</f>
        <v>0.51751999999999998</v>
      </c>
      <c r="J256" s="13">
        <v>0</v>
      </c>
      <c r="K256" s="10">
        <f t="shared" si="26"/>
        <v>2.6459999999999999</v>
      </c>
      <c r="L256" s="20"/>
      <c r="M256" s="21"/>
      <c r="N256">
        <f>B256-'[1] معدل 2022'!B257</f>
        <v>0</v>
      </c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</row>
    <row r="257" spans="1:48" ht="15.75" thickBot="1" x14ac:dyDescent="0.3">
      <c r="B257" s="5">
        <v>493</v>
      </c>
      <c r="C257" s="6" t="s">
        <v>265</v>
      </c>
      <c r="D257" s="7">
        <v>10</v>
      </c>
      <c r="E257" s="7">
        <v>999.99990000000003</v>
      </c>
      <c r="F257" s="8">
        <f t="shared" si="23"/>
        <v>0.2</v>
      </c>
      <c r="G257" s="8">
        <f t="shared" si="24"/>
        <v>119.999988</v>
      </c>
      <c r="H257" s="11">
        <f t="shared" si="25"/>
        <v>120.199988</v>
      </c>
      <c r="I257" s="12">
        <f>H257</f>
        <v>120.199988</v>
      </c>
      <c r="J257" s="13">
        <v>0</v>
      </c>
      <c r="K257" s="10">
        <f t="shared" si="26"/>
        <v>999.99990000000003</v>
      </c>
      <c r="L257" s="20"/>
      <c r="M257" s="21"/>
      <c r="N257">
        <f>B257-'[1] معدل 2022'!B258</f>
        <v>0</v>
      </c>
    </row>
    <row r="258" spans="1:48" ht="15.75" thickBot="1" x14ac:dyDescent="0.3">
      <c r="B258" s="5">
        <v>495</v>
      </c>
      <c r="C258" s="6" t="s">
        <v>266</v>
      </c>
      <c r="D258" s="7">
        <v>2</v>
      </c>
      <c r="E258" s="7">
        <v>14.021000000000001</v>
      </c>
      <c r="F258" s="8">
        <f t="shared" si="23"/>
        <v>0.04</v>
      </c>
      <c r="G258" s="8">
        <f t="shared" si="24"/>
        <v>1.68252</v>
      </c>
      <c r="H258" s="11">
        <f t="shared" si="25"/>
        <v>1.7225200000000001</v>
      </c>
      <c r="I258" s="12">
        <f>H258</f>
        <v>1.7225200000000001</v>
      </c>
      <c r="J258" s="13">
        <v>0</v>
      </c>
      <c r="K258" s="10">
        <f t="shared" si="26"/>
        <v>14.021000000000001</v>
      </c>
      <c r="L258" s="20"/>
      <c r="M258" s="21"/>
      <c r="N258">
        <f>B258-'[1] معدل 2022'!B259</f>
        <v>0</v>
      </c>
    </row>
    <row r="259" spans="1:48" ht="15.75" thickBot="1" x14ac:dyDescent="0.3">
      <c r="B259" s="5">
        <v>496</v>
      </c>
      <c r="C259" s="6" t="s">
        <v>267</v>
      </c>
      <c r="D259" s="7">
        <v>4</v>
      </c>
      <c r="E259" s="7">
        <v>96.205584113664003</v>
      </c>
      <c r="F259" s="8">
        <f t="shared" ref="F259:F322" si="31">D259*0.02</f>
        <v>0.08</v>
      </c>
      <c r="G259" s="8">
        <f t="shared" ref="G259:G322" si="32">E259*0.12</f>
        <v>11.544670093639679</v>
      </c>
      <c r="H259" s="11">
        <f t="shared" ref="H259:H322" si="33">G259+F259</f>
        <v>11.624670093639679</v>
      </c>
      <c r="I259" s="12">
        <v>0</v>
      </c>
      <c r="J259" s="13">
        <f>H259</f>
        <v>11.624670093639679</v>
      </c>
      <c r="K259" s="10">
        <f t="shared" ref="K259:K322" si="34">J259+E259</f>
        <v>107.83025420730368</v>
      </c>
      <c r="L259" s="20"/>
      <c r="M259" s="21"/>
      <c r="N259">
        <f>B259-'[1] معدل 2022'!B260</f>
        <v>0</v>
      </c>
    </row>
    <row r="260" spans="1:48" ht="15.75" thickBot="1" x14ac:dyDescent="0.3">
      <c r="B260" s="5">
        <v>498</v>
      </c>
      <c r="C260" s="6" t="s">
        <v>268</v>
      </c>
      <c r="D260" s="7">
        <v>10</v>
      </c>
      <c r="E260" s="7">
        <v>11.036302675967763</v>
      </c>
      <c r="F260" s="8">
        <f t="shared" si="31"/>
        <v>0.2</v>
      </c>
      <c r="G260" s="8">
        <f t="shared" si="32"/>
        <v>1.3243563211161316</v>
      </c>
      <c r="H260" s="11">
        <f t="shared" si="33"/>
        <v>1.5243563211161315</v>
      </c>
      <c r="I260" s="12">
        <v>0</v>
      </c>
      <c r="J260" s="13">
        <f>H260</f>
        <v>1.5243563211161315</v>
      </c>
      <c r="K260" s="10">
        <f t="shared" si="34"/>
        <v>12.560658997083895</v>
      </c>
      <c r="L260" s="20"/>
      <c r="M260" s="21"/>
      <c r="N260">
        <f>B260-'[1] معدل 2022'!B261</f>
        <v>0</v>
      </c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</row>
    <row r="261" spans="1:48" ht="15.75" thickBot="1" x14ac:dyDescent="0.3">
      <c r="B261" s="5">
        <v>499</v>
      </c>
      <c r="C261" s="6" t="s">
        <v>269</v>
      </c>
      <c r="D261" s="7">
        <v>10</v>
      </c>
      <c r="E261" s="7">
        <v>559.42700000000002</v>
      </c>
      <c r="F261" s="8">
        <f t="shared" si="31"/>
        <v>0.2</v>
      </c>
      <c r="G261" s="8">
        <f t="shared" si="32"/>
        <v>67.131240000000005</v>
      </c>
      <c r="H261" s="11">
        <f t="shared" si="33"/>
        <v>67.331240000000008</v>
      </c>
      <c r="I261" s="12">
        <f t="shared" ref="I261:I275" si="35">H261</f>
        <v>67.331240000000008</v>
      </c>
      <c r="J261" s="13">
        <v>0</v>
      </c>
      <c r="K261" s="10">
        <f t="shared" si="34"/>
        <v>559.42700000000002</v>
      </c>
      <c r="L261" s="20"/>
      <c r="M261" s="21"/>
      <c r="N261">
        <f>B261-'[1] معدل 2022'!B262</f>
        <v>0</v>
      </c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</row>
    <row r="262" spans="1:48" ht="15.75" thickBot="1" x14ac:dyDescent="0.3">
      <c r="B262" s="5">
        <v>500</v>
      </c>
      <c r="C262" s="6" t="s">
        <v>270</v>
      </c>
      <c r="D262" s="7">
        <v>600</v>
      </c>
      <c r="E262" s="7">
        <v>1000</v>
      </c>
      <c r="F262" s="8">
        <f t="shared" si="31"/>
        <v>12</v>
      </c>
      <c r="G262" s="8">
        <f t="shared" si="32"/>
        <v>120</v>
      </c>
      <c r="H262" s="11">
        <f t="shared" si="33"/>
        <v>132</v>
      </c>
      <c r="I262" s="12">
        <f t="shared" si="35"/>
        <v>132</v>
      </c>
      <c r="J262" s="13">
        <v>0</v>
      </c>
      <c r="K262" s="10">
        <f t="shared" si="34"/>
        <v>1000</v>
      </c>
      <c r="L262" s="20"/>
      <c r="M262" s="21"/>
      <c r="N262">
        <f>B262-'[1] معدل 2022'!B263</f>
        <v>0</v>
      </c>
    </row>
    <row r="263" spans="1:48" ht="15.75" thickBot="1" x14ac:dyDescent="0.3">
      <c r="B263" s="5">
        <v>502</v>
      </c>
      <c r="C263" s="6" t="s">
        <v>271</v>
      </c>
      <c r="D263" s="7">
        <v>10</v>
      </c>
      <c r="E263" s="7">
        <v>0</v>
      </c>
      <c r="F263" s="8">
        <f t="shared" si="31"/>
        <v>0.2</v>
      </c>
      <c r="G263" s="8">
        <f t="shared" si="32"/>
        <v>0</v>
      </c>
      <c r="H263" s="11">
        <f t="shared" si="33"/>
        <v>0.2</v>
      </c>
      <c r="I263" s="12">
        <f t="shared" si="35"/>
        <v>0.2</v>
      </c>
      <c r="J263" s="13">
        <v>0</v>
      </c>
      <c r="K263" s="10">
        <f t="shared" si="34"/>
        <v>0</v>
      </c>
      <c r="L263" s="20"/>
      <c r="M263" s="21"/>
      <c r="N263">
        <f>B263-'[1] معدل 2022'!B264</f>
        <v>0</v>
      </c>
    </row>
    <row r="264" spans="1:48" ht="15.75" thickBot="1" x14ac:dyDescent="0.3">
      <c r="B264" s="5">
        <v>503</v>
      </c>
      <c r="C264" s="6" t="s">
        <v>272</v>
      </c>
      <c r="D264" s="7">
        <v>10</v>
      </c>
      <c r="E264" s="7">
        <v>107.15</v>
      </c>
      <c r="F264" s="8">
        <f t="shared" si="31"/>
        <v>0.2</v>
      </c>
      <c r="G264" s="8">
        <f t="shared" si="32"/>
        <v>12.858000000000001</v>
      </c>
      <c r="H264" s="11">
        <f t="shared" si="33"/>
        <v>13.058</v>
      </c>
      <c r="I264" s="12">
        <f t="shared" si="35"/>
        <v>13.058</v>
      </c>
      <c r="J264" s="13">
        <v>0</v>
      </c>
      <c r="K264" s="10">
        <f t="shared" si="34"/>
        <v>107.15</v>
      </c>
      <c r="L264" s="20"/>
      <c r="M264" s="21"/>
      <c r="N264">
        <f>B264-'[1] معدل 2022'!B265</f>
        <v>0</v>
      </c>
    </row>
    <row r="265" spans="1:48" ht="15.75" thickBot="1" x14ac:dyDescent="0.3">
      <c r="B265" s="5">
        <v>504</v>
      </c>
      <c r="C265" s="6" t="s">
        <v>273</v>
      </c>
      <c r="D265" s="7">
        <v>10</v>
      </c>
      <c r="E265" s="7">
        <v>1000</v>
      </c>
      <c r="F265" s="8">
        <f t="shared" si="31"/>
        <v>0.2</v>
      </c>
      <c r="G265" s="8">
        <f t="shared" si="32"/>
        <v>120</v>
      </c>
      <c r="H265" s="11">
        <f t="shared" si="33"/>
        <v>120.2</v>
      </c>
      <c r="I265" s="12">
        <f t="shared" si="35"/>
        <v>120.2</v>
      </c>
      <c r="J265" s="13">
        <v>0</v>
      </c>
      <c r="K265" s="10">
        <f t="shared" si="34"/>
        <v>1000</v>
      </c>
      <c r="L265" s="20"/>
      <c r="M265" s="21"/>
      <c r="N265">
        <f>B265-'[1] معدل 2022'!B266</f>
        <v>0</v>
      </c>
    </row>
    <row r="266" spans="1:48" ht="15.75" thickBot="1" x14ac:dyDescent="0.3">
      <c r="B266" s="5">
        <v>506</v>
      </c>
      <c r="C266" s="6" t="s">
        <v>274</v>
      </c>
      <c r="D266" s="7">
        <v>10</v>
      </c>
      <c r="E266" s="7">
        <v>291.79199999999997</v>
      </c>
      <c r="F266" s="8">
        <f t="shared" si="31"/>
        <v>0.2</v>
      </c>
      <c r="G266" s="8">
        <f t="shared" si="32"/>
        <v>35.015039999999992</v>
      </c>
      <c r="H266" s="11">
        <f t="shared" si="33"/>
        <v>35.215039999999995</v>
      </c>
      <c r="I266" s="12">
        <f t="shared" si="35"/>
        <v>35.215039999999995</v>
      </c>
      <c r="J266" s="13">
        <v>0</v>
      </c>
      <c r="K266" s="10">
        <f t="shared" si="34"/>
        <v>291.79199999999997</v>
      </c>
      <c r="L266" s="20"/>
      <c r="M266" s="21"/>
      <c r="N266">
        <f>B266-'[1] معدل 2022'!B267</f>
        <v>0</v>
      </c>
    </row>
    <row r="267" spans="1:48" ht="15.75" thickBot="1" x14ac:dyDescent="0.3">
      <c r="B267" s="5">
        <v>507</v>
      </c>
      <c r="C267" s="6" t="s">
        <v>275</v>
      </c>
      <c r="D267" s="7">
        <v>10</v>
      </c>
      <c r="E267" s="7">
        <v>1000</v>
      </c>
      <c r="F267" s="8">
        <f t="shared" si="31"/>
        <v>0.2</v>
      </c>
      <c r="G267" s="8">
        <f t="shared" si="32"/>
        <v>120</v>
      </c>
      <c r="H267" s="11">
        <f t="shared" si="33"/>
        <v>120.2</v>
      </c>
      <c r="I267" s="12">
        <f t="shared" si="35"/>
        <v>120.2</v>
      </c>
      <c r="J267" s="13">
        <v>0</v>
      </c>
      <c r="K267" s="10">
        <f t="shared" si="34"/>
        <v>1000</v>
      </c>
      <c r="L267" s="20"/>
      <c r="M267" s="21"/>
      <c r="N267">
        <f>B267-'[1] معدل 2022'!B268</f>
        <v>0</v>
      </c>
    </row>
    <row r="268" spans="1:48" s="23" customFormat="1" ht="15.75" thickBot="1" x14ac:dyDescent="0.3">
      <c r="A268"/>
      <c r="B268" s="5">
        <v>508</v>
      </c>
      <c r="C268" s="6" t="s">
        <v>276</v>
      </c>
      <c r="D268" s="7">
        <v>10</v>
      </c>
      <c r="E268" s="7">
        <v>127.381</v>
      </c>
      <c r="F268" s="8">
        <f t="shared" si="31"/>
        <v>0.2</v>
      </c>
      <c r="G268" s="8">
        <f t="shared" si="32"/>
        <v>15.28572</v>
      </c>
      <c r="H268" s="11">
        <f t="shared" si="33"/>
        <v>15.485719999999999</v>
      </c>
      <c r="I268" s="12">
        <f t="shared" si="35"/>
        <v>15.485719999999999</v>
      </c>
      <c r="J268" s="13">
        <v>0</v>
      </c>
      <c r="K268" s="10">
        <f t="shared" si="34"/>
        <v>127.381</v>
      </c>
      <c r="L268" s="20"/>
      <c r="M268" s="21"/>
      <c r="N268">
        <f>B268-'[1] معدل 2022'!B269</f>
        <v>0</v>
      </c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</row>
    <row r="269" spans="1:48" ht="15.75" thickBot="1" x14ac:dyDescent="0.3">
      <c r="B269" s="5">
        <v>512</v>
      </c>
      <c r="C269" s="6" t="s">
        <v>277</v>
      </c>
      <c r="D269" s="7">
        <v>10</v>
      </c>
      <c r="E269" s="7">
        <v>1000</v>
      </c>
      <c r="F269" s="8">
        <f t="shared" si="31"/>
        <v>0.2</v>
      </c>
      <c r="G269" s="8">
        <f t="shared" si="32"/>
        <v>120</v>
      </c>
      <c r="H269" s="11">
        <f t="shared" si="33"/>
        <v>120.2</v>
      </c>
      <c r="I269" s="12">
        <f t="shared" si="35"/>
        <v>120.2</v>
      </c>
      <c r="J269" s="13">
        <v>0</v>
      </c>
      <c r="K269" s="10">
        <f t="shared" si="34"/>
        <v>1000</v>
      </c>
      <c r="L269" s="20"/>
      <c r="M269" s="21"/>
      <c r="N269">
        <f>B269-'[1] معدل 2022'!B270</f>
        <v>0</v>
      </c>
    </row>
    <row r="270" spans="1:48" ht="15.75" thickBot="1" x14ac:dyDescent="0.3">
      <c r="B270" s="5">
        <v>514</v>
      </c>
      <c r="C270" s="6" t="s">
        <v>278</v>
      </c>
      <c r="D270" s="7">
        <v>10</v>
      </c>
      <c r="E270" s="7">
        <v>1000.0003</v>
      </c>
      <c r="F270" s="8">
        <f t="shared" si="31"/>
        <v>0.2</v>
      </c>
      <c r="G270" s="8">
        <f t="shared" si="32"/>
        <v>120.00003599999999</v>
      </c>
      <c r="H270" s="11">
        <f t="shared" si="33"/>
        <v>120.200036</v>
      </c>
      <c r="I270" s="12">
        <f t="shared" si="35"/>
        <v>120.200036</v>
      </c>
      <c r="J270" s="13">
        <v>0</v>
      </c>
      <c r="K270" s="10">
        <f t="shared" si="34"/>
        <v>1000.0003</v>
      </c>
      <c r="L270" s="20"/>
      <c r="M270" s="21"/>
      <c r="N270">
        <f>B270-'[1] معدل 2022'!B271</f>
        <v>0</v>
      </c>
    </row>
    <row r="271" spans="1:48" s="23" customFormat="1" ht="15.75" thickBot="1" x14ac:dyDescent="0.3">
      <c r="A271"/>
      <c r="B271" s="5">
        <v>515</v>
      </c>
      <c r="C271" s="6" t="s">
        <v>279</v>
      </c>
      <c r="D271" s="7">
        <v>10</v>
      </c>
      <c r="E271" s="7">
        <v>44.45</v>
      </c>
      <c r="F271" s="8">
        <f t="shared" si="31"/>
        <v>0.2</v>
      </c>
      <c r="G271" s="8">
        <f t="shared" si="32"/>
        <v>5.3340000000000005</v>
      </c>
      <c r="H271" s="11">
        <f t="shared" si="33"/>
        <v>5.5340000000000007</v>
      </c>
      <c r="I271" s="12">
        <f t="shared" si="35"/>
        <v>5.5340000000000007</v>
      </c>
      <c r="J271" s="13">
        <v>0</v>
      </c>
      <c r="K271" s="10">
        <f t="shared" si="34"/>
        <v>44.45</v>
      </c>
      <c r="L271" s="20"/>
      <c r="M271" s="21"/>
      <c r="N271">
        <f>B271-'[1] معدل 2022'!B272</f>
        <v>0</v>
      </c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</row>
    <row r="272" spans="1:48" ht="15.75" thickBot="1" x14ac:dyDescent="0.3">
      <c r="B272" s="5">
        <v>516</v>
      </c>
      <c r="C272" s="6" t="s">
        <v>280</v>
      </c>
      <c r="D272" s="7">
        <v>10</v>
      </c>
      <c r="E272" s="7">
        <v>106.599</v>
      </c>
      <c r="F272" s="8">
        <f t="shared" si="31"/>
        <v>0.2</v>
      </c>
      <c r="G272" s="8">
        <f t="shared" si="32"/>
        <v>12.791880000000001</v>
      </c>
      <c r="H272" s="11">
        <f t="shared" si="33"/>
        <v>12.99188</v>
      </c>
      <c r="I272" s="12">
        <f t="shared" si="35"/>
        <v>12.99188</v>
      </c>
      <c r="J272" s="13">
        <v>0</v>
      </c>
      <c r="K272" s="10">
        <f t="shared" si="34"/>
        <v>106.599</v>
      </c>
      <c r="L272" s="20"/>
      <c r="M272" s="21"/>
      <c r="N272">
        <f>B272-'[1] معدل 2022'!B273</f>
        <v>0</v>
      </c>
    </row>
    <row r="273" spans="2:48" ht="15.75" thickBot="1" x14ac:dyDescent="0.3">
      <c r="B273" s="5">
        <v>520</v>
      </c>
      <c r="C273" s="6" t="s">
        <v>281</v>
      </c>
      <c r="D273" s="7">
        <v>28</v>
      </c>
      <c r="E273" s="7">
        <v>339.43900000000002</v>
      </c>
      <c r="F273" s="8">
        <f t="shared" si="31"/>
        <v>0.56000000000000005</v>
      </c>
      <c r="G273" s="8">
        <f t="shared" si="32"/>
        <v>40.732680000000002</v>
      </c>
      <c r="H273" s="11">
        <f t="shared" si="33"/>
        <v>41.292680000000004</v>
      </c>
      <c r="I273" s="12">
        <f t="shared" si="35"/>
        <v>41.292680000000004</v>
      </c>
      <c r="J273" s="13">
        <v>0</v>
      </c>
      <c r="K273" s="10">
        <f t="shared" si="34"/>
        <v>339.43900000000002</v>
      </c>
      <c r="L273" s="20"/>
      <c r="M273" s="21"/>
      <c r="N273">
        <f>B273-'[1] معدل 2022'!B274</f>
        <v>0</v>
      </c>
    </row>
    <row r="274" spans="2:48" ht="15.75" thickBot="1" x14ac:dyDescent="0.3">
      <c r="B274" s="5">
        <v>524</v>
      </c>
      <c r="C274" s="6" t="s">
        <v>282</v>
      </c>
      <c r="D274" s="7">
        <v>78</v>
      </c>
      <c r="E274" s="7">
        <v>1000</v>
      </c>
      <c r="F274" s="8">
        <f t="shared" si="31"/>
        <v>1.56</v>
      </c>
      <c r="G274" s="8">
        <f t="shared" si="32"/>
        <v>120</v>
      </c>
      <c r="H274" s="11">
        <f t="shared" si="33"/>
        <v>121.56</v>
      </c>
      <c r="I274" s="12">
        <f t="shared" si="35"/>
        <v>121.56</v>
      </c>
      <c r="J274" s="13">
        <v>0</v>
      </c>
      <c r="K274" s="10">
        <f t="shared" si="34"/>
        <v>1000</v>
      </c>
      <c r="L274" s="20"/>
      <c r="M274" s="21"/>
      <c r="N274">
        <f>B274-'[1] معدل 2022'!B275</f>
        <v>0</v>
      </c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</row>
    <row r="275" spans="2:48" ht="15.75" thickBot="1" x14ac:dyDescent="0.3">
      <c r="B275" s="5">
        <v>525</v>
      </c>
      <c r="C275" s="6" t="s">
        <v>283</v>
      </c>
      <c r="D275" s="7">
        <v>76</v>
      </c>
      <c r="E275" s="7">
        <v>1000</v>
      </c>
      <c r="F275" s="8">
        <f t="shared" si="31"/>
        <v>1.52</v>
      </c>
      <c r="G275" s="8">
        <f t="shared" si="32"/>
        <v>120</v>
      </c>
      <c r="H275" s="11">
        <f t="shared" si="33"/>
        <v>121.52</v>
      </c>
      <c r="I275" s="12">
        <f t="shared" si="35"/>
        <v>121.52</v>
      </c>
      <c r="J275" s="13">
        <f>1000-E275</f>
        <v>0</v>
      </c>
      <c r="K275" s="10">
        <f t="shared" si="34"/>
        <v>1000</v>
      </c>
      <c r="L275" s="20"/>
      <c r="M275" s="21"/>
      <c r="N275">
        <f>B275-'[1] معدل 2022'!B276</f>
        <v>0</v>
      </c>
    </row>
    <row r="276" spans="2:48" ht="15.75" thickBot="1" x14ac:dyDescent="0.3">
      <c r="B276" s="5">
        <v>526</v>
      </c>
      <c r="C276" s="6" t="s">
        <v>284</v>
      </c>
      <c r="D276" s="7">
        <v>10</v>
      </c>
      <c r="E276" s="7">
        <v>145.785</v>
      </c>
      <c r="F276" s="8">
        <f t="shared" si="31"/>
        <v>0.2</v>
      </c>
      <c r="G276" s="8">
        <f t="shared" si="32"/>
        <v>17.494199999999999</v>
      </c>
      <c r="H276" s="11">
        <f t="shared" si="33"/>
        <v>17.694199999999999</v>
      </c>
      <c r="I276" s="12">
        <f t="shared" ref="I276:I289" si="36">H276</f>
        <v>17.694199999999999</v>
      </c>
      <c r="J276" s="13">
        <v>0</v>
      </c>
      <c r="K276" s="10">
        <f t="shared" si="34"/>
        <v>145.785</v>
      </c>
      <c r="L276" s="20"/>
      <c r="M276" s="21"/>
      <c r="N276">
        <f>B276-'[1] معدل 2022'!B277</f>
        <v>0</v>
      </c>
    </row>
    <row r="277" spans="2:48" ht="15.75" thickBot="1" x14ac:dyDescent="0.3">
      <c r="B277" s="5">
        <v>527</v>
      </c>
      <c r="C277" s="6" t="s">
        <v>285</v>
      </c>
      <c r="D277" s="7">
        <v>68</v>
      </c>
      <c r="E277" s="7">
        <v>16.34</v>
      </c>
      <c r="F277" s="8">
        <f t="shared" si="31"/>
        <v>1.36</v>
      </c>
      <c r="G277" s="8">
        <f t="shared" si="32"/>
        <v>1.9607999999999999</v>
      </c>
      <c r="H277" s="11">
        <f t="shared" si="33"/>
        <v>3.3208000000000002</v>
      </c>
      <c r="I277" s="12">
        <f t="shared" si="36"/>
        <v>3.3208000000000002</v>
      </c>
      <c r="J277" s="13">
        <v>0</v>
      </c>
      <c r="K277" s="10">
        <f t="shared" si="34"/>
        <v>16.34</v>
      </c>
      <c r="L277" s="20"/>
      <c r="M277" s="21"/>
      <c r="N277">
        <f>B277-'[1] معدل 2022'!B278</f>
        <v>0</v>
      </c>
    </row>
    <row r="278" spans="2:48" ht="15.75" thickBot="1" x14ac:dyDescent="0.3">
      <c r="B278" s="5">
        <v>528</v>
      </c>
      <c r="C278" s="6" t="s">
        <v>286</v>
      </c>
      <c r="D278" s="7">
        <v>10</v>
      </c>
      <c r="E278" s="7">
        <v>136.923</v>
      </c>
      <c r="F278" s="8">
        <f t="shared" si="31"/>
        <v>0.2</v>
      </c>
      <c r="G278" s="8">
        <f t="shared" si="32"/>
        <v>16.430759999999999</v>
      </c>
      <c r="H278" s="11">
        <f t="shared" si="33"/>
        <v>16.630759999999999</v>
      </c>
      <c r="I278" s="12">
        <f t="shared" si="36"/>
        <v>16.630759999999999</v>
      </c>
      <c r="J278" s="13">
        <v>0</v>
      </c>
      <c r="K278" s="10">
        <f t="shared" si="34"/>
        <v>136.923</v>
      </c>
      <c r="L278" s="20"/>
      <c r="M278" s="21"/>
      <c r="N278">
        <f>B278-'[1] معدل 2022'!B279</f>
        <v>0</v>
      </c>
    </row>
    <row r="279" spans="2:48" ht="15.75" thickBot="1" x14ac:dyDescent="0.3">
      <c r="B279" s="5">
        <v>529</v>
      </c>
      <c r="C279" s="6" t="s">
        <v>287</v>
      </c>
      <c r="D279" s="7">
        <v>2</v>
      </c>
      <c r="E279" s="7">
        <v>88.382000000000005</v>
      </c>
      <c r="F279" s="8">
        <f t="shared" si="31"/>
        <v>0.04</v>
      </c>
      <c r="G279" s="8">
        <f t="shared" si="32"/>
        <v>10.605840000000001</v>
      </c>
      <c r="H279" s="11">
        <f t="shared" si="33"/>
        <v>10.64584</v>
      </c>
      <c r="I279" s="12">
        <f t="shared" si="36"/>
        <v>10.64584</v>
      </c>
      <c r="J279" s="13">
        <v>0</v>
      </c>
      <c r="K279" s="10">
        <f t="shared" si="34"/>
        <v>88.382000000000005</v>
      </c>
      <c r="L279" s="20"/>
      <c r="M279" s="21"/>
      <c r="N279">
        <f>B279-'[1] معدل 2022'!B280</f>
        <v>0</v>
      </c>
    </row>
    <row r="280" spans="2:48" ht="15.75" thickBot="1" x14ac:dyDescent="0.3">
      <c r="B280" s="5">
        <v>531</v>
      </c>
      <c r="C280" s="6" t="s">
        <v>288</v>
      </c>
      <c r="D280" s="7">
        <v>2</v>
      </c>
      <c r="E280" s="7">
        <v>66.400000000000006</v>
      </c>
      <c r="F280" s="8">
        <f t="shared" si="31"/>
        <v>0.04</v>
      </c>
      <c r="G280" s="8">
        <f t="shared" si="32"/>
        <v>7.968</v>
      </c>
      <c r="H280" s="11">
        <f t="shared" si="33"/>
        <v>8.0079999999999991</v>
      </c>
      <c r="I280" s="12">
        <f t="shared" si="36"/>
        <v>8.0079999999999991</v>
      </c>
      <c r="J280" s="13">
        <v>0</v>
      </c>
      <c r="K280" s="10">
        <f t="shared" si="34"/>
        <v>66.400000000000006</v>
      </c>
      <c r="L280" s="20"/>
      <c r="M280" s="21"/>
      <c r="N280">
        <f>B280-'[1] معدل 2022'!B281</f>
        <v>0</v>
      </c>
    </row>
    <row r="281" spans="2:48" ht="15.75" thickBot="1" x14ac:dyDescent="0.3">
      <c r="B281" s="5">
        <v>534</v>
      </c>
      <c r="C281" s="6" t="s">
        <v>289</v>
      </c>
      <c r="D281" s="7">
        <v>10</v>
      </c>
      <c r="E281" s="7">
        <v>1000</v>
      </c>
      <c r="F281" s="8">
        <f t="shared" si="31"/>
        <v>0.2</v>
      </c>
      <c r="G281" s="8">
        <f t="shared" si="32"/>
        <v>120</v>
      </c>
      <c r="H281" s="11">
        <f t="shared" si="33"/>
        <v>120.2</v>
      </c>
      <c r="I281" s="12">
        <f t="shared" si="36"/>
        <v>120.2</v>
      </c>
      <c r="J281" s="13">
        <v>0</v>
      </c>
      <c r="K281" s="10">
        <f t="shared" si="34"/>
        <v>1000</v>
      </c>
      <c r="L281" s="20"/>
      <c r="M281" s="21"/>
      <c r="N281">
        <f>B281-'[1] معدل 2022'!B282</f>
        <v>0</v>
      </c>
    </row>
    <row r="282" spans="2:48" ht="15.75" thickBot="1" x14ac:dyDescent="0.3">
      <c r="B282" s="5">
        <v>535</v>
      </c>
      <c r="C282" s="6" t="s">
        <v>290</v>
      </c>
      <c r="D282" s="7">
        <v>10</v>
      </c>
      <c r="E282" s="7">
        <v>26.699000000000002</v>
      </c>
      <c r="F282" s="8">
        <f t="shared" si="31"/>
        <v>0.2</v>
      </c>
      <c r="G282" s="8">
        <f t="shared" si="32"/>
        <v>3.2038800000000003</v>
      </c>
      <c r="H282" s="11">
        <f t="shared" si="33"/>
        <v>3.4038800000000005</v>
      </c>
      <c r="I282" s="12">
        <f t="shared" si="36"/>
        <v>3.4038800000000005</v>
      </c>
      <c r="J282" s="13">
        <v>0</v>
      </c>
      <c r="K282" s="10">
        <f t="shared" si="34"/>
        <v>26.699000000000002</v>
      </c>
      <c r="L282" s="20"/>
      <c r="M282" s="21"/>
      <c r="N282">
        <f>B282-'[1] معدل 2022'!B283</f>
        <v>0</v>
      </c>
    </row>
    <row r="283" spans="2:48" ht="15.75" thickBot="1" x14ac:dyDescent="0.3">
      <c r="B283" s="5">
        <v>537</v>
      </c>
      <c r="C283" s="6" t="s">
        <v>291</v>
      </c>
      <c r="D283" s="7">
        <v>2</v>
      </c>
      <c r="E283" s="7">
        <v>25.574000000000002</v>
      </c>
      <c r="F283" s="8">
        <f t="shared" si="31"/>
        <v>0.04</v>
      </c>
      <c r="G283" s="8">
        <f t="shared" si="32"/>
        <v>3.0688800000000001</v>
      </c>
      <c r="H283" s="11">
        <f t="shared" si="33"/>
        <v>3.1088800000000001</v>
      </c>
      <c r="I283" s="12">
        <f t="shared" si="36"/>
        <v>3.1088800000000001</v>
      </c>
      <c r="J283" s="13">
        <v>0</v>
      </c>
      <c r="K283" s="10">
        <f t="shared" si="34"/>
        <v>25.574000000000002</v>
      </c>
      <c r="L283" s="20"/>
      <c r="M283" s="21"/>
      <c r="N283">
        <f>B283-'[1] معدل 2022'!B284</f>
        <v>0</v>
      </c>
    </row>
    <row r="284" spans="2:48" ht="15.75" thickBot="1" x14ac:dyDescent="0.3">
      <c r="B284" s="5">
        <v>544</v>
      </c>
      <c r="C284" s="6" t="s">
        <v>292</v>
      </c>
      <c r="D284" s="7">
        <v>6</v>
      </c>
      <c r="E284" s="7">
        <v>41.045999999999999</v>
      </c>
      <c r="F284" s="8">
        <f t="shared" si="31"/>
        <v>0.12</v>
      </c>
      <c r="G284" s="8">
        <f t="shared" si="32"/>
        <v>4.9255199999999997</v>
      </c>
      <c r="H284" s="11">
        <f t="shared" si="33"/>
        <v>5.0455199999999998</v>
      </c>
      <c r="I284" s="12">
        <f t="shared" si="36"/>
        <v>5.0455199999999998</v>
      </c>
      <c r="J284" s="13">
        <v>0</v>
      </c>
      <c r="K284" s="10">
        <f t="shared" si="34"/>
        <v>41.045999999999999</v>
      </c>
      <c r="L284" s="20"/>
      <c r="M284" s="21"/>
      <c r="N284">
        <f>B284-'[1] معدل 2022'!B285</f>
        <v>0</v>
      </c>
    </row>
    <row r="285" spans="2:48" ht="15.75" thickBot="1" x14ac:dyDescent="0.3">
      <c r="B285" s="5">
        <v>545</v>
      </c>
      <c r="C285" s="6" t="s">
        <v>293</v>
      </c>
      <c r="D285" s="7">
        <v>8</v>
      </c>
      <c r="E285" s="7">
        <v>54.575000000000003</v>
      </c>
      <c r="F285" s="8">
        <f t="shared" si="31"/>
        <v>0.16</v>
      </c>
      <c r="G285" s="8">
        <f t="shared" si="32"/>
        <v>6.5490000000000004</v>
      </c>
      <c r="H285" s="11">
        <f t="shared" si="33"/>
        <v>6.7090000000000005</v>
      </c>
      <c r="I285" s="12">
        <f t="shared" si="36"/>
        <v>6.7090000000000005</v>
      </c>
      <c r="J285" s="13">
        <v>0</v>
      </c>
      <c r="K285" s="10">
        <f t="shared" si="34"/>
        <v>54.575000000000003</v>
      </c>
      <c r="L285" s="20"/>
      <c r="M285" s="21"/>
      <c r="N285">
        <f>B285-'[1] معدل 2022'!B286</f>
        <v>0</v>
      </c>
    </row>
    <row r="286" spans="2:48" ht="15.75" thickBot="1" x14ac:dyDescent="0.3">
      <c r="B286" s="5">
        <v>546</v>
      </c>
      <c r="C286" s="6" t="s">
        <v>294</v>
      </c>
      <c r="D286" s="7">
        <v>4</v>
      </c>
      <c r="E286" s="7">
        <v>23.794</v>
      </c>
      <c r="F286" s="8">
        <f t="shared" si="31"/>
        <v>0.08</v>
      </c>
      <c r="G286" s="8">
        <f t="shared" si="32"/>
        <v>2.85528</v>
      </c>
      <c r="H286" s="11">
        <f t="shared" si="33"/>
        <v>2.9352800000000001</v>
      </c>
      <c r="I286" s="12">
        <f t="shared" si="36"/>
        <v>2.9352800000000001</v>
      </c>
      <c r="J286" s="13">
        <v>0</v>
      </c>
      <c r="K286" s="10">
        <f t="shared" si="34"/>
        <v>23.794</v>
      </c>
      <c r="L286" s="20"/>
      <c r="M286" s="21"/>
      <c r="N286">
        <f>B286-'[1] معدل 2022'!B287</f>
        <v>0</v>
      </c>
    </row>
    <row r="287" spans="2:48" ht="15.75" thickBot="1" x14ac:dyDescent="0.3">
      <c r="B287" s="5">
        <v>547</v>
      </c>
      <c r="C287" s="6" t="s">
        <v>295</v>
      </c>
      <c r="D287" s="7">
        <v>10</v>
      </c>
      <c r="E287" s="7">
        <v>1000</v>
      </c>
      <c r="F287" s="8">
        <f t="shared" si="31"/>
        <v>0.2</v>
      </c>
      <c r="G287" s="8">
        <f t="shared" si="32"/>
        <v>120</v>
      </c>
      <c r="H287" s="11">
        <f t="shared" si="33"/>
        <v>120.2</v>
      </c>
      <c r="I287" s="12">
        <f t="shared" si="36"/>
        <v>120.2</v>
      </c>
      <c r="J287" s="13">
        <v>0</v>
      </c>
      <c r="K287" s="10">
        <f t="shared" si="34"/>
        <v>1000</v>
      </c>
      <c r="L287" s="20"/>
      <c r="M287" s="21"/>
      <c r="N287">
        <f>B287-'[1] معدل 2022'!B288</f>
        <v>0</v>
      </c>
    </row>
    <row r="288" spans="2:48" ht="15.75" thickBot="1" x14ac:dyDescent="0.3">
      <c r="B288" s="5">
        <v>548</v>
      </c>
      <c r="C288" s="6" t="s">
        <v>296</v>
      </c>
      <c r="D288" s="7">
        <v>10</v>
      </c>
      <c r="E288" s="7">
        <v>87.481999999999999</v>
      </c>
      <c r="F288" s="8">
        <f t="shared" si="31"/>
        <v>0.2</v>
      </c>
      <c r="G288" s="8">
        <f t="shared" si="32"/>
        <v>10.49784</v>
      </c>
      <c r="H288" s="11">
        <f t="shared" si="33"/>
        <v>10.697839999999999</v>
      </c>
      <c r="I288" s="12">
        <f t="shared" si="36"/>
        <v>10.697839999999999</v>
      </c>
      <c r="J288" s="13">
        <v>0</v>
      </c>
      <c r="K288" s="10">
        <f t="shared" si="34"/>
        <v>87.481999999999999</v>
      </c>
      <c r="L288" s="20"/>
      <c r="M288" s="21"/>
      <c r="N288">
        <f>B288-'[1] معدل 2022'!B289</f>
        <v>0</v>
      </c>
    </row>
    <row r="289" spans="1:48" ht="15.75" thickBot="1" x14ac:dyDescent="0.3">
      <c r="B289" s="5">
        <v>551</v>
      </c>
      <c r="C289" s="6" t="s">
        <v>297</v>
      </c>
      <c r="D289" s="7">
        <v>10</v>
      </c>
      <c r="E289" s="7">
        <v>48.249000000000002</v>
      </c>
      <c r="F289" s="8">
        <f t="shared" si="31"/>
        <v>0.2</v>
      </c>
      <c r="G289" s="8">
        <f t="shared" si="32"/>
        <v>5.7898800000000001</v>
      </c>
      <c r="H289" s="11">
        <f t="shared" si="33"/>
        <v>5.9898800000000003</v>
      </c>
      <c r="I289" s="12">
        <f t="shared" si="36"/>
        <v>5.9898800000000003</v>
      </c>
      <c r="J289" s="13">
        <v>0</v>
      </c>
      <c r="K289" s="10">
        <f t="shared" si="34"/>
        <v>48.249000000000002</v>
      </c>
      <c r="L289" s="20"/>
      <c r="M289" s="21"/>
      <c r="N289">
        <f>B289-'[1] معدل 2022'!B290</f>
        <v>0</v>
      </c>
    </row>
    <row r="290" spans="1:48" ht="15.75" thickBot="1" x14ac:dyDescent="0.3">
      <c r="B290" s="5">
        <v>552</v>
      </c>
      <c r="C290" s="6" t="s">
        <v>298</v>
      </c>
      <c r="D290" s="7">
        <v>2</v>
      </c>
      <c r="E290" s="7">
        <v>458.14604472729599</v>
      </c>
      <c r="F290" s="8">
        <f t="shared" si="31"/>
        <v>0.04</v>
      </c>
      <c r="G290" s="8">
        <f t="shared" si="32"/>
        <v>54.977525367275518</v>
      </c>
      <c r="H290" s="11">
        <f t="shared" si="33"/>
        <v>55.017525367275518</v>
      </c>
      <c r="I290" s="12">
        <v>0</v>
      </c>
      <c r="J290" s="13">
        <f>H290</f>
        <v>55.017525367275518</v>
      </c>
      <c r="K290" s="10">
        <f t="shared" si="34"/>
        <v>513.16357009457147</v>
      </c>
      <c r="L290" s="20"/>
      <c r="M290" s="21"/>
      <c r="N290">
        <f>B290-'[1] معدل 2022'!B291</f>
        <v>0</v>
      </c>
    </row>
    <row r="291" spans="1:48" ht="15.75" thickBot="1" x14ac:dyDescent="0.3">
      <c r="B291" s="5">
        <v>556</v>
      </c>
      <c r="C291" s="6" t="s">
        <v>299</v>
      </c>
      <c r="D291" s="7">
        <v>10</v>
      </c>
      <c r="E291" s="7">
        <v>134.637</v>
      </c>
      <c r="F291" s="8">
        <f t="shared" si="31"/>
        <v>0.2</v>
      </c>
      <c r="G291" s="8">
        <f t="shared" si="32"/>
        <v>16.15644</v>
      </c>
      <c r="H291" s="11">
        <f t="shared" si="33"/>
        <v>16.356439999999999</v>
      </c>
      <c r="I291" s="12">
        <f>H291</f>
        <v>16.356439999999999</v>
      </c>
      <c r="J291" s="13">
        <v>0</v>
      </c>
      <c r="K291" s="10">
        <f t="shared" si="34"/>
        <v>134.637</v>
      </c>
      <c r="L291" s="20"/>
      <c r="M291" s="21"/>
      <c r="N291">
        <f>B291-'[1] معدل 2022'!B292</f>
        <v>0</v>
      </c>
    </row>
    <row r="292" spans="1:48" ht="15.75" thickBot="1" x14ac:dyDescent="0.3">
      <c r="B292" s="5">
        <v>558</v>
      </c>
      <c r="C292" s="6" t="s">
        <v>300</v>
      </c>
      <c r="D292" s="7">
        <v>10</v>
      </c>
      <c r="E292" s="7">
        <v>80.043000000000006</v>
      </c>
      <c r="F292" s="8">
        <f t="shared" si="31"/>
        <v>0.2</v>
      </c>
      <c r="G292" s="8">
        <f t="shared" si="32"/>
        <v>9.6051599999999997</v>
      </c>
      <c r="H292" s="11">
        <f t="shared" si="33"/>
        <v>9.805159999999999</v>
      </c>
      <c r="I292" s="12">
        <f>H292</f>
        <v>9.805159999999999</v>
      </c>
      <c r="J292" s="13">
        <v>0</v>
      </c>
      <c r="K292" s="10">
        <f t="shared" si="34"/>
        <v>80.043000000000006</v>
      </c>
      <c r="L292" s="20"/>
      <c r="M292" s="21"/>
      <c r="N292">
        <f>B292-'[1] معدل 2022'!B293</f>
        <v>0</v>
      </c>
    </row>
    <row r="293" spans="1:48" ht="15.75" thickBot="1" x14ac:dyDescent="0.3">
      <c r="B293" s="5">
        <v>559</v>
      </c>
      <c r="C293" s="6" t="s">
        <v>301</v>
      </c>
      <c r="D293" s="7">
        <v>2</v>
      </c>
      <c r="E293" s="7">
        <v>87.699619991551998</v>
      </c>
      <c r="F293" s="8">
        <f t="shared" si="31"/>
        <v>0.04</v>
      </c>
      <c r="G293" s="8">
        <f t="shared" si="32"/>
        <v>10.523954398986239</v>
      </c>
      <c r="H293" s="11">
        <f t="shared" si="33"/>
        <v>10.563954398986239</v>
      </c>
      <c r="I293" s="12">
        <v>0</v>
      </c>
      <c r="J293" s="13">
        <f>H293</f>
        <v>10.563954398986239</v>
      </c>
      <c r="K293" s="10">
        <f t="shared" si="34"/>
        <v>98.263574390538238</v>
      </c>
      <c r="L293" s="20"/>
      <c r="M293" s="21"/>
      <c r="N293">
        <f>B293-'[1] معدل 2022'!B294</f>
        <v>0</v>
      </c>
    </row>
    <row r="294" spans="1:48" ht="15.75" thickBot="1" x14ac:dyDescent="0.3">
      <c r="B294" s="5">
        <v>561</v>
      </c>
      <c r="C294" s="6" t="s">
        <v>302</v>
      </c>
      <c r="D294" s="7">
        <v>10</v>
      </c>
      <c r="E294" s="7">
        <v>170.37</v>
      </c>
      <c r="F294" s="8">
        <f t="shared" si="31"/>
        <v>0.2</v>
      </c>
      <c r="G294" s="8">
        <f t="shared" si="32"/>
        <v>20.444399999999998</v>
      </c>
      <c r="H294" s="11">
        <f t="shared" si="33"/>
        <v>20.644399999999997</v>
      </c>
      <c r="I294" s="12">
        <f t="shared" ref="I294:I299" si="37">H294</f>
        <v>20.644399999999997</v>
      </c>
      <c r="J294" s="13">
        <v>0</v>
      </c>
      <c r="K294" s="10">
        <f t="shared" si="34"/>
        <v>170.37</v>
      </c>
      <c r="L294" s="20"/>
      <c r="M294" s="21"/>
      <c r="N294">
        <f>B294-'[1] معدل 2022'!B295</f>
        <v>0</v>
      </c>
    </row>
    <row r="295" spans="1:48" ht="15.75" thickBot="1" x14ac:dyDescent="0.3">
      <c r="B295" s="5">
        <v>565</v>
      </c>
      <c r="C295" s="6" t="s">
        <v>303</v>
      </c>
      <c r="D295" s="7">
        <v>2</v>
      </c>
      <c r="E295" s="7">
        <v>1000.0001</v>
      </c>
      <c r="F295" s="8">
        <f t="shared" si="31"/>
        <v>0.04</v>
      </c>
      <c r="G295" s="8">
        <f t="shared" si="32"/>
        <v>120.000012</v>
      </c>
      <c r="H295" s="11">
        <f t="shared" si="33"/>
        <v>120.040012</v>
      </c>
      <c r="I295" s="12">
        <f t="shared" si="37"/>
        <v>120.040012</v>
      </c>
      <c r="J295" s="13">
        <v>0</v>
      </c>
      <c r="K295" s="10">
        <f t="shared" si="34"/>
        <v>1000.0001</v>
      </c>
      <c r="L295" s="20"/>
      <c r="M295" s="21"/>
      <c r="N295">
        <f>B295-'[1] معدل 2022'!B296</f>
        <v>0</v>
      </c>
    </row>
    <row r="296" spans="1:48" ht="15.75" thickBot="1" x14ac:dyDescent="0.3">
      <c r="B296" s="5">
        <v>567</v>
      </c>
      <c r="C296" s="6" t="s">
        <v>304</v>
      </c>
      <c r="D296" s="7">
        <v>10</v>
      </c>
      <c r="E296" s="7">
        <v>90.305999999999997</v>
      </c>
      <c r="F296" s="8">
        <f t="shared" si="31"/>
        <v>0.2</v>
      </c>
      <c r="G296" s="8">
        <f t="shared" si="32"/>
        <v>10.83672</v>
      </c>
      <c r="H296" s="11">
        <f t="shared" si="33"/>
        <v>11.036719999999999</v>
      </c>
      <c r="I296" s="12">
        <f t="shared" si="37"/>
        <v>11.036719999999999</v>
      </c>
      <c r="J296" s="13">
        <v>0</v>
      </c>
      <c r="K296" s="10">
        <f t="shared" si="34"/>
        <v>90.305999999999997</v>
      </c>
      <c r="L296" s="20"/>
      <c r="M296" s="21"/>
      <c r="N296">
        <f>B296-'[1] معدل 2022'!B297</f>
        <v>0</v>
      </c>
    </row>
    <row r="297" spans="1:48" ht="15.75" thickBot="1" x14ac:dyDescent="0.3">
      <c r="B297" s="5">
        <v>570</v>
      </c>
      <c r="C297" s="6" t="s">
        <v>305</v>
      </c>
      <c r="D297" s="7">
        <v>2</v>
      </c>
      <c r="E297" s="7">
        <v>999.99980000000005</v>
      </c>
      <c r="F297" s="8">
        <f t="shared" si="31"/>
        <v>0.04</v>
      </c>
      <c r="G297" s="8">
        <f t="shared" si="32"/>
        <v>119.999976</v>
      </c>
      <c r="H297" s="11">
        <f t="shared" si="33"/>
        <v>120.03997600000001</v>
      </c>
      <c r="I297" s="12">
        <f t="shared" si="37"/>
        <v>120.03997600000001</v>
      </c>
      <c r="J297" s="13">
        <v>0</v>
      </c>
      <c r="K297" s="10">
        <f t="shared" si="34"/>
        <v>999.99980000000005</v>
      </c>
      <c r="L297" s="20"/>
      <c r="M297" s="21"/>
      <c r="N297">
        <f>B297-'[1] معدل 2022'!B298</f>
        <v>0</v>
      </c>
    </row>
    <row r="298" spans="1:48" ht="15.75" thickBot="1" x14ac:dyDescent="0.3">
      <c r="B298" s="5">
        <v>571</v>
      </c>
      <c r="C298" s="6" t="s">
        <v>306</v>
      </c>
      <c r="D298" s="7">
        <v>4</v>
      </c>
      <c r="E298" s="7">
        <v>53.280999999999999</v>
      </c>
      <c r="F298" s="8">
        <f t="shared" si="31"/>
        <v>0.08</v>
      </c>
      <c r="G298" s="8">
        <f t="shared" si="32"/>
        <v>6.3937199999999992</v>
      </c>
      <c r="H298" s="11">
        <f t="shared" si="33"/>
        <v>6.4737199999999993</v>
      </c>
      <c r="I298" s="12">
        <f t="shared" si="37"/>
        <v>6.4737199999999993</v>
      </c>
      <c r="J298" s="13">
        <v>0</v>
      </c>
      <c r="K298" s="10">
        <f t="shared" si="34"/>
        <v>53.280999999999999</v>
      </c>
      <c r="L298" s="20"/>
      <c r="M298" s="21"/>
      <c r="N298">
        <f>B298-'[1] معدل 2022'!B299</f>
        <v>0</v>
      </c>
    </row>
    <row r="299" spans="1:48" ht="15.75" thickBot="1" x14ac:dyDescent="0.3">
      <c r="B299" s="5">
        <v>573</v>
      </c>
      <c r="C299" s="6" t="s">
        <v>307</v>
      </c>
      <c r="D299" s="7">
        <v>2</v>
      </c>
      <c r="E299" s="7">
        <v>6.9790000000000001</v>
      </c>
      <c r="F299" s="8">
        <f t="shared" si="31"/>
        <v>0.04</v>
      </c>
      <c r="G299" s="8">
        <f t="shared" si="32"/>
        <v>0.83748</v>
      </c>
      <c r="H299" s="11">
        <f t="shared" si="33"/>
        <v>0.87748000000000004</v>
      </c>
      <c r="I299" s="12">
        <f t="shared" si="37"/>
        <v>0.87748000000000004</v>
      </c>
      <c r="J299" s="13">
        <v>0</v>
      </c>
      <c r="K299" s="10">
        <f t="shared" si="34"/>
        <v>6.9790000000000001</v>
      </c>
      <c r="L299" s="20"/>
      <c r="M299" s="21"/>
      <c r="N299">
        <f>B299-'[1] معدل 2022'!B300</f>
        <v>0</v>
      </c>
    </row>
    <row r="300" spans="1:48" s="23" customFormat="1" ht="15.75" thickBot="1" x14ac:dyDescent="0.3">
      <c r="A300"/>
      <c r="B300" s="5">
        <v>575</v>
      </c>
      <c r="C300" s="6" t="s">
        <v>308</v>
      </c>
      <c r="D300" s="7">
        <v>10</v>
      </c>
      <c r="E300" s="7">
        <v>175.52052987904</v>
      </c>
      <c r="F300" s="8">
        <f t="shared" si="31"/>
        <v>0.2</v>
      </c>
      <c r="G300" s="8">
        <f t="shared" si="32"/>
        <v>21.062463585484799</v>
      </c>
      <c r="H300" s="11">
        <f t="shared" si="33"/>
        <v>21.262463585484799</v>
      </c>
      <c r="I300" s="12">
        <v>0</v>
      </c>
      <c r="J300" s="13">
        <f>H300</f>
        <v>21.262463585484799</v>
      </c>
      <c r="K300" s="10">
        <f t="shared" si="34"/>
        <v>196.78299346452479</v>
      </c>
      <c r="L300" s="20"/>
      <c r="M300" s="21"/>
      <c r="N300">
        <f>B300-'[1] معدل 2022'!B301</f>
        <v>0</v>
      </c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</row>
    <row r="301" spans="1:48" ht="15.75" thickBot="1" x14ac:dyDescent="0.3">
      <c r="B301" s="5">
        <v>576</v>
      </c>
      <c r="C301" s="6" t="s">
        <v>309</v>
      </c>
      <c r="D301" s="7">
        <v>8</v>
      </c>
      <c r="E301" s="7">
        <v>123.571</v>
      </c>
      <c r="F301" s="8">
        <f t="shared" si="31"/>
        <v>0.16</v>
      </c>
      <c r="G301" s="8">
        <f t="shared" si="32"/>
        <v>14.828519999999999</v>
      </c>
      <c r="H301" s="11">
        <f t="shared" si="33"/>
        <v>14.988519999999999</v>
      </c>
      <c r="I301" s="12">
        <f t="shared" ref="I301:I314" si="38">H301</f>
        <v>14.988519999999999</v>
      </c>
      <c r="J301" s="13">
        <v>0</v>
      </c>
      <c r="K301" s="10">
        <f t="shared" si="34"/>
        <v>123.571</v>
      </c>
      <c r="L301" s="20"/>
      <c r="M301" s="21"/>
      <c r="N301">
        <f>B301-'[1] معدل 2022'!B302</f>
        <v>0</v>
      </c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</row>
    <row r="302" spans="1:48" ht="15.75" thickBot="1" x14ac:dyDescent="0.3">
      <c r="B302" s="5">
        <v>578</v>
      </c>
      <c r="C302" s="6" t="s">
        <v>310</v>
      </c>
      <c r="D302" s="7">
        <v>8</v>
      </c>
      <c r="E302" s="7">
        <v>105.973</v>
      </c>
      <c r="F302" s="8">
        <f t="shared" si="31"/>
        <v>0.16</v>
      </c>
      <c r="G302" s="8">
        <f t="shared" si="32"/>
        <v>12.716759999999999</v>
      </c>
      <c r="H302" s="11">
        <f t="shared" si="33"/>
        <v>12.876759999999999</v>
      </c>
      <c r="I302" s="12">
        <f t="shared" si="38"/>
        <v>12.876759999999999</v>
      </c>
      <c r="J302" s="13">
        <v>0</v>
      </c>
      <c r="K302" s="10">
        <f t="shared" si="34"/>
        <v>105.973</v>
      </c>
      <c r="L302" s="20"/>
      <c r="M302" s="21"/>
      <c r="N302">
        <f>B302-'[1] معدل 2022'!B303</f>
        <v>0</v>
      </c>
    </row>
    <row r="303" spans="1:48" ht="15.75" thickBot="1" x14ac:dyDescent="0.3">
      <c r="B303" s="5">
        <v>579</v>
      </c>
      <c r="C303" s="6" t="s">
        <v>311</v>
      </c>
      <c r="D303" s="7">
        <v>8</v>
      </c>
      <c r="E303" s="7">
        <v>67.308999999999997</v>
      </c>
      <c r="F303" s="8">
        <f t="shared" si="31"/>
        <v>0.16</v>
      </c>
      <c r="G303" s="8">
        <f t="shared" si="32"/>
        <v>8.0770799999999987</v>
      </c>
      <c r="H303" s="11">
        <f t="shared" si="33"/>
        <v>8.2370799999999988</v>
      </c>
      <c r="I303" s="12">
        <f t="shared" si="38"/>
        <v>8.2370799999999988</v>
      </c>
      <c r="J303" s="13">
        <v>0</v>
      </c>
      <c r="K303" s="10">
        <f t="shared" si="34"/>
        <v>67.308999999999997</v>
      </c>
      <c r="L303" s="20"/>
      <c r="M303" s="21"/>
      <c r="N303">
        <f>B303-'[1] معدل 2022'!B304</f>
        <v>0</v>
      </c>
    </row>
    <row r="304" spans="1:48" ht="15.75" thickBot="1" x14ac:dyDescent="0.3">
      <c r="B304" s="5">
        <v>580</v>
      </c>
      <c r="C304" s="6" t="s">
        <v>312</v>
      </c>
      <c r="D304" s="7">
        <v>8</v>
      </c>
      <c r="E304" s="7">
        <v>1000.0001999999999</v>
      </c>
      <c r="F304" s="8">
        <f t="shared" si="31"/>
        <v>0.16</v>
      </c>
      <c r="G304" s="8">
        <f t="shared" si="32"/>
        <v>120.000024</v>
      </c>
      <c r="H304" s="11">
        <f t="shared" si="33"/>
        <v>120.16002399999999</v>
      </c>
      <c r="I304" s="12">
        <f t="shared" si="38"/>
        <v>120.16002399999999</v>
      </c>
      <c r="J304" s="13">
        <v>0</v>
      </c>
      <c r="K304" s="10">
        <f t="shared" si="34"/>
        <v>1000.0001999999999</v>
      </c>
      <c r="L304" s="20"/>
      <c r="M304" s="21"/>
      <c r="N304">
        <f>B304-'[1] معدل 2022'!B305</f>
        <v>0</v>
      </c>
    </row>
    <row r="305" spans="1:14" ht="15.75" thickBot="1" x14ac:dyDescent="0.3">
      <c r="B305" s="5">
        <v>583</v>
      </c>
      <c r="C305" s="6" t="s">
        <v>313</v>
      </c>
      <c r="D305" s="7">
        <v>4</v>
      </c>
      <c r="E305" s="7">
        <v>26.582000000000001</v>
      </c>
      <c r="F305" s="8">
        <f t="shared" si="31"/>
        <v>0.08</v>
      </c>
      <c r="G305" s="8">
        <f t="shared" si="32"/>
        <v>3.1898399999999998</v>
      </c>
      <c r="H305" s="11">
        <f t="shared" si="33"/>
        <v>3.2698399999999999</v>
      </c>
      <c r="I305" s="12">
        <f t="shared" si="38"/>
        <v>3.2698399999999999</v>
      </c>
      <c r="J305" s="13">
        <v>0</v>
      </c>
      <c r="K305" s="10">
        <f t="shared" si="34"/>
        <v>26.582000000000001</v>
      </c>
      <c r="L305" s="20"/>
      <c r="M305" s="21"/>
      <c r="N305">
        <f>B305-'[1] معدل 2022'!B306</f>
        <v>0</v>
      </c>
    </row>
    <row r="306" spans="1:14" ht="15.75" thickBot="1" x14ac:dyDescent="0.3">
      <c r="B306" s="5">
        <v>584</v>
      </c>
      <c r="C306" s="6" t="s">
        <v>314</v>
      </c>
      <c r="D306" s="7">
        <v>4</v>
      </c>
      <c r="E306" s="7">
        <v>38.151000000000003</v>
      </c>
      <c r="F306" s="8">
        <f t="shared" si="31"/>
        <v>0.08</v>
      </c>
      <c r="G306" s="8">
        <f t="shared" si="32"/>
        <v>4.5781200000000002</v>
      </c>
      <c r="H306" s="11">
        <f t="shared" si="33"/>
        <v>4.6581200000000003</v>
      </c>
      <c r="I306" s="12">
        <f t="shared" si="38"/>
        <v>4.6581200000000003</v>
      </c>
      <c r="J306" s="13">
        <v>0</v>
      </c>
      <c r="K306" s="10">
        <f t="shared" si="34"/>
        <v>38.151000000000003</v>
      </c>
      <c r="L306" s="20"/>
      <c r="M306" s="21"/>
      <c r="N306">
        <f>B306-'[1] معدل 2022'!B307</f>
        <v>0</v>
      </c>
    </row>
    <row r="307" spans="1:14" ht="15.75" thickBot="1" x14ac:dyDescent="0.3">
      <c r="B307" s="5">
        <v>586</v>
      </c>
      <c r="C307" s="6" t="s">
        <v>315</v>
      </c>
      <c r="D307" s="7">
        <v>6</v>
      </c>
      <c r="E307" s="7">
        <v>27.890999999999998</v>
      </c>
      <c r="F307" s="8">
        <f t="shared" si="31"/>
        <v>0.12</v>
      </c>
      <c r="G307" s="8">
        <f t="shared" si="32"/>
        <v>3.3469199999999995</v>
      </c>
      <c r="H307" s="11">
        <f t="shared" si="33"/>
        <v>3.4669199999999996</v>
      </c>
      <c r="I307" s="12">
        <f t="shared" si="38"/>
        <v>3.4669199999999996</v>
      </c>
      <c r="J307" s="13">
        <v>0</v>
      </c>
      <c r="K307" s="10">
        <f t="shared" si="34"/>
        <v>27.890999999999998</v>
      </c>
      <c r="L307" s="20"/>
      <c r="M307" s="21"/>
      <c r="N307">
        <f>B307-'[1] معدل 2022'!B308</f>
        <v>0</v>
      </c>
    </row>
    <row r="308" spans="1:14" ht="15.75" thickBot="1" x14ac:dyDescent="0.3">
      <c r="B308" s="5">
        <v>587</v>
      </c>
      <c r="C308" s="6" t="s">
        <v>316</v>
      </c>
      <c r="D308" s="7">
        <v>2</v>
      </c>
      <c r="E308" s="7">
        <v>10.881</v>
      </c>
      <c r="F308" s="8">
        <f t="shared" si="31"/>
        <v>0.04</v>
      </c>
      <c r="G308" s="8">
        <f t="shared" si="32"/>
        <v>1.30572</v>
      </c>
      <c r="H308" s="11">
        <f t="shared" si="33"/>
        <v>1.34572</v>
      </c>
      <c r="I308" s="12">
        <f t="shared" si="38"/>
        <v>1.34572</v>
      </c>
      <c r="J308" s="13">
        <v>0</v>
      </c>
      <c r="K308" s="10">
        <f t="shared" si="34"/>
        <v>10.881</v>
      </c>
      <c r="L308" s="20"/>
      <c r="M308" s="21"/>
      <c r="N308">
        <f>B308-'[1] معدل 2022'!B309</f>
        <v>0</v>
      </c>
    </row>
    <row r="309" spans="1:14" ht="15.75" thickBot="1" x14ac:dyDescent="0.3">
      <c r="B309" s="5">
        <v>588</v>
      </c>
      <c r="C309" s="6" t="s">
        <v>317</v>
      </c>
      <c r="D309" s="7">
        <v>6</v>
      </c>
      <c r="E309" s="7">
        <v>999.99969999999996</v>
      </c>
      <c r="F309" s="8">
        <f t="shared" si="31"/>
        <v>0.12</v>
      </c>
      <c r="G309" s="8">
        <f t="shared" si="32"/>
        <v>119.99996399999999</v>
      </c>
      <c r="H309" s="11">
        <f t="shared" si="33"/>
        <v>120.119964</v>
      </c>
      <c r="I309" s="12">
        <f t="shared" si="38"/>
        <v>120.119964</v>
      </c>
      <c r="J309" s="13">
        <v>0</v>
      </c>
      <c r="K309" s="10">
        <f t="shared" si="34"/>
        <v>999.99969999999996</v>
      </c>
      <c r="L309" s="20"/>
      <c r="M309" s="21"/>
      <c r="N309">
        <f>B309-'[1] معدل 2022'!B310</f>
        <v>0</v>
      </c>
    </row>
    <row r="310" spans="1:14" ht="15.75" thickBot="1" x14ac:dyDescent="0.3">
      <c r="B310" s="5">
        <v>589</v>
      </c>
      <c r="C310" s="6" t="s">
        <v>318</v>
      </c>
      <c r="D310" s="7">
        <v>6</v>
      </c>
      <c r="E310" s="7">
        <v>24.882999999999999</v>
      </c>
      <c r="F310" s="8">
        <f t="shared" si="31"/>
        <v>0.12</v>
      </c>
      <c r="G310" s="8">
        <f t="shared" si="32"/>
        <v>2.9859599999999999</v>
      </c>
      <c r="H310" s="11">
        <f t="shared" si="33"/>
        <v>3.1059600000000001</v>
      </c>
      <c r="I310" s="12">
        <f t="shared" si="38"/>
        <v>3.1059600000000001</v>
      </c>
      <c r="J310" s="13">
        <v>0</v>
      </c>
      <c r="K310" s="10">
        <f t="shared" si="34"/>
        <v>24.882999999999999</v>
      </c>
      <c r="L310" s="20"/>
      <c r="M310" s="21"/>
      <c r="N310">
        <f>B310-'[1] معدل 2022'!B311</f>
        <v>0</v>
      </c>
    </row>
    <row r="311" spans="1:14" ht="15.75" thickBot="1" x14ac:dyDescent="0.3">
      <c r="B311" s="5">
        <v>591</v>
      </c>
      <c r="C311" s="6" t="s">
        <v>319</v>
      </c>
      <c r="D311" s="7">
        <v>6</v>
      </c>
      <c r="E311" s="7">
        <v>49.74</v>
      </c>
      <c r="F311" s="8">
        <f t="shared" si="31"/>
        <v>0.12</v>
      </c>
      <c r="G311" s="8">
        <f t="shared" si="32"/>
        <v>5.9687999999999999</v>
      </c>
      <c r="H311" s="11">
        <f t="shared" si="33"/>
        <v>6.0888</v>
      </c>
      <c r="I311" s="12">
        <f t="shared" si="38"/>
        <v>6.0888</v>
      </c>
      <c r="J311" s="13">
        <v>0</v>
      </c>
      <c r="K311" s="10">
        <f t="shared" si="34"/>
        <v>49.74</v>
      </c>
      <c r="L311" s="20"/>
      <c r="M311" s="21"/>
      <c r="N311">
        <f>B311-'[1] معدل 2022'!B312</f>
        <v>0</v>
      </c>
    </row>
    <row r="312" spans="1:14" s="23" customFormat="1" ht="15.75" thickBot="1" x14ac:dyDescent="0.3">
      <c r="A312"/>
      <c r="B312" s="5">
        <v>592</v>
      </c>
      <c r="C312" s="6" t="s">
        <v>320</v>
      </c>
      <c r="D312" s="7">
        <v>6</v>
      </c>
      <c r="E312" s="7">
        <v>45.121000000000002</v>
      </c>
      <c r="F312" s="8">
        <f t="shared" si="31"/>
        <v>0.12</v>
      </c>
      <c r="G312" s="8">
        <f t="shared" si="32"/>
        <v>5.4145200000000004</v>
      </c>
      <c r="H312" s="11">
        <f t="shared" si="33"/>
        <v>5.5345200000000006</v>
      </c>
      <c r="I312" s="12">
        <f t="shared" si="38"/>
        <v>5.5345200000000006</v>
      </c>
      <c r="J312" s="13">
        <v>0</v>
      </c>
      <c r="K312" s="10">
        <f t="shared" si="34"/>
        <v>45.121000000000002</v>
      </c>
      <c r="L312" s="20"/>
      <c r="M312" s="21"/>
      <c r="N312">
        <f>B312-'[1] معدل 2022'!B313</f>
        <v>0</v>
      </c>
    </row>
    <row r="313" spans="1:14" ht="15.75" thickBot="1" x14ac:dyDescent="0.3">
      <c r="B313" s="5">
        <v>593</v>
      </c>
      <c r="C313" s="6" t="s">
        <v>321</v>
      </c>
      <c r="D313" s="7">
        <v>8</v>
      </c>
      <c r="E313" s="7">
        <v>100.886</v>
      </c>
      <c r="F313" s="8">
        <f t="shared" si="31"/>
        <v>0.16</v>
      </c>
      <c r="G313" s="8">
        <f t="shared" si="32"/>
        <v>12.106319999999998</v>
      </c>
      <c r="H313" s="11">
        <f t="shared" si="33"/>
        <v>12.266319999999999</v>
      </c>
      <c r="I313" s="12">
        <f t="shared" si="38"/>
        <v>12.266319999999999</v>
      </c>
      <c r="J313" s="13">
        <v>0</v>
      </c>
      <c r="K313" s="10">
        <f t="shared" si="34"/>
        <v>100.886</v>
      </c>
      <c r="L313" s="20"/>
      <c r="M313" s="21"/>
      <c r="N313">
        <f>B313-'[1] معدل 2022'!B314</f>
        <v>0</v>
      </c>
    </row>
    <row r="314" spans="1:14" ht="15.75" thickBot="1" x14ac:dyDescent="0.3">
      <c r="B314" s="5">
        <v>595</v>
      </c>
      <c r="C314" s="6" t="s">
        <v>322</v>
      </c>
      <c r="D314" s="7">
        <v>6</v>
      </c>
      <c r="E314" s="7">
        <v>28.832000000000001</v>
      </c>
      <c r="F314" s="8">
        <f t="shared" si="31"/>
        <v>0.12</v>
      </c>
      <c r="G314" s="8">
        <f t="shared" si="32"/>
        <v>3.4598399999999998</v>
      </c>
      <c r="H314" s="11">
        <f t="shared" si="33"/>
        <v>3.5798399999999999</v>
      </c>
      <c r="I314" s="12">
        <f t="shared" si="38"/>
        <v>3.5798399999999999</v>
      </c>
      <c r="J314" s="13">
        <v>0</v>
      </c>
      <c r="K314" s="10">
        <f t="shared" si="34"/>
        <v>28.832000000000001</v>
      </c>
      <c r="L314" s="20"/>
      <c r="M314" s="21"/>
      <c r="N314">
        <f>B314-'[1] معدل 2022'!B315</f>
        <v>0</v>
      </c>
    </row>
    <row r="315" spans="1:14" s="23" customFormat="1" ht="15.75" thickBot="1" x14ac:dyDescent="0.3">
      <c r="A315"/>
      <c r="B315" s="5">
        <v>596</v>
      </c>
      <c r="C315" s="6" t="s">
        <v>323</v>
      </c>
      <c r="D315" s="7">
        <v>2</v>
      </c>
      <c r="E315" s="7">
        <v>782.398504259584</v>
      </c>
      <c r="F315" s="8">
        <f t="shared" si="31"/>
        <v>0.04</v>
      </c>
      <c r="G315" s="8">
        <f t="shared" si="32"/>
        <v>93.887820511150082</v>
      </c>
      <c r="H315" s="11">
        <f t="shared" si="33"/>
        <v>93.927820511150088</v>
      </c>
      <c r="I315" s="12">
        <v>0</v>
      </c>
      <c r="J315" s="13">
        <f>H315</f>
        <v>93.927820511150088</v>
      </c>
      <c r="K315" s="10">
        <f t="shared" si="34"/>
        <v>876.32632477073412</v>
      </c>
      <c r="L315" s="20"/>
      <c r="M315" s="21"/>
      <c r="N315">
        <f>B315-'[1] معدل 2022'!B316</f>
        <v>0</v>
      </c>
    </row>
    <row r="316" spans="1:14" s="23" customFormat="1" ht="15.75" thickBot="1" x14ac:dyDescent="0.3">
      <c r="A316"/>
      <c r="B316" s="5">
        <v>597</v>
      </c>
      <c r="C316" s="6" t="s">
        <v>324</v>
      </c>
      <c r="D316" s="7">
        <v>2</v>
      </c>
      <c r="E316" s="7">
        <v>999.99969999999996</v>
      </c>
      <c r="F316" s="8">
        <f t="shared" si="31"/>
        <v>0.04</v>
      </c>
      <c r="G316" s="8">
        <f t="shared" si="32"/>
        <v>119.99996399999999</v>
      </c>
      <c r="H316" s="11">
        <f t="shared" si="33"/>
        <v>120.039964</v>
      </c>
      <c r="I316" s="12">
        <f>H316</f>
        <v>120.039964</v>
      </c>
      <c r="J316" s="13">
        <v>0</v>
      </c>
      <c r="K316" s="10">
        <f t="shared" si="34"/>
        <v>999.99969999999996</v>
      </c>
      <c r="L316" s="20"/>
      <c r="M316" s="21"/>
      <c r="N316">
        <f>B316-'[1] معدل 2022'!B317</f>
        <v>0</v>
      </c>
    </row>
    <row r="317" spans="1:14" ht="15.75" thickBot="1" x14ac:dyDescent="0.3">
      <c r="B317" s="5">
        <v>598</v>
      </c>
      <c r="C317" s="6" t="s">
        <v>325</v>
      </c>
      <c r="D317" s="7">
        <v>10</v>
      </c>
      <c r="E317" s="7">
        <v>999.99969999999996</v>
      </c>
      <c r="F317" s="8">
        <f t="shared" si="31"/>
        <v>0.2</v>
      </c>
      <c r="G317" s="8">
        <f t="shared" si="32"/>
        <v>119.99996399999999</v>
      </c>
      <c r="H317" s="11">
        <f t="shared" si="33"/>
        <v>120.19996399999999</v>
      </c>
      <c r="I317" s="12">
        <f>H317</f>
        <v>120.19996399999999</v>
      </c>
      <c r="J317" s="13">
        <v>0</v>
      </c>
      <c r="K317" s="10">
        <f t="shared" si="34"/>
        <v>999.99969999999996</v>
      </c>
      <c r="L317" s="20"/>
      <c r="M317" s="21"/>
      <c r="N317">
        <f>B317-'[1] معدل 2022'!B318</f>
        <v>0</v>
      </c>
    </row>
    <row r="318" spans="1:14" ht="15.75" thickBot="1" x14ac:dyDescent="0.3">
      <c r="B318" s="5">
        <v>599</v>
      </c>
      <c r="C318" s="6" t="s">
        <v>326</v>
      </c>
      <c r="D318" s="7">
        <v>156</v>
      </c>
      <c r="E318" s="7">
        <v>1000</v>
      </c>
      <c r="F318" s="8">
        <f t="shared" si="31"/>
        <v>3.12</v>
      </c>
      <c r="G318" s="8">
        <f t="shared" si="32"/>
        <v>120</v>
      </c>
      <c r="H318" s="11">
        <f t="shared" si="33"/>
        <v>123.12</v>
      </c>
      <c r="I318" s="12">
        <f>H318</f>
        <v>123.12</v>
      </c>
      <c r="J318" s="13">
        <v>0</v>
      </c>
      <c r="K318" s="10">
        <f t="shared" si="34"/>
        <v>1000</v>
      </c>
      <c r="L318" s="20"/>
      <c r="M318" s="21"/>
      <c r="N318">
        <f>B318-'[1] معدل 2022'!B319</f>
        <v>0</v>
      </c>
    </row>
    <row r="319" spans="1:14" ht="15.75" thickBot="1" x14ac:dyDescent="0.3">
      <c r="B319" s="5">
        <v>602</v>
      </c>
      <c r="C319" s="6" t="s">
        <v>327</v>
      </c>
      <c r="D319" s="7">
        <v>60</v>
      </c>
      <c r="E319" s="7">
        <v>157.55099999999999</v>
      </c>
      <c r="F319" s="8">
        <f t="shared" si="31"/>
        <v>1.2</v>
      </c>
      <c r="G319" s="8">
        <f t="shared" si="32"/>
        <v>18.906119999999998</v>
      </c>
      <c r="H319" s="11">
        <f t="shared" si="33"/>
        <v>20.106119999999997</v>
      </c>
      <c r="I319" s="12">
        <f>H319</f>
        <v>20.106119999999997</v>
      </c>
      <c r="J319" s="13">
        <v>0</v>
      </c>
      <c r="K319" s="10">
        <f t="shared" si="34"/>
        <v>157.55099999999999</v>
      </c>
      <c r="L319" s="20"/>
      <c r="M319" s="21"/>
      <c r="N319">
        <f>B319-'[1] معدل 2022'!B320</f>
        <v>0</v>
      </c>
    </row>
    <row r="320" spans="1:14" ht="15.75" thickBot="1" x14ac:dyDescent="0.3">
      <c r="B320" s="5">
        <v>604</v>
      </c>
      <c r="C320" s="6" t="s">
        <v>328</v>
      </c>
      <c r="D320" s="7">
        <v>10</v>
      </c>
      <c r="E320" s="7">
        <v>999.99990000000003</v>
      </c>
      <c r="F320" s="8">
        <f t="shared" si="31"/>
        <v>0.2</v>
      </c>
      <c r="G320" s="8">
        <f t="shared" si="32"/>
        <v>119.999988</v>
      </c>
      <c r="H320" s="11">
        <f t="shared" si="33"/>
        <v>120.199988</v>
      </c>
      <c r="I320" s="12">
        <f>H320</f>
        <v>120.199988</v>
      </c>
      <c r="J320" s="13">
        <v>0</v>
      </c>
      <c r="K320" s="10">
        <f t="shared" si="34"/>
        <v>999.99990000000003</v>
      </c>
      <c r="L320" s="20"/>
      <c r="M320" s="21"/>
      <c r="N320">
        <f>B320-'[1] معدل 2022'!B321</f>
        <v>0</v>
      </c>
    </row>
    <row r="321" spans="2:14" ht="15.75" thickBot="1" x14ac:dyDescent="0.3">
      <c r="B321" s="5">
        <v>608</v>
      </c>
      <c r="C321" s="6" t="s">
        <v>329</v>
      </c>
      <c r="D321" s="7">
        <v>10</v>
      </c>
      <c r="E321" s="7">
        <v>55.382641446911997</v>
      </c>
      <c r="F321" s="8">
        <f t="shared" si="31"/>
        <v>0.2</v>
      </c>
      <c r="G321" s="8">
        <f t="shared" si="32"/>
        <v>6.645916973629439</v>
      </c>
      <c r="H321" s="11">
        <f t="shared" si="33"/>
        <v>6.8459169736294392</v>
      </c>
      <c r="I321" s="12">
        <v>0</v>
      </c>
      <c r="J321" s="13">
        <f>H321</f>
        <v>6.8459169736294392</v>
      </c>
      <c r="K321" s="10">
        <f t="shared" si="34"/>
        <v>62.228558420541432</v>
      </c>
      <c r="L321" s="20"/>
      <c r="M321" s="21"/>
      <c r="N321">
        <f>B321-'[1] معدل 2022'!B322</f>
        <v>0</v>
      </c>
    </row>
    <row r="322" spans="2:14" ht="15.75" thickBot="1" x14ac:dyDescent="0.3">
      <c r="B322" s="5">
        <v>610</v>
      </c>
      <c r="C322" s="6" t="s">
        <v>330</v>
      </c>
      <c r="D322" s="7">
        <v>10</v>
      </c>
      <c r="E322" s="7">
        <v>23.837354725376002</v>
      </c>
      <c r="F322" s="8">
        <f t="shared" si="31"/>
        <v>0.2</v>
      </c>
      <c r="G322" s="8">
        <f t="shared" si="32"/>
        <v>2.8604825670451204</v>
      </c>
      <c r="H322" s="11">
        <f t="shared" si="33"/>
        <v>3.0604825670451206</v>
      </c>
      <c r="I322" s="12">
        <v>0</v>
      </c>
      <c r="J322" s="13">
        <f>H322</f>
        <v>3.0604825670451206</v>
      </c>
      <c r="K322" s="10">
        <f t="shared" si="34"/>
        <v>26.897837292421123</v>
      </c>
      <c r="L322" s="20"/>
      <c r="M322" s="21"/>
      <c r="N322">
        <f>B322-'[1] معدل 2022'!B323</f>
        <v>0</v>
      </c>
    </row>
    <row r="323" spans="2:14" ht="15.75" thickBot="1" x14ac:dyDescent="0.3">
      <c r="B323" s="5">
        <v>612</v>
      </c>
      <c r="C323" s="6" t="s">
        <v>331</v>
      </c>
      <c r="D323" s="7">
        <v>10</v>
      </c>
      <c r="E323" s="7">
        <v>1000</v>
      </c>
      <c r="F323" s="8">
        <f t="shared" ref="F323:F386" si="39">D323*0.02</f>
        <v>0.2</v>
      </c>
      <c r="G323" s="8">
        <f t="shared" ref="G323:G386" si="40">E323*0.12</f>
        <v>120</v>
      </c>
      <c r="H323" s="11">
        <f t="shared" ref="H323:H386" si="41">G323+F323</f>
        <v>120.2</v>
      </c>
      <c r="I323" s="12">
        <f t="shared" ref="I323:I330" si="42">H323</f>
        <v>120.2</v>
      </c>
      <c r="J323" s="13">
        <v>0</v>
      </c>
      <c r="K323" s="10">
        <f t="shared" ref="K323:K386" si="43">J323+E323</f>
        <v>1000</v>
      </c>
      <c r="L323" s="20"/>
      <c r="M323" s="21"/>
      <c r="N323">
        <f>B323-'[1] معدل 2022'!B324</f>
        <v>0</v>
      </c>
    </row>
    <row r="324" spans="2:14" ht="15.75" thickBot="1" x14ac:dyDescent="0.3">
      <c r="B324" s="5">
        <v>617</v>
      </c>
      <c r="C324" s="6" t="s">
        <v>332</v>
      </c>
      <c r="D324" s="7">
        <v>100</v>
      </c>
      <c r="E324" s="7">
        <v>1000</v>
      </c>
      <c r="F324" s="8">
        <f t="shared" si="39"/>
        <v>2</v>
      </c>
      <c r="G324" s="8">
        <f t="shared" si="40"/>
        <v>120</v>
      </c>
      <c r="H324" s="11">
        <f t="shared" si="41"/>
        <v>122</v>
      </c>
      <c r="I324" s="12">
        <f t="shared" si="42"/>
        <v>122</v>
      </c>
      <c r="J324" s="13">
        <v>0</v>
      </c>
      <c r="K324" s="10">
        <f t="shared" si="43"/>
        <v>1000</v>
      </c>
      <c r="L324" s="20"/>
      <c r="M324" s="21"/>
      <c r="N324">
        <f>B324-'[1] معدل 2022'!B325</f>
        <v>0</v>
      </c>
    </row>
    <row r="325" spans="2:14" ht="15.75" thickBot="1" x14ac:dyDescent="0.3">
      <c r="B325" s="5">
        <v>618</v>
      </c>
      <c r="C325" s="6" t="s">
        <v>333</v>
      </c>
      <c r="D325" s="7">
        <v>100</v>
      </c>
      <c r="E325" s="7">
        <v>1000.0003</v>
      </c>
      <c r="F325" s="8">
        <f t="shared" si="39"/>
        <v>2</v>
      </c>
      <c r="G325" s="8">
        <f t="shared" si="40"/>
        <v>120.00003599999999</v>
      </c>
      <c r="H325" s="11">
        <f t="shared" si="41"/>
        <v>122.00003599999999</v>
      </c>
      <c r="I325" s="12">
        <f t="shared" si="42"/>
        <v>122.00003599999999</v>
      </c>
      <c r="J325" s="13">
        <v>0</v>
      </c>
      <c r="K325" s="10">
        <f t="shared" si="43"/>
        <v>1000.0003</v>
      </c>
      <c r="L325" s="20"/>
      <c r="M325" s="21"/>
      <c r="N325">
        <f>B325-'[1] معدل 2022'!B326</f>
        <v>0</v>
      </c>
    </row>
    <row r="326" spans="2:14" ht="15.75" thickBot="1" x14ac:dyDescent="0.3">
      <c r="B326" s="5">
        <v>619</v>
      </c>
      <c r="C326" s="6" t="s">
        <v>334</v>
      </c>
      <c r="D326" s="7">
        <v>100</v>
      </c>
      <c r="E326" s="7">
        <v>65.033000000000001</v>
      </c>
      <c r="F326" s="8">
        <f t="shared" si="39"/>
        <v>2</v>
      </c>
      <c r="G326" s="8">
        <f t="shared" si="40"/>
        <v>7.80396</v>
      </c>
      <c r="H326" s="11">
        <f t="shared" si="41"/>
        <v>9.80396</v>
      </c>
      <c r="I326" s="12">
        <f t="shared" si="42"/>
        <v>9.80396</v>
      </c>
      <c r="J326" s="13">
        <v>0</v>
      </c>
      <c r="K326" s="10">
        <f t="shared" si="43"/>
        <v>65.033000000000001</v>
      </c>
      <c r="L326" s="20"/>
      <c r="M326" s="21"/>
      <c r="N326">
        <f>B326-'[1] معدل 2022'!B327</f>
        <v>0</v>
      </c>
    </row>
    <row r="327" spans="2:14" ht="15.75" thickBot="1" x14ac:dyDescent="0.3">
      <c r="B327" s="5">
        <v>622</v>
      </c>
      <c r="C327" s="6" t="s">
        <v>335</v>
      </c>
      <c r="D327" s="7">
        <v>140</v>
      </c>
      <c r="E327" s="7">
        <v>1000.0003</v>
      </c>
      <c r="F327" s="8">
        <f t="shared" si="39"/>
        <v>2.8000000000000003</v>
      </c>
      <c r="G327" s="8">
        <f t="shared" si="40"/>
        <v>120.00003599999999</v>
      </c>
      <c r="H327" s="11">
        <f t="shared" si="41"/>
        <v>122.80003599999999</v>
      </c>
      <c r="I327" s="12">
        <f t="shared" si="42"/>
        <v>122.80003599999999</v>
      </c>
      <c r="J327" s="13">
        <v>0</v>
      </c>
      <c r="K327" s="10">
        <f t="shared" si="43"/>
        <v>1000.0003</v>
      </c>
      <c r="L327" s="20"/>
      <c r="M327" s="21"/>
      <c r="N327">
        <f>B327-'[1] معدل 2022'!B328</f>
        <v>0</v>
      </c>
    </row>
    <row r="328" spans="2:14" ht="15.75" thickBot="1" x14ac:dyDescent="0.3">
      <c r="B328" s="5">
        <v>625</v>
      </c>
      <c r="C328" s="6" t="s">
        <v>336</v>
      </c>
      <c r="D328" s="7">
        <v>20</v>
      </c>
      <c r="E328" s="7">
        <v>0</v>
      </c>
      <c r="F328" s="8">
        <f t="shared" si="39"/>
        <v>0.4</v>
      </c>
      <c r="G328" s="8">
        <f t="shared" si="40"/>
        <v>0</v>
      </c>
      <c r="H328" s="11">
        <f t="shared" si="41"/>
        <v>0.4</v>
      </c>
      <c r="I328" s="12">
        <f t="shared" si="42"/>
        <v>0.4</v>
      </c>
      <c r="J328" s="13">
        <v>0</v>
      </c>
      <c r="K328" s="10">
        <f t="shared" si="43"/>
        <v>0</v>
      </c>
      <c r="L328" s="20"/>
      <c r="M328" s="21"/>
      <c r="N328">
        <f>B328-'[1] معدل 2022'!B329</f>
        <v>0</v>
      </c>
    </row>
    <row r="329" spans="2:14" ht="15.75" thickBot="1" x14ac:dyDescent="0.3">
      <c r="B329" s="5">
        <v>629</v>
      </c>
      <c r="C329" s="6" t="s">
        <v>337</v>
      </c>
      <c r="D329" s="7">
        <v>8</v>
      </c>
      <c r="E329" s="7">
        <v>17.233000000000001</v>
      </c>
      <c r="F329" s="8">
        <f t="shared" si="39"/>
        <v>0.16</v>
      </c>
      <c r="G329" s="8">
        <f t="shared" si="40"/>
        <v>2.0679599999999998</v>
      </c>
      <c r="H329" s="11">
        <f t="shared" si="41"/>
        <v>2.2279599999999999</v>
      </c>
      <c r="I329" s="12">
        <f t="shared" si="42"/>
        <v>2.2279599999999999</v>
      </c>
      <c r="J329" s="13">
        <v>0</v>
      </c>
      <c r="K329" s="10">
        <f t="shared" si="43"/>
        <v>17.233000000000001</v>
      </c>
      <c r="L329" s="20"/>
      <c r="M329" s="21"/>
      <c r="N329">
        <f>B329-'[1] معدل 2022'!B330</f>
        <v>0</v>
      </c>
    </row>
    <row r="330" spans="2:14" ht="15.75" thickBot="1" x14ac:dyDescent="0.3">
      <c r="B330" s="5">
        <v>631</v>
      </c>
      <c r="C330" s="6" t="s">
        <v>338</v>
      </c>
      <c r="D330" s="7">
        <v>10</v>
      </c>
      <c r="E330" s="7">
        <v>171.19200000000001</v>
      </c>
      <c r="F330" s="8">
        <f t="shared" si="39"/>
        <v>0.2</v>
      </c>
      <c r="G330" s="8">
        <f t="shared" si="40"/>
        <v>20.543040000000001</v>
      </c>
      <c r="H330" s="11">
        <f t="shared" si="41"/>
        <v>20.743040000000001</v>
      </c>
      <c r="I330" s="12">
        <f t="shared" si="42"/>
        <v>20.743040000000001</v>
      </c>
      <c r="J330" s="13">
        <v>0</v>
      </c>
      <c r="K330" s="10">
        <f t="shared" si="43"/>
        <v>171.19200000000001</v>
      </c>
      <c r="L330" s="20"/>
      <c r="M330" s="21"/>
      <c r="N330">
        <f>B330-'[1] معدل 2022'!B331</f>
        <v>0</v>
      </c>
    </row>
    <row r="331" spans="2:14" ht="15.75" thickBot="1" x14ac:dyDescent="0.3">
      <c r="B331" s="5">
        <v>633</v>
      </c>
      <c r="C331" s="6" t="s">
        <v>339</v>
      </c>
      <c r="D331" s="7">
        <v>10</v>
      </c>
      <c r="E331" s="7">
        <v>1000</v>
      </c>
      <c r="F331" s="8">
        <f t="shared" si="39"/>
        <v>0.2</v>
      </c>
      <c r="G331" s="8">
        <f t="shared" si="40"/>
        <v>120</v>
      </c>
      <c r="H331" s="11">
        <f t="shared" si="41"/>
        <v>120.2</v>
      </c>
      <c r="I331" s="12">
        <f t="shared" ref="I331:I342" si="44">H331</f>
        <v>120.2</v>
      </c>
      <c r="J331" s="13">
        <f>1000-E331</f>
        <v>0</v>
      </c>
      <c r="K331" s="10">
        <f t="shared" si="43"/>
        <v>1000</v>
      </c>
      <c r="L331" s="20"/>
      <c r="M331" s="21"/>
      <c r="N331">
        <f>B331-'[1] معدل 2022'!B332</f>
        <v>0</v>
      </c>
    </row>
    <row r="332" spans="2:14" ht="15.75" thickBot="1" x14ac:dyDescent="0.3">
      <c r="B332" s="5">
        <v>634</v>
      </c>
      <c r="C332" s="6" t="s">
        <v>340</v>
      </c>
      <c r="D332" s="7">
        <v>6</v>
      </c>
      <c r="E332" s="7">
        <v>63.786000000000001</v>
      </c>
      <c r="F332" s="8">
        <f t="shared" si="39"/>
        <v>0.12</v>
      </c>
      <c r="G332" s="8">
        <f t="shared" si="40"/>
        <v>7.6543200000000002</v>
      </c>
      <c r="H332" s="11">
        <f t="shared" si="41"/>
        <v>7.7743200000000003</v>
      </c>
      <c r="I332" s="12">
        <f t="shared" si="44"/>
        <v>7.7743200000000003</v>
      </c>
      <c r="J332" s="13">
        <v>0</v>
      </c>
      <c r="K332" s="10">
        <f t="shared" si="43"/>
        <v>63.786000000000001</v>
      </c>
      <c r="L332" s="20"/>
      <c r="M332" s="21"/>
      <c r="N332">
        <f>B332-'[1] معدل 2022'!B333</f>
        <v>0</v>
      </c>
    </row>
    <row r="333" spans="2:14" ht="15.75" thickBot="1" x14ac:dyDescent="0.3">
      <c r="B333" s="5">
        <v>636</v>
      </c>
      <c r="C333" s="6" t="s">
        <v>341</v>
      </c>
      <c r="D333" s="7">
        <v>10</v>
      </c>
      <c r="E333" s="7">
        <v>999.99959999999999</v>
      </c>
      <c r="F333" s="8">
        <f t="shared" si="39"/>
        <v>0.2</v>
      </c>
      <c r="G333" s="8">
        <f t="shared" si="40"/>
        <v>119.99995199999999</v>
      </c>
      <c r="H333" s="11">
        <f t="shared" si="41"/>
        <v>120.199952</v>
      </c>
      <c r="I333" s="12">
        <f t="shared" si="44"/>
        <v>120.199952</v>
      </c>
      <c r="J333" s="13">
        <v>0</v>
      </c>
      <c r="K333" s="10">
        <f t="shared" si="43"/>
        <v>999.99959999999999</v>
      </c>
      <c r="L333" s="20"/>
      <c r="M333" s="21"/>
      <c r="N333">
        <f>B333-'[1] معدل 2022'!B334</f>
        <v>0</v>
      </c>
    </row>
    <row r="334" spans="2:14" ht="15.75" thickBot="1" x14ac:dyDescent="0.3">
      <c r="B334" s="5">
        <v>640</v>
      </c>
      <c r="C334" s="6" t="s">
        <v>342</v>
      </c>
      <c r="D334" s="7">
        <v>10</v>
      </c>
      <c r="E334" s="7">
        <v>140.96899999999999</v>
      </c>
      <c r="F334" s="8">
        <f t="shared" si="39"/>
        <v>0.2</v>
      </c>
      <c r="G334" s="8">
        <f t="shared" si="40"/>
        <v>16.91628</v>
      </c>
      <c r="H334" s="11">
        <f t="shared" si="41"/>
        <v>17.11628</v>
      </c>
      <c r="I334" s="12">
        <f t="shared" si="44"/>
        <v>17.11628</v>
      </c>
      <c r="J334" s="13">
        <v>0</v>
      </c>
      <c r="K334" s="10">
        <f t="shared" si="43"/>
        <v>140.96899999999999</v>
      </c>
      <c r="L334" s="20"/>
      <c r="M334" s="21"/>
      <c r="N334">
        <f>B334-'[1] معدل 2022'!B335</f>
        <v>0</v>
      </c>
    </row>
    <row r="335" spans="2:14" ht="15.75" thickBot="1" x14ac:dyDescent="0.3">
      <c r="B335" s="5">
        <v>642</v>
      </c>
      <c r="C335" s="6" t="s">
        <v>343</v>
      </c>
      <c r="D335" s="7">
        <v>10</v>
      </c>
      <c r="E335" s="7">
        <v>44.75</v>
      </c>
      <c r="F335" s="8">
        <f t="shared" si="39"/>
        <v>0.2</v>
      </c>
      <c r="G335" s="8">
        <f t="shared" si="40"/>
        <v>5.37</v>
      </c>
      <c r="H335" s="11">
        <f t="shared" si="41"/>
        <v>5.57</v>
      </c>
      <c r="I335" s="12">
        <f t="shared" si="44"/>
        <v>5.57</v>
      </c>
      <c r="J335" s="13">
        <v>0</v>
      </c>
      <c r="K335" s="10">
        <f t="shared" si="43"/>
        <v>44.75</v>
      </c>
      <c r="L335" s="20"/>
      <c r="M335" s="21"/>
      <c r="N335">
        <f>B335-'[1] معدل 2022'!B336</f>
        <v>0</v>
      </c>
    </row>
    <row r="336" spans="2:14" ht="15.75" thickBot="1" x14ac:dyDescent="0.3">
      <c r="B336" s="5">
        <v>644</v>
      </c>
      <c r="C336" s="6" t="s">
        <v>344</v>
      </c>
      <c r="D336" s="7">
        <v>10</v>
      </c>
      <c r="E336" s="7">
        <v>71.152000000000001</v>
      </c>
      <c r="F336" s="8">
        <f t="shared" si="39"/>
        <v>0.2</v>
      </c>
      <c r="G336" s="8">
        <f t="shared" si="40"/>
        <v>8.5382400000000001</v>
      </c>
      <c r="H336" s="11">
        <f t="shared" si="41"/>
        <v>8.7382399999999993</v>
      </c>
      <c r="I336" s="12">
        <f t="shared" si="44"/>
        <v>8.7382399999999993</v>
      </c>
      <c r="J336" s="13">
        <v>0</v>
      </c>
      <c r="K336" s="10">
        <f t="shared" si="43"/>
        <v>71.152000000000001</v>
      </c>
      <c r="L336" s="20"/>
      <c r="M336" s="21"/>
      <c r="N336">
        <f>B336-'[1] معدل 2022'!B337</f>
        <v>0</v>
      </c>
    </row>
    <row r="337" spans="2:14" ht="15.75" thickBot="1" x14ac:dyDescent="0.3">
      <c r="B337" s="5">
        <v>648</v>
      </c>
      <c r="C337" s="6" t="s">
        <v>345</v>
      </c>
      <c r="D337" s="7">
        <v>10</v>
      </c>
      <c r="E337" s="7">
        <v>148.512</v>
      </c>
      <c r="F337" s="8">
        <f t="shared" si="39"/>
        <v>0.2</v>
      </c>
      <c r="G337" s="8">
        <f t="shared" si="40"/>
        <v>17.821439999999999</v>
      </c>
      <c r="H337" s="11">
        <f t="shared" si="41"/>
        <v>18.021439999999998</v>
      </c>
      <c r="I337" s="12">
        <f t="shared" si="44"/>
        <v>18.021439999999998</v>
      </c>
      <c r="J337" s="13">
        <v>0</v>
      </c>
      <c r="K337" s="10">
        <f t="shared" si="43"/>
        <v>148.512</v>
      </c>
      <c r="L337" s="20"/>
      <c r="M337" s="21"/>
      <c r="N337">
        <f>B337-'[1] معدل 2022'!B338</f>
        <v>0</v>
      </c>
    </row>
    <row r="338" spans="2:14" ht="15.75" thickBot="1" x14ac:dyDescent="0.3">
      <c r="B338" s="5">
        <v>649</v>
      </c>
      <c r="C338" s="6" t="s">
        <v>346</v>
      </c>
      <c r="D338" s="7">
        <v>4</v>
      </c>
      <c r="E338" s="7">
        <v>999.99980000000005</v>
      </c>
      <c r="F338" s="8">
        <f t="shared" si="39"/>
        <v>0.08</v>
      </c>
      <c r="G338" s="8">
        <f t="shared" si="40"/>
        <v>119.999976</v>
      </c>
      <c r="H338" s="11">
        <f t="shared" si="41"/>
        <v>120.079976</v>
      </c>
      <c r="I338" s="12">
        <f t="shared" si="44"/>
        <v>120.079976</v>
      </c>
      <c r="J338" s="13">
        <v>0</v>
      </c>
      <c r="K338" s="10">
        <f t="shared" si="43"/>
        <v>999.99980000000005</v>
      </c>
      <c r="L338" s="20"/>
      <c r="M338" s="21"/>
      <c r="N338">
        <f>B338-'[1] معدل 2022'!B339</f>
        <v>0</v>
      </c>
    </row>
    <row r="339" spans="2:14" ht="15.75" thickBot="1" x14ac:dyDescent="0.3">
      <c r="B339" s="5">
        <v>650</v>
      </c>
      <c r="C339" s="6" t="s">
        <v>347</v>
      </c>
      <c r="D339" s="7">
        <v>10</v>
      </c>
      <c r="E339" s="7">
        <v>0</v>
      </c>
      <c r="F339" s="8">
        <f t="shared" si="39"/>
        <v>0.2</v>
      </c>
      <c r="G339" s="8">
        <f t="shared" si="40"/>
        <v>0</v>
      </c>
      <c r="H339" s="11">
        <f t="shared" si="41"/>
        <v>0.2</v>
      </c>
      <c r="I339" s="12">
        <f t="shared" si="44"/>
        <v>0.2</v>
      </c>
      <c r="J339" s="13">
        <v>0</v>
      </c>
      <c r="K339" s="10">
        <f t="shared" si="43"/>
        <v>0</v>
      </c>
      <c r="L339" s="20"/>
      <c r="M339" s="21"/>
      <c r="N339">
        <f>B339-'[1] معدل 2022'!B340</f>
        <v>0</v>
      </c>
    </row>
    <row r="340" spans="2:14" ht="15.75" thickBot="1" x14ac:dyDescent="0.3">
      <c r="B340" s="5">
        <v>652</v>
      </c>
      <c r="C340" s="6" t="s">
        <v>348</v>
      </c>
      <c r="D340" s="7">
        <v>10</v>
      </c>
      <c r="E340" s="7">
        <v>129.65100000000001</v>
      </c>
      <c r="F340" s="8">
        <f t="shared" si="39"/>
        <v>0.2</v>
      </c>
      <c r="G340" s="8">
        <f t="shared" si="40"/>
        <v>15.558120000000001</v>
      </c>
      <c r="H340" s="11">
        <f t="shared" si="41"/>
        <v>15.75812</v>
      </c>
      <c r="I340" s="12">
        <f t="shared" si="44"/>
        <v>15.75812</v>
      </c>
      <c r="J340" s="13">
        <v>0</v>
      </c>
      <c r="K340" s="10">
        <f t="shared" si="43"/>
        <v>129.65100000000001</v>
      </c>
      <c r="L340" s="20"/>
      <c r="M340" s="21"/>
      <c r="N340">
        <f>B340-'[1] معدل 2022'!B341</f>
        <v>0</v>
      </c>
    </row>
    <row r="341" spans="2:14" ht="15.75" thickBot="1" x14ac:dyDescent="0.3">
      <c r="B341" s="5">
        <v>653</v>
      </c>
      <c r="C341" s="6" t="s">
        <v>349</v>
      </c>
      <c r="D341" s="7">
        <v>10</v>
      </c>
      <c r="E341" s="7">
        <v>280.49</v>
      </c>
      <c r="F341" s="8">
        <f t="shared" si="39"/>
        <v>0.2</v>
      </c>
      <c r="G341" s="8">
        <f t="shared" si="40"/>
        <v>33.658799999999999</v>
      </c>
      <c r="H341" s="11">
        <f t="shared" si="41"/>
        <v>33.858800000000002</v>
      </c>
      <c r="I341" s="12">
        <f t="shared" si="44"/>
        <v>33.858800000000002</v>
      </c>
      <c r="J341" s="13">
        <v>0</v>
      </c>
      <c r="K341" s="10">
        <f t="shared" si="43"/>
        <v>280.49</v>
      </c>
      <c r="L341" s="20"/>
      <c r="M341" s="21"/>
      <c r="N341">
        <f>B341-'[1] معدل 2022'!B342</f>
        <v>0</v>
      </c>
    </row>
    <row r="342" spans="2:14" ht="15.75" thickBot="1" x14ac:dyDescent="0.3">
      <c r="B342" s="5">
        <v>654</v>
      </c>
      <c r="C342" s="6" t="s">
        <v>350</v>
      </c>
      <c r="D342" s="7">
        <v>10</v>
      </c>
      <c r="E342" s="7">
        <v>62.860999999999997</v>
      </c>
      <c r="F342" s="8">
        <f t="shared" si="39"/>
        <v>0.2</v>
      </c>
      <c r="G342" s="8">
        <f t="shared" si="40"/>
        <v>7.5433199999999996</v>
      </c>
      <c r="H342" s="11">
        <f t="shared" si="41"/>
        <v>7.7433199999999998</v>
      </c>
      <c r="I342" s="12">
        <f t="shared" si="44"/>
        <v>7.7433199999999998</v>
      </c>
      <c r="J342" s="13">
        <v>0</v>
      </c>
      <c r="K342" s="10">
        <f t="shared" si="43"/>
        <v>62.860999999999997</v>
      </c>
      <c r="L342" s="20"/>
      <c r="M342" s="21"/>
      <c r="N342">
        <f>B342-'[1] معدل 2022'!B343</f>
        <v>0</v>
      </c>
    </row>
    <row r="343" spans="2:14" ht="15.75" thickBot="1" x14ac:dyDescent="0.3">
      <c r="B343" s="5">
        <v>655</v>
      </c>
      <c r="C343" s="6" t="s">
        <v>351</v>
      </c>
      <c r="D343" s="7">
        <v>10</v>
      </c>
      <c r="E343" s="7">
        <v>1000</v>
      </c>
      <c r="F343" s="8">
        <f t="shared" si="39"/>
        <v>0.2</v>
      </c>
      <c r="G343" s="8">
        <f t="shared" si="40"/>
        <v>120</v>
      </c>
      <c r="H343" s="11">
        <f t="shared" si="41"/>
        <v>120.2</v>
      </c>
      <c r="I343" s="12">
        <f>H343</f>
        <v>120.2</v>
      </c>
      <c r="J343" s="13">
        <v>0</v>
      </c>
      <c r="K343" s="10">
        <f t="shared" si="43"/>
        <v>1000</v>
      </c>
      <c r="L343" s="20"/>
      <c r="M343" s="21"/>
      <c r="N343">
        <f>B343-'[1] معدل 2022'!B344</f>
        <v>0</v>
      </c>
    </row>
    <row r="344" spans="2:14" ht="15.75" thickBot="1" x14ac:dyDescent="0.3">
      <c r="B344" s="5">
        <v>657</v>
      </c>
      <c r="C344" s="6" t="s">
        <v>352</v>
      </c>
      <c r="D344" s="7">
        <v>10</v>
      </c>
      <c r="E344" s="7">
        <v>73.7</v>
      </c>
      <c r="F344" s="8">
        <f t="shared" si="39"/>
        <v>0.2</v>
      </c>
      <c r="G344" s="8">
        <f t="shared" si="40"/>
        <v>8.8439999999999994</v>
      </c>
      <c r="H344" s="11">
        <f t="shared" si="41"/>
        <v>9.0439999999999987</v>
      </c>
      <c r="I344" s="12">
        <f>H344</f>
        <v>9.0439999999999987</v>
      </c>
      <c r="J344" s="13">
        <v>0</v>
      </c>
      <c r="K344" s="10">
        <f t="shared" si="43"/>
        <v>73.7</v>
      </c>
      <c r="L344" s="20"/>
      <c r="M344" s="21"/>
      <c r="N344">
        <f>B344-'[1] معدل 2022'!B345</f>
        <v>0</v>
      </c>
    </row>
    <row r="345" spans="2:14" ht="15.75" thickBot="1" x14ac:dyDescent="0.3">
      <c r="B345" s="5">
        <v>659</v>
      </c>
      <c r="C345" s="6" t="s">
        <v>353</v>
      </c>
      <c r="D345" s="7">
        <v>10</v>
      </c>
      <c r="E345" s="7">
        <v>303.14553812992</v>
      </c>
      <c r="F345" s="8">
        <f t="shared" si="39"/>
        <v>0.2</v>
      </c>
      <c r="G345" s="8">
        <f t="shared" si="40"/>
        <v>36.377464575590402</v>
      </c>
      <c r="H345" s="11">
        <f t="shared" si="41"/>
        <v>36.577464575590405</v>
      </c>
      <c r="I345" s="12">
        <v>0</v>
      </c>
      <c r="J345" s="13">
        <f>H345</f>
        <v>36.577464575590405</v>
      </c>
      <c r="K345" s="10">
        <f t="shared" si="43"/>
        <v>339.7230027055104</v>
      </c>
      <c r="L345" s="20"/>
      <c r="M345" s="21"/>
      <c r="N345">
        <f>B345-'[1] معدل 2022'!B346</f>
        <v>0</v>
      </c>
    </row>
    <row r="346" spans="2:14" ht="15.75" thickBot="1" x14ac:dyDescent="0.3">
      <c r="B346" s="5">
        <v>660</v>
      </c>
      <c r="C346" s="6" t="s">
        <v>354</v>
      </c>
      <c r="D346" s="7">
        <v>10</v>
      </c>
      <c r="E346" s="7">
        <v>61.85</v>
      </c>
      <c r="F346" s="8">
        <f t="shared" si="39"/>
        <v>0.2</v>
      </c>
      <c r="G346" s="8">
        <f t="shared" si="40"/>
        <v>7.4219999999999997</v>
      </c>
      <c r="H346" s="11">
        <f t="shared" si="41"/>
        <v>7.6219999999999999</v>
      </c>
      <c r="I346" s="12">
        <f>H346</f>
        <v>7.6219999999999999</v>
      </c>
      <c r="J346" s="13">
        <v>0</v>
      </c>
      <c r="K346" s="10">
        <f t="shared" si="43"/>
        <v>61.85</v>
      </c>
      <c r="L346" s="20"/>
      <c r="M346" s="21"/>
      <c r="N346">
        <f>B346-'[1] معدل 2022'!B347</f>
        <v>0</v>
      </c>
    </row>
    <row r="347" spans="2:14" ht="15.75" thickBot="1" x14ac:dyDescent="0.3">
      <c r="B347" s="5">
        <v>661</v>
      </c>
      <c r="C347" s="6" t="s">
        <v>355</v>
      </c>
      <c r="D347" s="7">
        <v>600</v>
      </c>
      <c r="E347" s="7">
        <v>1000</v>
      </c>
      <c r="F347" s="8">
        <f t="shared" si="39"/>
        <v>12</v>
      </c>
      <c r="G347" s="8">
        <f t="shared" si="40"/>
        <v>120</v>
      </c>
      <c r="H347" s="11">
        <f t="shared" si="41"/>
        <v>132</v>
      </c>
      <c r="I347" s="12">
        <f>H347</f>
        <v>132</v>
      </c>
      <c r="J347" s="13">
        <v>0</v>
      </c>
      <c r="K347" s="10">
        <f t="shared" si="43"/>
        <v>1000</v>
      </c>
      <c r="L347" s="20"/>
      <c r="M347" s="21"/>
      <c r="N347">
        <f>B347-'[1] معدل 2022'!B348</f>
        <v>0</v>
      </c>
    </row>
    <row r="348" spans="2:14" ht="15.75" thickBot="1" x14ac:dyDescent="0.3">
      <c r="B348" s="5">
        <v>662</v>
      </c>
      <c r="C348" s="6" t="s">
        <v>356</v>
      </c>
      <c r="D348" s="7">
        <v>10</v>
      </c>
      <c r="E348" s="7">
        <v>69.224999999999994</v>
      </c>
      <c r="F348" s="8">
        <f t="shared" si="39"/>
        <v>0.2</v>
      </c>
      <c r="G348" s="8">
        <f t="shared" si="40"/>
        <v>8.3069999999999986</v>
      </c>
      <c r="H348" s="11">
        <f t="shared" si="41"/>
        <v>8.5069999999999979</v>
      </c>
      <c r="I348" s="12">
        <f>H348</f>
        <v>8.5069999999999979</v>
      </c>
      <c r="J348" s="13">
        <v>0</v>
      </c>
      <c r="K348" s="10">
        <f t="shared" si="43"/>
        <v>69.224999999999994</v>
      </c>
      <c r="L348" s="20"/>
      <c r="M348" s="21"/>
      <c r="N348">
        <f>B348-'[1] معدل 2022'!B349</f>
        <v>0</v>
      </c>
    </row>
    <row r="349" spans="2:14" ht="15.75" thickBot="1" x14ac:dyDescent="0.3">
      <c r="B349" s="5">
        <v>665</v>
      </c>
      <c r="C349" s="6" t="s">
        <v>357</v>
      </c>
      <c r="D349" s="7">
        <v>10</v>
      </c>
      <c r="E349" s="7">
        <v>53.718000000000004</v>
      </c>
      <c r="F349" s="8">
        <f t="shared" si="39"/>
        <v>0.2</v>
      </c>
      <c r="G349" s="8">
        <f t="shared" si="40"/>
        <v>6.4461599999999999</v>
      </c>
      <c r="H349" s="11">
        <f t="shared" si="41"/>
        <v>6.6461600000000001</v>
      </c>
      <c r="I349" s="12">
        <f>H349</f>
        <v>6.6461600000000001</v>
      </c>
      <c r="J349" s="13">
        <v>0</v>
      </c>
      <c r="K349" s="10">
        <f t="shared" si="43"/>
        <v>53.718000000000004</v>
      </c>
      <c r="L349" s="20"/>
      <c r="M349" s="21"/>
      <c r="N349">
        <f>B349-'[1] معدل 2022'!B350</f>
        <v>0</v>
      </c>
    </row>
    <row r="350" spans="2:14" ht="15.75" thickBot="1" x14ac:dyDescent="0.3">
      <c r="B350" s="5">
        <v>666</v>
      </c>
      <c r="C350" s="6" t="s">
        <v>358</v>
      </c>
      <c r="D350" s="7">
        <v>10</v>
      </c>
      <c r="E350" s="7">
        <v>1000.0001999999999</v>
      </c>
      <c r="F350" s="8">
        <f t="shared" si="39"/>
        <v>0.2</v>
      </c>
      <c r="G350" s="8">
        <f t="shared" si="40"/>
        <v>120.000024</v>
      </c>
      <c r="H350" s="11">
        <f t="shared" si="41"/>
        <v>120.200024</v>
      </c>
      <c r="I350" s="12">
        <f>H350</f>
        <v>120.200024</v>
      </c>
      <c r="J350" s="13">
        <v>0</v>
      </c>
      <c r="K350" s="10">
        <f t="shared" si="43"/>
        <v>1000.0001999999999</v>
      </c>
      <c r="L350" s="20"/>
      <c r="M350" s="21"/>
      <c r="N350">
        <f>B350-'[1] معدل 2022'!B351</f>
        <v>0</v>
      </c>
    </row>
    <row r="351" spans="2:14" ht="15.75" thickBot="1" x14ac:dyDescent="0.3">
      <c r="B351" s="5">
        <v>668</v>
      </c>
      <c r="C351" s="6" t="s">
        <v>359</v>
      </c>
      <c r="D351" s="7">
        <v>36</v>
      </c>
      <c r="E351" s="7">
        <v>196.79438835711994</v>
      </c>
      <c r="F351" s="8">
        <f t="shared" si="39"/>
        <v>0.72</v>
      </c>
      <c r="G351" s="8">
        <f t="shared" si="40"/>
        <v>23.615326602854392</v>
      </c>
      <c r="H351" s="11">
        <f t="shared" si="41"/>
        <v>24.335326602854391</v>
      </c>
      <c r="I351" s="12">
        <v>0</v>
      </c>
      <c r="J351" s="13">
        <f>H351</f>
        <v>24.335326602854391</v>
      </c>
      <c r="K351" s="10">
        <f t="shared" si="43"/>
        <v>221.12971495997434</v>
      </c>
      <c r="L351" s="20"/>
      <c r="M351" s="21"/>
      <c r="N351">
        <f>B351-'[1] معدل 2022'!B352</f>
        <v>0</v>
      </c>
    </row>
    <row r="352" spans="2:14" ht="15.75" thickBot="1" x14ac:dyDescent="0.3">
      <c r="B352" s="5">
        <v>670</v>
      </c>
      <c r="C352" s="6" t="s">
        <v>360</v>
      </c>
      <c r="D352" s="7">
        <v>4</v>
      </c>
      <c r="E352" s="7">
        <v>2.488</v>
      </c>
      <c r="F352" s="8">
        <f t="shared" si="39"/>
        <v>0.08</v>
      </c>
      <c r="G352" s="8">
        <f t="shared" si="40"/>
        <v>0.29855999999999999</v>
      </c>
      <c r="H352" s="11">
        <f t="shared" si="41"/>
        <v>0.37856000000000001</v>
      </c>
      <c r="I352" s="12">
        <f>H352</f>
        <v>0.37856000000000001</v>
      </c>
      <c r="J352" s="13">
        <v>0</v>
      </c>
      <c r="K352" s="10">
        <f t="shared" si="43"/>
        <v>2.488</v>
      </c>
      <c r="L352" s="20"/>
      <c r="M352" s="21"/>
      <c r="N352">
        <f>B352-'[1] معدل 2022'!B353</f>
        <v>0</v>
      </c>
    </row>
    <row r="353" spans="1:14" ht="15.75" thickBot="1" x14ac:dyDescent="0.3">
      <c r="B353" s="5">
        <v>672</v>
      </c>
      <c r="C353" s="6" t="s">
        <v>361</v>
      </c>
      <c r="D353" s="7">
        <v>10</v>
      </c>
      <c r="E353" s="7">
        <v>110.28700000000001</v>
      </c>
      <c r="F353" s="8">
        <f t="shared" si="39"/>
        <v>0.2</v>
      </c>
      <c r="G353" s="8">
        <f t="shared" si="40"/>
        <v>13.234440000000001</v>
      </c>
      <c r="H353" s="11">
        <f t="shared" si="41"/>
        <v>13.43444</v>
      </c>
      <c r="I353" s="12">
        <f>H353</f>
        <v>13.43444</v>
      </c>
      <c r="J353" s="13">
        <v>0</v>
      </c>
      <c r="K353" s="10">
        <f t="shared" si="43"/>
        <v>110.28700000000001</v>
      </c>
      <c r="L353" s="20"/>
      <c r="M353" s="21"/>
      <c r="N353">
        <f>B353-'[1] معدل 2022'!B354</f>
        <v>0</v>
      </c>
    </row>
    <row r="354" spans="1:14" ht="15.75" thickBot="1" x14ac:dyDescent="0.3">
      <c r="B354" s="5">
        <v>673</v>
      </c>
      <c r="C354" s="6" t="s">
        <v>362</v>
      </c>
      <c r="D354" s="7">
        <v>2</v>
      </c>
      <c r="E354" s="7">
        <v>801.343362650112</v>
      </c>
      <c r="F354" s="8">
        <f t="shared" si="39"/>
        <v>0.04</v>
      </c>
      <c r="G354" s="8">
        <f t="shared" si="40"/>
        <v>96.161203518013437</v>
      </c>
      <c r="H354" s="11">
        <f t="shared" si="41"/>
        <v>96.201203518013443</v>
      </c>
      <c r="I354" s="12">
        <v>0</v>
      </c>
      <c r="J354" s="13">
        <f>H354</f>
        <v>96.201203518013443</v>
      </c>
      <c r="K354" s="10">
        <f t="shared" si="43"/>
        <v>897.54456616812547</v>
      </c>
      <c r="L354" s="20"/>
      <c r="M354" s="21"/>
      <c r="N354">
        <f>B354-'[1] معدل 2022'!B355</f>
        <v>0</v>
      </c>
    </row>
    <row r="355" spans="1:14" ht="15.75" thickBot="1" x14ac:dyDescent="0.3">
      <c r="B355" s="5">
        <v>674</v>
      </c>
      <c r="C355" s="6" t="s">
        <v>363</v>
      </c>
      <c r="D355" s="7">
        <v>8</v>
      </c>
      <c r="E355" s="7">
        <v>1000</v>
      </c>
      <c r="F355" s="8">
        <f t="shared" si="39"/>
        <v>0.16</v>
      </c>
      <c r="G355" s="8">
        <f t="shared" si="40"/>
        <v>120</v>
      </c>
      <c r="H355" s="11">
        <f t="shared" si="41"/>
        <v>120.16</v>
      </c>
      <c r="I355" s="12">
        <f>H355</f>
        <v>120.16</v>
      </c>
      <c r="J355" s="13">
        <f>1000-E355</f>
        <v>0</v>
      </c>
      <c r="K355" s="10">
        <f t="shared" si="43"/>
        <v>1000</v>
      </c>
      <c r="L355" s="20"/>
      <c r="M355" s="21"/>
      <c r="N355">
        <f>B355-'[1] معدل 2022'!B356</f>
        <v>0</v>
      </c>
    </row>
    <row r="356" spans="1:14" ht="15.75" thickBot="1" x14ac:dyDescent="0.3">
      <c r="B356" s="5">
        <v>675</v>
      </c>
      <c r="C356" s="6" t="s">
        <v>364</v>
      </c>
      <c r="D356" s="7">
        <v>10</v>
      </c>
      <c r="E356" s="7">
        <v>338.76100000000002</v>
      </c>
      <c r="F356" s="8">
        <f t="shared" si="39"/>
        <v>0.2</v>
      </c>
      <c r="G356" s="8">
        <f t="shared" si="40"/>
        <v>40.651319999999998</v>
      </c>
      <c r="H356" s="11">
        <f t="shared" si="41"/>
        <v>40.851320000000001</v>
      </c>
      <c r="I356" s="12">
        <f t="shared" ref="I356:I373" si="45">H356</f>
        <v>40.851320000000001</v>
      </c>
      <c r="J356" s="13">
        <v>0</v>
      </c>
      <c r="K356" s="10">
        <f t="shared" si="43"/>
        <v>338.76100000000002</v>
      </c>
      <c r="L356" s="20"/>
      <c r="M356" s="21"/>
      <c r="N356">
        <f>B356-'[1] معدل 2022'!B357</f>
        <v>0</v>
      </c>
    </row>
    <row r="357" spans="1:14" ht="15.75" thickBot="1" x14ac:dyDescent="0.3">
      <c r="B357" s="5">
        <v>676</v>
      </c>
      <c r="C357" s="6" t="s">
        <v>365</v>
      </c>
      <c r="D357" s="7">
        <v>4</v>
      </c>
      <c r="E357" s="7">
        <v>18.091000000000001</v>
      </c>
      <c r="F357" s="8">
        <f t="shared" si="39"/>
        <v>0.08</v>
      </c>
      <c r="G357" s="8">
        <f t="shared" si="40"/>
        <v>2.1709200000000002</v>
      </c>
      <c r="H357" s="11">
        <f t="shared" si="41"/>
        <v>2.2509200000000003</v>
      </c>
      <c r="I357" s="12">
        <f t="shared" si="45"/>
        <v>2.2509200000000003</v>
      </c>
      <c r="J357" s="13">
        <v>0</v>
      </c>
      <c r="K357" s="10">
        <f t="shared" si="43"/>
        <v>18.091000000000001</v>
      </c>
      <c r="L357" s="20"/>
      <c r="M357" s="21"/>
      <c r="N357">
        <f>B357-'[1] معدل 2022'!B358</f>
        <v>0</v>
      </c>
    </row>
    <row r="358" spans="1:14" ht="15.75" thickBot="1" x14ac:dyDescent="0.3">
      <c r="B358" s="5">
        <v>677</v>
      </c>
      <c r="C358" s="6" t="s">
        <v>366</v>
      </c>
      <c r="D358" s="7">
        <v>10</v>
      </c>
      <c r="E358" s="7">
        <v>184.86199999999999</v>
      </c>
      <c r="F358" s="8">
        <f t="shared" si="39"/>
        <v>0.2</v>
      </c>
      <c r="G358" s="8">
        <f t="shared" si="40"/>
        <v>22.183439999999997</v>
      </c>
      <c r="H358" s="11">
        <f t="shared" si="41"/>
        <v>22.383439999999997</v>
      </c>
      <c r="I358" s="12">
        <f t="shared" si="45"/>
        <v>22.383439999999997</v>
      </c>
      <c r="J358" s="13">
        <v>0</v>
      </c>
      <c r="K358" s="10">
        <f t="shared" si="43"/>
        <v>184.86199999999999</v>
      </c>
      <c r="L358" s="20"/>
      <c r="M358" s="21"/>
      <c r="N358">
        <f>B358-'[1] معدل 2022'!B359</f>
        <v>0</v>
      </c>
    </row>
    <row r="359" spans="1:14" ht="15.75" thickBot="1" x14ac:dyDescent="0.3">
      <c r="B359" s="5">
        <v>678</v>
      </c>
      <c r="C359" s="6" t="s">
        <v>367</v>
      </c>
      <c r="D359" s="7">
        <v>8</v>
      </c>
      <c r="E359" s="7">
        <v>1000.0001999999999</v>
      </c>
      <c r="F359" s="8">
        <f t="shared" si="39"/>
        <v>0.16</v>
      </c>
      <c r="G359" s="8">
        <f t="shared" si="40"/>
        <v>120.000024</v>
      </c>
      <c r="H359" s="11">
        <f t="shared" si="41"/>
        <v>120.16002399999999</v>
      </c>
      <c r="I359" s="12">
        <f t="shared" si="45"/>
        <v>120.16002399999999</v>
      </c>
      <c r="J359" s="13">
        <v>0</v>
      </c>
      <c r="K359" s="10">
        <f t="shared" si="43"/>
        <v>1000.0001999999999</v>
      </c>
      <c r="L359" s="20"/>
      <c r="M359" s="21"/>
      <c r="N359">
        <f>B359-'[1] معدل 2022'!B360</f>
        <v>0</v>
      </c>
    </row>
    <row r="360" spans="1:14" ht="15.75" thickBot="1" x14ac:dyDescent="0.3">
      <c r="B360" s="5">
        <v>679</v>
      </c>
      <c r="C360" s="6" t="s">
        <v>368</v>
      </c>
      <c r="D360" s="7">
        <v>4</v>
      </c>
      <c r="E360" s="7">
        <v>349.32600000000002</v>
      </c>
      <c r="F360" s="8">
        <f t="shared" si="39"/>
        <v>0.08</v>
      </c>
      <c r="G360" s="8">
        <f t="shared" si="40"/>
        <v>41.919119999999999</v>
      </c>
      <c r="H360" s="11">
        <f t="shared" si="41"/>
        <v>41.999119999999998</v>
      </c>
      <c r="I360" s="12">
        <f t="shared" si="45"/>
        <v>41.999119999999998</v>
      </c>
      <c r="J360" s="13">
        <v>0</v>
      </c>
      <c r="K360" s="10">
        <f t="shared" si="43"/>
        <v>349.32600000000002</v>
      </c>
      <c r="L360" s="20"/>
      <c r="M360" s="21"/>
      <c r="N360">
        <f>B360-'[1] معدل 2022'!B361</f>
        <v>0</v>
      </c>
    </row>
    <row r="361" spans="1:14" s="23" customFormat="1" ht="15.75" thickBot="1" x14ac:dyDescent="0.3">
      <c r="A361"/>
      <c r="B361" s="5">
        <v>680</v>
      </c>
      <c r="C361" s="6" t="s">
        <v>369</v>
      </c>
      <c r="D361" s="7">
        <v>20</v>
      </c>
      <c r="E361" s="7">
        <v>86.918999999999997</v>
      </c>
      <c r="F361" s="8">
        <f t="shared" si="39"/>
        <v>0.4</v>
      </c>
      <c r="G361" s="8">
        <f t="shared" si="40"/>
        <v>10.43028</v>
      </c>
      <c r="H361" s="11">
        <f t="shared" si="41"/>
        <v>10.83028</v>
      </c>
      <c r="I361" s="12">
        <f t="shared" si="45"/>
        <v>10.83028</v>
      </c>
      <c r="J361" s="13">
        <v>0</v>
      </c>
      <c r="K361" s="10">
        <f t="shared" si="43"/>
        <v>86.918999999999997</v>
      </c>
      <c r="L361" s="20"/>
      <c r="M361" s="21"/>
      <c r="N361">
        <f>B361-'[1] معدل 2022'!B362</f>
        <v>0</v>
      </c>
    </row>
    <row r="362" spans="1:14" ht="15.75" thickBot="1" x14ac:dyDescent="0.3">
      <c r="B362" s="5">
        <v>681</v>
      </c>
      <c r="C362" s="6" t="s">
        <v>370</v>
      </c>
      <c r="D362" s="7">
        <v>20</v>
      </c>
      <c r="E362" s="7">
        <v>112.75</v>
      </c>
      <c r="F362" s="8">
        <f t="shared" si="39"/>
        <v>0.4</v>
      </c>
      <c r="G362" s="8">
        <f t="shared" si="40"/>
        <v>13.53</v>
      </c>
      <c r="H362" s="11">
        <f t="shared" si="41"/>
        <v>13.93</v>
      </c>
      <c r="I362" s="12">
        <f t="shared" si="45"/>
        <v>13.93</v>
      </c>
      <c r="J362" s="13">
        <v>0</v>
      </c>
      <c r="K362" s="10">
        <f t="shared" si="43"/>
        <v>112.75</v>
      </c>
      <c r="L362" s="20"/>
      <c r="M362" s="21"/>
      <c r="N362">
        <f>B362-'[1] معدل 2022'!B363</f>
        <v>0</v>
      </c>
    </row>
    <row r="363" spans="1:14" ht="15.75" thickBot="1" x14ac:dyDescent="0.3">
      <c r="B363" s="5">
        <v>682</v>
      </c>
      <c r="C363" s="6" t="s">
        <v>371</v>
      </c>
      <c r="D363" s="7">
        <v>20</v>
      </c>
      <c r="E363" s="7">
        <v>1000.0004</v>
      </c>
      <c r="F363" s="8">
        <f t="shared" si="39"/>
        <v>0.4</v>
      </c>
      <c r="G363" s="8">
        <f t="shared" si="40"/>
        <v>120.00004799999999</v>
      </c>
      <c r="H363" s="11">
        <f t="shared" si="41"/>
        <v>120.400048</v>
      </c>
      <c r="I363" s="12">
        <f t="shared" si="45"/>
        <v>120.400048</v>
      </c>
      <c r="J363" s="13">
        <v>0</v>
      </c>
      <c r="K363" s="10">
        <f t="shared" si="43"/>
        <v>1000.0004</v>
      </c>
      <c r="L363" s="20"/>
      <c r="M363" s="21"/>
      <c r="N363">
        <f>B363-'[1] معدل 2022'!B364</f>
        <v>0</v>
      </c>
    </row>
    <row r="364" spans="1:14" ht="15.75" thickBot="1" x14ac:dyDescent="0.3">
      <c r="B364" s="5">
        <v>684</v>
      </c>
      <c r="C364" s="6" t="s">
        <v>372</v>
      </c>
      <c r="D364" s="7">
        <v>10</v>
      </c>
      <c r="E364" s="7">
        <v>999.99969999999996</v>
      </c>
      <c r="F364" s="8">
        <f t="shared" si="39"/>
        <v>0.2</v>
      </c>
      <c r="G364" s="8">
        <f t="shared" si="40"/>
        <v>119.99996399999999</v>
      </c>
      <c r="H364" s="11">
        <f t="shared" si="41"/>
        <v>120.19996399999999</v>
      </c>
      <c r="I364" s="12">
        <f t="shared" si="45"/>
        <v>120.19996399999999</v>
      </c>
      <c r="J364" s="13">
        <v>0</v>
      </c>
      <c r="K364" s="10">
        <f t="shared" si="43"/>
        <v>999.99969999999996</v>
      </c>
      <c r="L364" s="20"/>
      <c r="M364" s="21"/>
      <c r="N364">
        <f>B364-'[1] معدل 2022'!B365</f>
        <v>0</v>
      </c>
    </row>
    <row r="365" spans="1:14" ht="15.75" thickBot="1" x14ac:dyDescent="0.3">
      <c r="B365" s="5">
        <v>685</v>
      </c>
      <c r="C365" s="6" t="s">
        <v>373</v>
      </c>
      <c r="D365" s="7">
        <v>30</v>
      </c>
      <c r="E365" s="7">
        <v>41.542999999999999</v>
      </c>
      <c r="F365" s="8">
        <f t="shared" si="39"/>
        <v>0.6</v>
      </c>
      <c r="G365" s="8">
        <f t="shared" si="40"/>
        <v>4.9851599999999996</v>
      </c>
      <c r="H365" s="11">
        <f t="shared" si="41"/>
        <v>5.5851599999999992</v>
      </c>
      <c r="I365" s="12">
        <f t="shared" si="45"/>
        <v>5.5851599999999992</v>
      </c>
      <c r="J365" s="13">
        <v>0</v>
      </c>
      <c r="K365" s="10">
        <f t="shared" si="43"/>
        <v>41.542999999999999</v>
      </c>
      <c r="L365" s="20"/>
      <c r="M365" s="21"/>
      <c r="N365">
        <f>B365-'[1] معدل 2022'!B366</f>
        <v>0</v>
      </c>
    </row>
    <row r="366" spans="1:14" ht="15.75" thickBot="1" x14ac:dyDescent="0.3">
      <c r="B366" s="5">
        <v>687</v>
      </c>
      <c r="C366" s="6" t="s">
        <v>374</v>
      </c>
      <c r="D366" s="7">
        <v>600</v>
      </c>
      <c r="E366" s="7">
        <v>1000</v>
      </c>
      <c r="F366" s="8">
        <f t="shared" si="39"/>
        <v>12</v>
      </c>
      <c r="G366" s="8">
        <f t="shared" si="40"/>
        <v>120</v>
      </c>
      <c r="H366" s="11">
        <f t="shared" si="41"/>
        <v>132</v>
      </c>
      <c r="I366" s="12">
        <f t="shared" si="45"/>
        <v>132</v>
      </c>
      <c r="J366" s="13">
        <v>0</v>
      </c>
      <c r="K366" s="10">
        <f t="shared" si="43"/>
        <v>1000</v>
      </c>
      <c r="L366" s="20"/>
      <c r="M366" s="21"/>
      <c r="N366">
        <f>B366-'[1] معدل 2022'!B367</f>
        <v>0</v>
      </c>
    </row>
    <row r="367" spans="1:14" ht="15.75" thickBot="1" x14ac:dyDescent="0.3">
      <c r="B367" s="5">
        <v>688</v>
      </c>
      <c r="C367" s="6" t="s">
        <v>375</v>
      </c>
      <c r="D367" s="7">
        <v>20</v>
      </c>
      <c r="E367" s="7">
        <v>102.357</v>
      </c>
      <c r="F367" s="8">
        <f t="shared" si="39"/>
        <v>0.4</v>
      </c>
      <c r="G367" s="8">
        <f t="shared" si="40"/>
        <v>12.28284</v>
      </c>
      <c r="H367" s="11">
        <f t="shared" si="41"/>
        <v>12.682840000000001</v>
      </c>
      <c r="I367" s="12">
        <f t="shared" si="45"/>
        <v>12.682840000000001</v>
      </c>
      <c r="J367" s="13">
        <v>0</v>
      </c>
      <c r="K367" s="10">
        <f t="shared" si="43"/>
        <v>102.357</v>
      </c>
      <c r="L367" s="20"/>
      <c r="M367" s="21"/>
      <c r="N367">
        <f>B367-'[1] معدل 2022'!B368</f>
        <v>0</v>
      </c>
    </row>
    <row r="368" spans="1:14" ht="15.75" thickBot="1" x14ac:dyDescent="0.3">
      <c r="B368" s="5">
        <v>690</v>
      </c>
      <c r="C368" s="6" t="s">
        <v>376</v>
      </c>
      <c r="D368" s="7">
        <v>10</v>
      </c>
      <c r="E368" s="7">
        <v>999.99959999999999</v>
      </c>
      <c r="F368" s="8">
        <f t="shared" si="39"/>
        <v>0.2</v>
      </c>
      <c r="G368" s="8">
        <f t="shared" si="40"/>
        <v>119.99995199999999</v>
      </c>
      <c r="H368" s="11">
        <f t="shared" si="41"/>
        <v>120.199952</v>
      </c>
      <c r="I368" s="12">
        <f t="shared" si="45"/>
        <v>120.199952</v>
      </c>
      <c r="J368" s="13">
        <v>0</v>
      </c>
      <c r="K368" s="10">
        <f t="shared" si="43"/>
        <v>999.99959999999999</v>
      </c>
      <c r="L368" s="20"/>
      <c r="M368" s="21"/>
      <c r="N368">
        <f>B368-'[1] معدل 2022'!B369</f>
        <v>0</v>
      </c>
    </row>
    <row r="369" spans="1:14" ht="15.75" thickBot="1" x14ac:dyDescent="0.3">
      <c r="B369" s="5">
        <v>691</v>
      </c>
      <c r="C369" s="6" t="s">
        <v>377</v>
      </c>
      <c r="D369" s="7">
        <v>10</v>
      </c>
      <c r="E369" s="7">
        <v>1000</v>
      </c>
      <c r="F369" s="8">
        <f t="shared" si="39"/>
        <v>0.2</v>
      </c>
      <c r="G369" s="8">
        <f t="shared" si="40"/>
        <v>120</v>
      </c>
      <c r="H369" s="11">
        <f t="shared" si="41"/>
        <v>120.2</v>
      </c>
      <c r="I369" s="12">
        <f t="shared" si="45"/>
        <v>120.2</v>
      </c>
      <c r="J369" s="13">
        <v>0</v>
      </c>
      <c r="K369" s="10">
        <f t="shared" si="43"/>
        <v>1000</v>
      </c>
      <c r="L369" s="20"/>
      <c r="M369" s="21"/>
      <c r="N369">
        <f>B369-'[1] معدل 2022'!B370</f>
        <v>0</v>
      </c>
    </row>
    <row r="370" spans="1:14" ht="15.75" thickBot="1" x14ac:dyDescent="0.3">
      <c r="B370" s="5">
        <v>692</v>
      </c>
      <c r="C370" s="6" t="s">
        <v>378</v>
      </c>
      <c r="D370" s="7">
        <v>50</v>
      </c>
      <c r="E370" s="7">
        <v>1000</v>
      </c>
      <c r="F370" s="8">
        <f t="shared" si="39"/>
        <v>1</v>
      </c>
      <c r="G370" s="8">
        <f t="shared" si="40"/>
        <v>120</v>
      </c>
      <c r="H370" s="11">
        <f t="shared" si="41"/>
        <v>121</v>
      </c>
      <c r="I370" s="12">
        <f t="shared" si="45"/>
        <v>121</v>
      </c>
      <c r="J370" s="13">
        <v>0</v>
      </c>
      <c r="K370" s="10">
        <f t="shared" si="43"/>
        <v>1000</v>
      </c>
      <c r="L370" s="20"/>
      <c r="M370" s="21"/>
      <c r="N370">
        <f>B370-'[1] معدل 2022'!B371</f>
        <v>0</v>
      </c>
    </row>
    <row r="371" spans="1:14" ht="15.75" thickBot="1" x14ac:dyDescent="0.3">
      <c r="B371" s="5">
        <v>693</v>
      </c>
      <c r="C371" s="6" t="s">
        <v>379</v>
      </c>
      <c r="D371" s="7">
        <v>10</v>
      </c>
      <c r="E371" s="7">
        <v>123.762</v>
      </c>
      <c r="F371" s="8">
        <f t="shared" si="39"/>
        <v>0.2</v>
      </c>
      <c r="G371" s="8">
        <f t="shared" si="40"/>
        <v>14.85144</v>
      </c>
      <c r="H371" s="11">
        <f t="shared" si="41"/>
        <v>15.051439999999999</v>
      </c>
      <c r="I371" s="12">
        <f t="shared" si="45"/>
        <v>15.051439999999999</v>
      </c>
      <c r="J371" s="13">
        <v>0</v>
      </c>
      <c r="K371" s="10">
        <f t="shared" si="43"/>
        <v>123.762</v>
      </c>
      <c r="L371" s="20"/>
      <c r="M371" s="21"/>
      <c r="N371">
        <f>B371-'[1] معدل 2022'!B372</f>
        <v>0</v>
      </c>
    </row>
    <row r="372" spans="1:14" ht="15.75" thickBot="1" x14ac:dyDescent="0.3">
      <c r="B372" s="5">
        <v>695</v>
      </c>
      <c r="C372" s="6" t="s">
        <v>380</v>
      </c>
      <c r="D372" s="7">
        <v>20</v>
      </c>
      <c r="E372" s="7">
        <v>1000.0004</v>
      </c>
      <c r="F372" s="8">
        <f t="shared" si="39"/>
        <v>0.4</v>
      </c>
      <c r="G372" s="8">
        <f t="shared" si="40"/>
        <v>120.00004799999999</v>
      </c>
      <c r="H372" s="11">
        <f t="shared" si="41"/>
        <v>120.400048</v>
      </c>
      <c r="I372" s="12">
        <f t="shared" si="45"/>
        <v>120.400048</v>
      </c>
      <c r="J372" s="13">
        <v>0</v>
      </c>
      <c r="K372" s="10">
        <f t="shared" si="43"/>
        <v>1000.0004</v>
      </c>
      <c r="L372" s="20"/>
      <c r="M372" s="21"/>
      <c r="N372">
        <f>B372-'[1] معدل 2022'!B373</f>
        <v>0</v>
      </c>
    </row>
    <row r="373" spans="1:14" ht="15.75" thickBot="1" x14ac:dyDescent="0.3">
      <c r="B373" s="5">
        <v>697</v>
      </c>
      <c r="C373" s="6" t="s">
        <v>381</v>
      </c>
      <c r="D373" s="7">
        <v>4</v>
      </c>
      <c r="E373" s="7">
        <v>1000.0004</v>
      </c>
      <c r="F373" s="8">
        <f t="shared" si="39"/>
        <v>0.08</v>
      </c>
      <c r="G373" s="8">
        <f t="shared" si="40"/>
        <v>120.00004799999999</v>
      </c>
      <c r="H373" s="11">
        <f t="shared" si="41"/>
        <v>120.08004799999999</v>
      </c>
      <c r="I373" s="12">
        <f t="shared" si="45"/>
        <v>120.08004799999999</v>
      </c>
      <c r="J373" s="13">
        <v>0</v>
      </c>
      <c r="K373" s="10">
        <f t="shared" si="43"/>
        <v>1000.0004</v>
      </c>
      <c r="L373" s="20"/>
      <c r="M373" s="21"/>
      <c r="N373">
        <f>B373-'[1] معدل 2022'!B374</f>
        <v>0</v>
      </c>
    </row>
    <row r="374" spans="1:14" ht="15.75" thickBot="1" x14ac:dyDescent="0.3">
      <c r="B374" s="5">
        <v>699</v>
      </c>
      <c r="C374" s="6" t="s">
        <v>382</v>
      </c>
      <c r="D374" s="7">
        <v>20</v>
      </c>
      <c r="E374" s="7">
        <v>233.71001516031998</v>
      </c>
      <c r="F374" s="8">
        <f t="shared" si="39"/>
        <v>0.4</v>
      </c>
      <c r="G374" s="8">
        <f t="shared" si="40"/>
        <v>28.045201819238397</v>
      </c>
      <c r="H374" s="11">
        <f t="shared" si="41"/>
        <v>28.445201819238395</v>
      </c>
      <c r="I374" s="12">
        <v>0</v>
      </c>
      <c r="J374" s="13">
        <f>H374</f>
        <v>28.445201819238395</v>
      </c>
      <c r="K374" s="10">
        <f t="shared" si="43"/>
        <v>262.15521697955836</v>
      </c>
      <c r="L374" s="20"/>
      <c r="M374" s="21"/>
      <c r="N374">
        <f>B374-'[1] معدل 2022'!B375</f>
        <v>0</v>
      </c>
    </row>
    <row r="375" spans="1:14" ht="15.75" thickBot="1" x14ac:dyDescent="0.3">
      <c r="B375" s="5">
        <v>700</v>
      </c>
      <c r="C375" s="6" t="s">
        <v>383</v>
      </c>
      <c r="D375" s="7">
        <v>10</v>
      </c>
      <c r="E375" s="7">
        <v>83.147000000000006</v>
      </c>
      <c r="F375" s="8">
        <f t="shared" si="39"/>
        <v>0.2</v>
      </c>
      <c r="G375" s="8">
        <f t="shared" si="40"/>
        <v>9.977640000000001</v>
      </c>
      <c r="H375" s="11">
        <f t="shared" si="41"/>
        <v>10.17764</v>
      </c>
      <c r="I375" s="12">
        <f t="shared" ref="I375:I407" si="46">H375</f>
        <v>10.17764</v>
      </c>
      <c r="J375" s="13">
        <v>0</v>
      </c>
      <c r="K375" s="10">
        <f t="shared" si="43"/>
        <v>83.147000000000006</v>
      </c>
      <c r="L375" s="20"/>
      <c r="M375" s="21"/>
      <c r="N375">
        <f>B375-'[1] معدل 2022'!B376</f>
        <v>0</v>
      </c>
    </row>
    <row r="376" spans="1:14" ht="15.75" thickBot="1" x14ac:dyDescent="0.3">
      <c r="B376" s="5">
        <v>701</v>
      </c>
      <c r="C376" s="6" t="s">
        <v>384</v>
      </c>
      <c r="D376" s="7">
        <v>10</v>
      </c>
      <c r="E376" s="7">
        <v>999.99990000000003</v>
      </c>
      <c r="F376" s="8">
        <f t="shared" si="39"/>
        <v>0.2</v>
      </c>
      <c r="G376" s="8">
        <f t="shared" si="40"/>
        <v>119.999988</v>
      </c>
      <c r="H376" s="11">
        <f t="shared" si="41"/>
        <v>120.199988</v>
      </c>
      <c r="I376" s="12">
        <f t="shared" si="46"/>
        <v>120.199988</v>
      </c>
      <c r="J376" s="13">
        <v>0</v>
      </c>
      <c r="K376" s="10">
        <f t="shared" si="43"/>
        <v>999.99990000000003</v>
      </c>
      <c r="L376" s="20"/>
      <c r="M376" s="21"/>
      <c r="N376">
        <f>B376-'[1] معدل 2022'!B377</f>
        <v>0</v>
      </c>
    </row>
    <row r="377" spans="1:14" s="23" customFormat="1" ht="15.75" thickBot="1" x14ac:dyDescent="0.3">
      <c r="A377"/>
      <c r="B377" s="5">
        <v>702</v>
      </c>
      <c r="C377" s="6" t="s">
        <v>385</v>
      </c>
      <c r="D377" s="7">
        <v>20</v>
      </c>
      <c r="E377" s="7">
        <v>300</v>
      </c>
      <c r="F377" s="8">
        <f t="shared" si="39"/>
        <v>0.4</v>
      </c>
      <c r="G377" s="8">
        <f t="shared" si="40"/>
        <v>36</v>
      </c>
      <c r="H377" s="11">
        <f t="shared" si="41"/>
        <v>36.4</v>
      </c>
      <c r="I377" s="12">
        <f t="shared" si="46"/>
        <v>36.4</v>
      </c>
      <c r="J377" s="13">
        <v>0</v>
      </c>
      <c r="K377" s="10">
        <f t="shared" si="43"/>
        <v>300</v>
      </c>
      <c r="L377" s="20"/>
      <c r="M377" s="21"/>
      <c r="N377">
        <f>B377-'[1] معدل 2022'!B378</f>
        <v>0</v>
      </c>
    </row>
    <row r="378" spans="1:14" s="23" customFormat="1" ht="14.25" customHeight="1" thickBot="1" x14ac:dyDescent="0.3">
      <c r="A378"/>
      <c r="B378" s="5">
        <v>705</v>
      </c>
      <c r="C378" s="6" t="s">
        <v>386</v>
      </c>
      <c r="D378" s="7">
        <v>10</v>
      </c>
      <c r="E378" s="7">
        <v>1000</v>
      </c>
      <c r="F378" s="8">
        <f t="shared" si="39"/>
        <v>0.2</v>
      </c>
      <c r="G378" s="8">
        <f t="shared" si="40"/>
        <v>120</v>
      </c>
      <c r="H378" s="11">
        <f t="shared" si="41"/>
        <v>120.2</v>
      </c>
      <c r="I378" s="12">
        <f t="shared" si="46"/>
        <v>120.2</v>
      </c>
      <c r="J378" s="13">
        <v>0</v>
      </c>
      <c r="K378" s="10">
        <f t="shared" si="43"/>
        <v>1000</v>
      </c>
      <c r="L378" s="20"/>
      <c r="M378" s="21"/>
      <c r="N378">
        <f>B378-'[1] معدل 2022'!B379</f>
        <v>0</v>
      </c>
    </row>
    <row r="379" spans="1:14" ht="15.75" thickBot="1" x14ac:dyDescent="0.3">
      <c r="B379" s="5">
        <v>708</v>
      </c>
      <c r="C379" s="6" t="s">
        <v>387</v>
      </c>
      <c r="D379" s="7">
        <v>10</v>
      </c>
      <c r="E379" s="7">
        <v>113.297</v>
      </c>
      <c r="F379" s="8">
        <f t="shared" si="39"/>
        <v>0.2</v>
      </c>
      <c r="G379" s="8">
        <f t="shared" si="40"/>
        <v>13.59564</v>
      </c>
      <c r="H379" s="11">
        <f t="shared" si="41"/>
        <v>13.795639999999999</v>
      </c>
      <c r="I379" s="12">
        <f t="shared" si="46"/>
        <v>13.795639999999999</v>
      </c>
      <c r="J379" s="13">
        <v>0</v>
      </c>
      <c r="K379" s="10">
        <f t="shared" si="43"/>
        <v>113.297</v>
      </c>
      <c r="L379" s="20"/>
      <c r="M379" s="21"/>
      <c r="N379">
        <f>B379-'[1] معدل 2022'!B380</f>
        <v>0</v>
      </c>
    </row>
    <row r="380" spans="1:14" ht="15.75" thickBot="1" x14ac:dyDescent="0.3">
      <c r="B380" s="5">
        <v>709</v>
      </c>
      <c r="C380" s="6" t="s">
        <v>388</v>
      </c>
      <c r="D380" s="7">
        <v>10</v>
      </c>
      <c r="E380" s="7">
        <v>89.188000000000002</v>
      </c>
      <c r="F380" s="8">
        <f t="shared" si="39"/>
        <v>0.2</v>
      </c>
      <c r="G380" s="8">
        <f t="shared" si="40"/>
        <v>10.70256</v>
      </c>
      <c r="H380" s="11">
        <f t="shared" si="41"/>
        <v>10.902559999999999</v>
      </c>
      <c r="I380" s="12">
        <f t="shared" si="46"/>
        <v>10.902559999999999</v>
      </c>
      <c r="J380" s="13">
        <v>0</v>
      </c>
      <c r="K380" s="10">
        <f t="shared" si="43"/>
        <v>89.188000000000002</v>
      </c>
      <c r="L380" s="20"/>
      <c r="M380" s="21"/>
      <c r="N380">
        <f>B380-'[1] معدل 2022'!B381</f>
        <v>0</v>
      </c>
    </row>
    <row r="381" spans="1:14" ht="15.75" thickBot="1" x14ac:dyDescent="0.3">
      <c r="B381" s="5">
        <v>710</v>
      </c>
      <c r="C381" s="6" t="s">
        <v>389</v>
      </c>
      <c r="D381" s="7">
        <v>8</v>
      </c>
      <c r="E381" s="7">
        <v>1000.0003</v>
      </c>
      <c r="F381" s="8">
        <f t="shared" si="39"/>
        <v>0.16</v>
      </c>
      <c r="G381" s="8">
        <f t="shared" si="40"/>
        <v>120.00003599999999</v>
      </c>
      <c r="H381" s="11">
        <f t="shared" si="41"/>
        <v>120.16003599999999</v>
      </c>
      <c r="I381" s="12">
        <f t="shared" si="46"/>
        <v>120.16003599999999</v>
      </c>
      <c r="J381" s="13">
        <v>0</v>
      </c>
      <c r="K381" s="10">
        <f t="shared" si="43"/>
        <v>1000.0003</v>
      </c>
      <c r="L381" s="20"/>
      <c r="M381" s="21"/>
      <c r="N381">
        <f>B381-'[1] معدل 2022'!B382</f>
        <v>0</v>
      </c>
    </row>
    <row r="382" spans="1:14" ht="15.75" thickBot="1" x14ac:dyDescent="0.3">
      <c r="B382" s="5">
        <v>711</v>
      </c>
      <c r="C382" s="6" t="s">
        <v>390</v>
      </c>
      <c r="D382" s="7">
        <v>20</v>
      </c>
      <c r="E382" s="7">
        <v>145.816</v>
      </c>
      <c r="F382" s="8">
        <f t="shared" si="39"/>
        <v>0.4</v>
      </c>
      <c r="G382" s="8">
        <f t="shared" si="40"/>
        <v>17.497920000000001</v>
      </c>
      <c r="H382" s="11">
        <f t="shared" si="41"/>
        <v>17.897919999999999</v>
      </c>
      <c r="I382" s="12">
        <f t="shared" si="46"/>
        <v>17.897919999999999</v>
      </c>
      <c r="J382" s="13">
        <v>0</v>
      </c>
      <c r="K382" s="10">
        <f t="shared" si="43"/>
        <v>145.816</v>
      </c>
      <c r="L382" s="20"/>
      <c r="M382" s="21"/>
      <c r="N382">
        <f>B382-'[1] معدل 2022'!B383</f>
        <v>0</v>
      </c>
    </row>
    <row r="383" spans="1:14" ht="15.75" thickBot="1" x14ac:dyDescent="0.3">
      <c r="B383" s="5">
        <v>712</v>
      </c>
      <c r="C383" s="6" t="s">
        <v>391</v>
      </c>
      <c r="D383" s="7">
        <v>20</v>
      </c>
      <c r="E383" s="7">
        <v>999.99980000000005</v>
      </c>
      <c r="F383" s="8">
        <f t="shared" si="39"/>
        <v>0.4</v>
      </c>
      <c r="G383" s="8">
        <f t="shared" si="40"/>
        <v>119.999976</v>
      </c>
      <c r="H383" s="11">
        <f t="shared" si="41"/>
        <v>120.39997600000001</v>
      </c>
      <c r="I383" s="12">
        <f t="shared" si="46"/>
        <v>120.39997600000001</v>
      </c>
      <c r="J383" s="13">
        <v>0</v>
      </c>
      <c r="K383" s="10">
        <f t="shared" si="43"/>
        <v>999.99980000000005</v>
      </c>
      <c r="L383" s="20"/>
      <c r="M383" s="21"/>
      <c r="N383">
        <f>B383-'[1] معدل 2022'!B384</f>
        <v>0</v>
      </c>
    </row>
    <row r="384" spans="1:14" ht="15.75" thickBot="1" x14ac:dyDescent="0.3">
      <c r="B384" s="5">
        <v>715</v>
      </c>
      <c r="C384" s="6" t="s">
        <v>392</v>
      </c>
      <c r="D384" s="7">
        <v>10</v>
      </c>
      <c r="E384" s="7">
        <v>200</v>
      </c>
      <c r="F384" s="8">
        <f t="shared" si="39"/>
        <v>0.2</v>
      </c>
      <c r="G384" s="8">
        <f t="shared" si="40"/>
        <v>24</v>
      </c>
      <c r="H384" s="11">
        <f t="shared" si="41"/>
        <v>24.2</v>
      </c>
      <c r="I384" s="12">
        <f t="shared" si="46"/>
        <v>24.2</v>
      </c>
      <c r="J384" s="13">
        <v>0</v>
      </c>
      <c r="K384" s="10">
        <f t="shared" si="43"/>
        <v>200</v>
      </c>
      <c r="L384" s="20"/>
      <c r="M384" s="21"/>
      <c r="N384">
        <f>B384-'[1] معدل 2022'!B385</f>
        <v>0</v>
      </c>
    </row>
    <row r="385" spans="1:14" ht="15.75" thickBot="1" x14ac:dyDescent="0.3">
      <c r="B385" s="5">
        <v>716</v>
      </c>
      <c r="C385" s="6" t="s">
        <v>393</v>
      </c>
      <c r="D385" s="7">
        <v>10</v>
      </c>
      <c r="E385" s="7">
        <v>97.016000000000005</v>
      </c>
      <c r="F385" s="8">
        <f t="shared" si="39"/>
        <v>0.2</v>
      </c>
      <c r="G385" s="8">
        <f t="shared" si="40"/>
        <v>11.641920000000001</v>
      </c>
      <c r="H385" s="11">
        <f t="shared" si="41"/>
        <v>11.84192</v>
      </c>
      <c r="I385" s="12">
        <f t="shared" si="46"/>
        <v>11.84192</v>
      </c>
      <c r="J385" s="13">
        <v>0</v>
      </c>
      <c r="K385" s="10">
        <f t="shared" si="43"/>
        <v>97.016000000000005</v>
      </c>
      <c r="L385" s="20"/>
      <c r="M385" s="21"/>
      <c r="N385">
        <f>B385-'[1] معدل 2022'!B386</f>
        <v>0</v>
      </c>
    </row>
    <row r="386" spans="1:14" ht="15.75" thickBot="1" x14ac:dyDescent="0.3">
      <c r="B386" s="5">
        <v>721</v>
      </c>
      <c r="C386" s="6" t="s">
        <v>394</v>
      </c>
      <c r="D386" s="7">
        <v>10</v>
      </c>
      <c r="E386" s="7">
        <v>999.99990000000003</v>
      </c>
      <c r="F386" s="8">
        <f t="shared" si="39"/>
        <v>0.2</v>
      </c>
      <c r="G386" s="8">
        <f t="shared" si="40"/>
        <v>119.999988</v>
      </c>
      <c r="H386" s="11">
        <f t="shared" si="41"/>
        <v>120.199988</v>
      </c>
      <c r="I386" s="12">
        <f t="shared" si="46"/>
        <v>120.199988</v>
      </c>
      <c r="J386" s="13">
        <v>0</v>
      </c>
      <c r="K386" s="10">
        <f t="shared" si="43"/>
        <v>999.99990000000003</v>
      </c>
      <c r="L386" s="20"/>
      <c r="M386" s="21"/>
      <c r="N386">
        <f>B386-'[1] معدل 2022'!B387</f>
        <v>0</v>
      </c>
    </row>
    <row r="387" spans="1:14" ht="15.75" thickBot="1" x14ac:dyDescent="0.3">
      <c r="B387" s="5">
        <v>722</v>
      </c>
      <c r="C387" s="6" t="s">
        <v>395</v>
      </c>
      <c r="D387" s="7">
        <v>10</v>
      </c>
      <c r="E387" s="7">
        <v>147.679</v>
      </c>
      <c r="F387" s="8">
        <f t="shared" ref="F387:F450" si="47">D387*0.02</f>
        <v>0.2</v>
      </c>
      <c r="G387" s="8">
        <f t="shared" ref="G387:G450" si="48">E387*0.12</f>
        <v>17.72148</v>
      </c>
      <c r="H387" s="11">
        <f t="shared" ref="H387:H450" si="49">G387+F387</f>
        <v>17.921479999999999</v>
      </c>
      <c r="I387" s="12">
        <f t="shared" si="46"/>
        <v>17.921479999999999</v>
      </c>
      <c r="J387" s="13">
        <v>0</v>
      </c>
      <c r="K387" s="10">
        <f t="shared" ref="K387:K450" si="50">J387+E387</f>
        <v>147.679</v>
      </c>
      <c r="L387" s="20"/>
      <c r="M387" s="21"/>
      <c r="N387">
        <f>B387-'[1] معدل 2022'!B388</f>
        <v>0</v>
      </c>
    </row>
    <row r="388" spans="1:14" ht="15.75" thickBot="1" x14ac:dyDescent="0.3">
      <c r="B388" s="5">
        <v>724</v>
      </c>
      <c r="C388" s="6" t="s">
        <v>396</v>
      </c>
      <c r="D388" s="7">
        <v>10</v>
      </c>
      <c r="E388" s="7">
        <v>39.658999999999999</v>
      </c>
      <c r="F388" s="8">
        <f t="shared" si="47"/>
        <v>0.2</v>
      </c>
      <c r="G388" s="8">
        <f t="shared" si="48"/>
        <v>4.75908</v>
      </c>
      <c r="H388" s="11">
        <f t="shared" si="49"/>
        <v>4.9590800000000002</v>
      </c>
      <c r="I388" s="12">
        <f t="shared" si="46"/>
        <v>4.9590800000000002</v>
      </c>
      <c r="J388" s="13">
        <v>0</v>
      </c>
      <c r="K388" s="10">
        <f t="shared" si="50"/>
        <v>39.658999999999999</v>
      </c>
      <c r="L388" s="20"/>
      <c r="M388" s="21"/>
      <c r="N388">
        <f>B388-'[1] معدل 2022'!B389</f>
        <v>0</v>
      </c>
    </row>
    <row r="389" spans="1:14" ht="15.75" thickBot="1" x14ac:dyDescent="0.3">
      <c r="B389" s="5">
        <v>728</v>
      </c>
      <c r="C389" s="6" t="s">
        <v>397</v>
      </c>
      <c r="D389" s="7">
        <v>24</v>
      </c>
      <c r="E389" s="7">
        <v>283.428</v>
      </c>
      <c r="F389" s="8">
        <f t="shared" si="47"/>
        <v>0.48</v>
      </c>
      <c r="G389" s="8">
        <f t="shared" si="48"/>
        <v>34.011359999999996</v>
      </c>
      <c r="H389" s="11">
        <f t="shared" si="49"/>
        <v>34.491359999999993</v>
      </c>
      <c r="I389" s="12">
        <f t="shared" si="46"/>
        <v>34.491359999999993</v>
      </c>
      <c r="J389" s="13">
        <v>0</v>
      </c>
      <c r="K389" s="10">
        <f t="shared" si="50"/>
        <v>283.428</v>
      </c>
      <c r="L389" s="20"/>
      <c r="M389" s="21"/>
      <c r="N389">
        <f>B389-'[1] معدل 2022'!B390</f>
        <v>0</v>
      </c>
    </row>
    <row r="390" spans="1:14" ht="15.75" thickBot="1" x14ac:dyDescent="0.3">
      <c r="B390" s="5">
        <v>729</v>
      </c>
      <c r="C390" s="6" t="s">
        <v>398</v>
      </c>
      <c r="D390" s="7">
        <v>10</v>
      </c>
      <c r="E390" s="7">
        <v>150.69</v>
      </c>
      <c r="F390" s="8">
        <f t="shared" si="47"/>
        <v>0.2</v>
      </c>
      <c r="G390" s="8">
        <f t="shared" si="48"/>
        <v>18.082799999999999</v>
      </c>
      <c r="H390" s="11">
        <f t="shared" si="49"/>
        <v>18.282799999999998</v>
      </c>
      <c r="I390" s="12">
        <f t="shared" si="46"/>
        <v>18.282799999999998</v>
      </c>
      <c r="J390" s="13">
        <v>0</v>
      </c>
      <c r="K390" s="10">
        <f t="shared" si="50"/>
        <v>150.69</v>
      </c>
      <c r="L390" s="20"/>
      <c r="M390" s="21"/>
      <c r="N390">
        <f>B390-'[1] معدل 2022'!B391</f>
        <v>0</v>
      </c>
    </row>
    <row r="391" spans="1:14" ht="15.75" thickBot="1" x14ac:dyDescent="0.3">
      <c r="B391" s="5">
        <v>732</v>
      </c>
      <c r="C391" s="6" t="s">
        <v>399</v>
      </c>
      <c r="D391" s="7">
        <v>30</v>
      </c>
      <c r="E391" s="7">
        <v>6.66</v>
      </c>
      <c r="F391" s="8">
        <f t="shared" si="47"/>
        <v>0.6</v>
      </c>
      <c r="G391" s="8">
        <f t="shared" si="48"/>
        <v>0.79920000000000002</v>
      </c>
      <c r="H391" s="11">
        <f t="shared" si="49"/>
        <v>1.3992</v>
      </c>
      <c r="I391" s="12">
        <f t="shared" si="46"/>
        <v>1.3992</v>
      </c>
      <c r="J391" s="13">
        <v>0</v>
      </c>
      <c r="K391" s="10">
        <f t="shared" si="50"/>
        <v>6.66</v>
      </c>
      <c r="L391" s="20"/>
      <c r="M391" s="21"/>
      <c r="N391">
        <f>B391-'[1] معدل 2022'!B392</f>
        <v>0</v>
      </c>
    </row>
    <row r="392" spans="1:14" ht="15.75" thickBot="1" x14ac:dyDescent="0.3">
      <c r="B392" s="5">
        <v>733</v>
      </c>
      <c r="C392" s="6" t="s">
        <v>400</v>
      </c>
      <c r="D392" s="7">
        <v>40</v>
      </c>
      <c r="E392" s="7">
        <v>60</v>
      </c>
      <c r="F392" s="8">
        <f t="shared" si="47"/>
        <v>0.8</v>
      </c>
      <c r="G392" s="8">
        <f t="shared" si="48"/>
        <v>7.1999999999999993</v>
      </c>
      <c r="H392" s="11">
        <f t="shared" si="49"/>
        <v>7.9999999999999991</v>
      </c>
      <c r="I392" s="12">
        <f t="shared" si="46"/>
        <v>7.9999999999999991</v>
      </c>
      <c r="J392" s="13">
        <v>0</v>
      </c>
      <c r="K392" s="10">
        <f t="shared" si="50"/>
        <v>60</v>
      </c>
      <c r="L392" s="20"/>
      <c r="M392" s="21"/>
      <c r="N392">
        <f>B392-'[1] معدل 2022'!B393</f>
        <v>0</v>
      </c>
    </row>
    <row r="393" spans="1:14" ht="15.75" thickBot="1" x14ac:dyDescent="0.3">
      <c r="B393" s="5">
        <v>735</v>
      </c>
      <c r="C393" s="6" t="s">
        <v>401</v>
      </c>
      <c r="D393" s="7">
        <v>24</v>
      </c>
      <c r="E393" s="7">
        <v>200</v>
      </c>
      <c r="F393" s="8">
        <f t="shared" si="47"/>
        <v>0.48</v>
      </c>
      <c r="G393" s="8">
        <f t="shared" si="48"/>
        <v>24</v>
      </c>
      <c r="H393" s="11">
        <f t="shared" si="49"/>
        <v>24.48</v>
      </c>
      <c r="I393" s="12">
        <f t="shared" si="46"/>
        <v>24.48</v>
      </c>
      <c r="J393" s="13">
        <v>0</v>
      </c>
      <c r="K393" s="10">
        <f t="shared" si="50"/>
        <v>200</v>
      </c>
      <c r="L393" s="20"/>
      <c r="M393" s="21"/>
      <c r="N393">
        <f>B393-'[1] معدل 2022'!B394</f>
        <v>0</v>
      </c>
    </row>
    <row r="394" spans="1:14" ht="15.75" thickBot="1" x14ac:dyDescent="0.3">
      <c r="B394" s="5">
        <v>737</v>
      </c>
      <c r="C394" s="6" t="s">
        <v>402</v>
      </c>
      <c r="D394" s="7">
        <v>10</v>
      </c>
      <c r="E394" s="7">
        <v>133.012</v>
      </c>
      <c r="F394" s="8">
        <f t="shared" si="47"/>
        <v>0.2</v>
      </c>
      <c r="G394" s="8">
        <f t="shared" si="48"/>
        <v>15.96144</v>
      </c>
      <c r="H394" s="11">
        <f t="shared" si="49"/>
        <v>16.161439999999999</v>
      </c>
      <c r="I394" s="12">
        <f t="shared" si="46"/>
        <v>16.161439999999999</v>
      </c>
      <c r="J394" s="13">
        <v>0</v>
      </c>
      <c r="K394" s="10">
        <f t="shared" si="50"/>
        <v>133.012</v>
      </c>
      <c r="L394" s="20"/>
      <c r="M394" s="21"/>
      <c r="N394">
        <f>B394-'[1] معدل 2022'!B395</f>
        <v>0</v>
      </c>
    </row>
    <row r="395" spans="1:14" ht="15.75" thickBot="1" x14ac:dyDescent="0.3">
      <c r="B395" s="5">
        <v>738</v>
      </c>
      <c r="C395" s="6" t="s">
        <v>403</v>
      </c>
      <c r="D395" s="7">
        <v>4</v>
      </c>
      <c r="E395" s="7">
        <v>2.4580000000000002</v>
      </c>
      <c r="F395" s="8">
        <f t="shared" si="47"/>
        <v>0.08</v>
      </c>
      <c r="G395" s="8">
        <f t="shared" si="48"/>
        <v>0.29496</v>
      </c>
      <c r="H395" s="11">
        <f t="shared" si="49"/>
        <v>0.37496000000000002</v>
      </c>
      <c r="I395" s="12">
        <f t="shared" si="46"/>
        <v>0.37496000000000002</v>
      </c>
      <c r="J395" s="13">
        <v>0</v>
      </c>
      <c r="K395" s="10">
        <f t="shared" si="50"/>
        <v>2.4580000000000002</v>
      </c>
      <c r="L395" s="20"/>
      <c r="M395" s="21"/>
      <c r="N395">
        <f>B395-'[1] معدل 2022'!B396</f>
        <v>0</v>
      </c>
    </row>
    <row r="396" spans="1:14" ht="15.75" thickBot="1" x14ac:dyDescent="0.3">
      <c r="B396" s="5">
        <v>739</v>
      </c>
      <c r="C396" s="6" t="s">
        <v>404</v>
      </c>
      <c r="D396" s="7">
        <v>40</v>
      </c>
      <c r="E396" s="7">
        <v>119.684</v>
      </c>
      <c r="F396" s="8">
        <f t="shared" si="47"/>
        <v>0.8</v>
      </c>
      <c r="G396" s="8">
        <f t="shared" si="48"/>
        <v>14.362079999999999</v>
      </c>
      <c r="H396" s="11">
        <f t="shared" si="49"/>
        <v>15.16208</v>
      </c>
      <c r="I396" s="12">
        <f t="shared" si="46"/>
        <v>15.16208</v>
      </c>
      <c r="J396" s="13">
        <v>0</v>
      </c>
      <c r="K396" s="10">
        <f t="shared" si="50"/>
        <v>119.684</v>
      </c>
      <c r="L396" s="20"/>
      <c r="M396" s="21"/>
      <c r="N396">
        <f>B396-'[1] معدل 2022'!B397</f>
        <v>0</v>
      </c>
    </row>
    <row r="397" spans="1:14" ht="15.75" thickBot="1" x14ac:dyDescent="0.3">
      <c r="B397" s="5">
        <v>741</v>
      </c>
      <c r="C397" s="6" t="s">
        <v>405</v>
      </c>
      <c r="D397" s="7">
        <v>30</v>
      </c>
      <c r="E397" s="7">
        <v>1000</v>
      </c>
      <c r="F397" s="8">
        <f t="shared" si="47"/>
        <v>0.6</v>
      </c>
      <c r="G397" s="8">
        <f t="shared" si="48"/>
        <v>120</v>
      </c>
      <c r="H397" s="11">
        <f t="shared" si="49"/>
        <v>120.6</v>
      </c>
      <c r="I397" s="12">
        <f t="shared" si="46"/>
        <v>120.6</v>
      </c>
      <c r="J397" s="13">
        <v>0</v>
      </c>
      <c r="K397" s="10">
        <f t="shared" si="50"/>
        <v>1000</v>
      </c>
      <c r="L397" s="20"/>
      <c r="M397" s="21"/>
      <c r="N397">
        <f>B397-'[1] معدل 2022'!B398</f>
        <v>0</v>
      </c>
    </row>
    <row r="398" spans="1:14" s="23" customFormat="1" ht="15.75" thickBot="1" x14ac:dyDescent="0.3">
      <c r="A398"/>
      <c r="B398" s="5">
        <v>742</v>
      </c>
      <c r="C398" s="6" t="s">
        <v>406</v>
      </c>
      <c r="D398" s="7">
        <v>10</v>
      </c>
      <c r="E398" s="7">
        <v>33.658000000000001</v>
      </c>
      <c r="F398" s="8">
        <f t="shared" si="47"/>
        <v>0.2</v>
      </c>
      <c r="G398" s="8">
        <f t="shared" si="48"/>
        <v>4.0389600000000003</v>
      </c>
      <c r="H398" s="11">
        <f t="shared" si="49"/>
        <v>4.2389600000000005</v>
      </c>
      <c r="I398" s="12">
        <f t="shared" si="46"/>
        <v>4.2389600000000005</v>
      </c>
      <c r="J398" s="13">
        <v>0</v>
      </c>
      <c r="K398" s="10">
        <f t="shared" si="50"/>
        <v>33.658000000000001</v>
      </c>
      <c r="L398" s="20"/>
      <c r="M398" s="21"/>
      <c r="N398">
        <f>B398-'[1] معدل 2022'!B399</f>
        <v>0</v>
      </c>
    </row>
    <row r="399" spans="1:14" ht="15.75" thickBot="1" x14ac:dyDescent="0.3">
      <c r="B399" s="5">
        <v>744</v>
      </c>
      <c r="C399" s="6" t="s">
        <v>407</v>
      </c>
      <c r="D399" s="7">
        <v>10</v>
      </c>
      <c r="E399" s="7">
        <v>46.213999999999999</v>
      </c>
      <c r="F399" s="8">
        <f t="shared" si="47"/>
        <v>0.2</v>
      </c>
      <c r="G399" s="8">
        <f t="shared" si="48"/>
        <v>5.5456799999999999</v>
      </c>
      <c r="H399" s="11">
        <f t="shared" si="49"/>
        <v>5.7456800000000001</v>
      </c>
      <c r="I399" s="12">
        <f t="shared" si="46"/>
        <v>5.7456800000000001</v>
      </c>
      <c r="J399" s="13">
        <v>0</v>
      </c>
      <c r="K399" s="10">
        <f t="shared" si="50"/>
        <v>46.213999999999999</v>
      </c>
      <c r="L399" s="20"/>
      <c r="M399" s="21"/>
      <c r="N399">
        <f>B399-'[1] معدل 2022'!B400</f>
        <v>0</v>
      </c>
    </row>
    <row r="400" spans="1:14" ht="15.75" thickBot="1" x14ac:dyDescent="0.3">
      <c r="B400" s="5">
        <v>747</v>
      </c>
      <c r="C400" s="6" t="s">
        <v>408</v>
      </c>
      <c r="D400" s="7">
        <v>10</v>
      </c>
      <c r="E400" s="7">
        <v>192.13200000000001</v>
      </c>
      <c r="F400" s="8">
        <f t="shared" si="47"/>
        <v>0.2</v>
      </c>
      <c r="G400" s="8">
        <f t="shared" si="48"/>
        <v>23.05584</v>
      </c>
      <c r="H400" s="11">
        <f t="shared" si="49"/>
        <v>23.255839999999999</v>
      </c>
      <c r="I400" s="12">
        <f t="shared" si="46"/>
        <v>23.255839999999999</v>
      </c>
      <c r="J400" s="13">
        <v>0</v>
      </c>
      <c r="K400" s="10">
        <f t="shared" si="50"/>
        <v>192.13200000000001</v>
      </c>
      <c r="L400" s="20"/>
      <c r="M400" s="21"/>
      <c r="N400">
        <f>B400-'[1] معدل 2022'!B401</f>
        <v>0</v>
      </c>
    </row>
    <row r="401" spans="1:14" s="23" customFormat="1" ht="15.75" thickBot="1" x14ac:dyDescent="0.3">
      <c r="A401"/>
      <c r="B401" s="5">
        <v>748</v>
      </c>
      <c r="C401" s="6" t="s">
        <v>409</v>
      </c>
      <c r="D401" s="7">
        <v>50</v>
      </c>
      <c r="E401" s="7">
        <v>999.99990000000003</v>
      </c>
      <c r="F401" s="8">
        <f t="shared" si="47"/>
        <v>1</v>
      </c>
      <c r="G401" s="8">
        <f t="shared" si="48"/>
        <v>119.999988</v>
      </c>
      <c r="H401" s="11">
        <f t="shared" si="49"/>
        <v>120.999988</v>
      </c>
      <c r="I401" s="12">
        <f t="shared" si="46"/>
        <v>120.999988</v>
      </c>
      <c r="J401" s="13">
        <v>0</v>
      </c>
      <c r="K401" s="10">
        <f t="shared" si="50"/>
        <v>999.99990000000003</v>
      </c>
      <c r="L401" s="20"/>
      <c r="M401" s="21"/>
      <c r="N401">
        <f>B401-'[1] معدل 2022'!B402</f>
        <v>0</v>
      </c>
    </row>
    <row r="402" spans="1:14" s="23" customFormat="1" ht="15.75" thickBot="1" x14ac:dyDescent="0.3">
      <c r="A402"/>
      <c r="B402" s="5">
        <v>752</v>
      </c>
      <c r="C402" s="6" t="s">
        <v>410</v>
      </c>
      <c r="D402" s="7">
        <v>20</v>
      </c>
      <c r="E402" s="7">
        <v>231.4</v>
      </c>
      <c r="F402" s="8">
        <f t="shared" si="47"/>
        <v>0.4</v>
      </c>
      <c r="G402" s="8">
        <f t="shared" si="48"/>
        <v>27.768000000000001</v>
      </c>
      <c r="H402" s="11">
        <f t="shared" si="49"/>
        <v>28.167999999999999</v>
      </c>
      <c r="I402" s="12">
        <f t="shared" si="46"/>
        <v>28.167999999999999</v>
      </c>
      <c r="J402" s="13">
        <v>0</v>
      </c>
      <c r="K402" s="10">
        <f t="shared" si="50"/>
        <v>231.4</v>
      </c>
      <c r="L402" s="20"/>
      <c r="M402" s="21"/>
      <c r="N402">
        <f>B402-'[1] معدل 2022'!B403</f>
        <v>0</v>
      </c>
    </row>
    <row r="403" spans="1:14" ht="15.75" thickBot="1" x14ac:dyDescent="0.3">
      <c r="B403" s="5">
        <v>753</v>
      </c>
      <c r="C403" s="6" t="s">
        <v>411</v>
      </c>
      <c r="D403" s="7">
        <v>100</v>
      </c>
      <c r="E403" s="7">
        <v>500</v>
      </c>
      <c r="F403" s="8">
        <f t="shared" si="47"/>
        <v>2</v>
      </c>
      <c r="G403" s="8">
        <f t="shared" si="48"/>
        <v>60</v>
      </c>
      <c r="H403" s="11">
        <f t="shared" si="49"/>
        <v>62</v>
      </c>
      <c r="I403" s="12">
        <f t="shared" si="46"/>
        <v>62</v>
      </c>
      <c r="J403" s="13">
        <v>0</v>
      </c>
      <c r="K403" s="10">
        <f t="shared" si="50"/>
        <v>500</v>
      </c>
      <c r="L403" s="20"/>
      <c r="M403" s="21"/>
      <c r="N403">
        <f>B403-'[1] معدل 2022'!B404</f>
        <v>0</v>
      </c>
    </row>
    <row r="404" spans="1:14" ht="15.75" thickBot="1" x14ac:dyDescent="0.3">
      <c r="B404" s="5">
        <v>754</v>
      </c>
      <c r="C404" s="6" t="s">
        <v>412</v>
      </c>
      <c r="D404" s="7">
        <v>20</v>
      </c>
      <c r="E404" s="7">
        <v>85.004000000000005</v>
      </c>
      <c r="F404" s="8">
        <f t="shared" si="47"/>
        <v>0.4</v>
      </c>
      <c r="G404" s="8">
        <f t="shared" si="48"/>
        <v>10.200480000000001</v>
      </c>
      <c r="H404" s="11">
        <f t="shared" si="49"/>
        <v>10.600480000000001</v>
      </c>
      <c r="I404" s="12">
        <f t="shared" si="46"/>
        <v>10.600480000000001</v>
      </c>
      <c r="J404" s="13">
        <v>0</v>
      </c>
      <c r="K404" s="10">
        <f t="shared" si="50"/>
        <v>85.004000000000005</v>
      </c>
      <c r="L404" s="20"/>
      <c r="M404" s="21"/>
      <c r="N404">
        <f>B404-'[1] معدل 2022'!B405</f>
        <v>0</v>
      </c>
    </row>
    <row r="405" spans="1:14" ht="15.75" thickBot="1" x14ac:dyDescent="0.3">
      <c r="B405" s="5">
        <v>755</v>
      </c>
      <c r="C405" s="6" t="s">
        <v>413</v>
      </c>
      <c r="D405" s="7">
        <v>10</v>
      </c>
      <c r="E405" s="7">
        <v>45.54</v>
      </c>
      <c r="F405" s="8">
        <f t="shared" si="47"/>
        <v>0.2</v>
      </c>
      <c r="G405" s="8">
        <f t="shared" si="48"/>
        <v>5.4647999999999994</v>
      </c>
      <c r="H405" s="11">
        <f t="shared" si="49"/>
        <v>5.6647999999999996</v>
      </c>
      <c r="I405" s="12">
        <f t="shared" si="46"/>
        <v>5.6647999999999996</v>
      </c>
      <c r="J405" s="13">
        <v>0</v>
      </c>
      <c r="K405" s="10">
        <f t="shared" si="50"/>
        <v>45.54</v>
      </c>
      <c r="L405" s="20"/>
      <c r="M405" s="21"/>
      <c r="N405">
        <f>B405-'[1] معدل 2022'!B406</f>
        <v>0</v>
      </c>
    </row>
    <row r="406" spans="1:14" ht="15.75" thickBot="1" x14ac:dyDescent="0.3">
      <c r="B406" s="5">
        <v>756</v>
      </c>
      <c r="C406" s="6" t="s">
        <v>414</v>
      </c>
      <c r="D406" s="7">
        <v>20</v>
      </c>
      <c r="E406" s="7">
        <v>279.12099999999998</v>
      </c>
      <c r="F406" s="8">
        <f t="shared" si="47"/>
        <v>0.4</v>
      </c>
      <c r="G406" s="8">
        <f t="shared" si="48"/>
        <v>33.494519999999994</v>
      </c>
      <c r="H406" s="11">
        <f t="shared" si="49"/>
        <v>33.894519999999993</v>
      </c>
      <c r="I406" s="12">
        <f t="shared" si="46"/>
        <v>33.894519999999993</v>
      </c>
      <c r="J406" s="13">
        <v>0</v>
      </c>
      <c r="K406" s="10">
        <f t="shared" si="50"/>
        <v>279.12099999999998</v>
      </c>
      <c r="L406" s="20"/>
      <c r="M406" s="21"/>
      <c r="N406">
        <f>B406-'[1] معدل 2022'!B407</f>
        <v>0</v>
      </c>
    </row>
    <row r="407" spans="1:14" ht="15.75" thickBot="1" x14ac:dyDescent="0.3">
      <c r="B407" s="5">
        <v>759</v>
      </c>
      <c r="C407" s="6" t="s">
        <v>415</v>
      </c>
      <c r="D407" s="7">
        <v>50</v>
      </c>
      <c r="E407" s="7">
        <v>1000</v>
      </c>
      <c r="F407" s="8">
        <f t="shared" si="47"/>
        <v>1</v>
      </c>
      <c r="G407" s="8">
        <f t="shared" si="48"/>
        <v>120</v>
      </c>
      <c r="H407" s="11">
        <f t="shared" si="49"/>
        <v>121</v>
      </c>
      <c r="I407" s="12">
        <f t="shared" si="46"/>
        <v>121</v>
      </c>
      <c r="J407" s="13">
        <v>0</v>
      </c>
      <c r="K407" s="10">
        <f t="shared" si="50"/>
        <v>1000</v>
      </c>
      <c r="L407" s="20"/>
      <c r="M407" s="21"/>
      <c r="N407">
        <f>B407-'[1] معدل 2022'!B408</f>
        <v>0</v>
      </c>
    </row>
    <row r="408" spans="1:14" ht="15.75" thickBot="1" x14ac:dyDescent="0.3">
      <c r="B408" s="5">
        <v>760</v>
      </c>
      <c r="C408" s="6" t="s">
        <v>416</v>
      </c>
      <c r="D408" s="7">
        <v>10</v>
      </c>
      <c r="E408" s="7">
        <v>120.39558349209599</v>
      </c>
      <c r="F408" s="8">
        <f t="shared" si="47"/>
        <v>0.2</v>
      </c>
      <c r="G408" s="8">
        <f t="shared" si="48"/>
        <v>14.447470019051519</v>
      </c>
      <c r="H408" s="11">
        <f t="shared" si="49"/>
        <v>14.647470019051518</v>
      </c>
      <c r="I408" s="12">
        <v>0</v>
      </c>
      <c r="J408" s="13">
        <f>H408</f>
        <v>14.647470019051518</v>
      </c>
      <c r="K408" s="10">
        <f t="shared" si="50"/>
        <v>135.04305351114752</v>
      </c>
      <c r="L408" s="20"/>
      <c r="M408" s="21"/>
      <c r="N408">
        <f>B408-'[1] معدل 2022'!B409</f>
        <v>0</v>
      </c>
    </row>
    <row r="409" spans="1:14" ht="15.75" thickBot="1" x14ac:dyDescent="0.3">
      <c r="B409" s="5">
        <v>761</v>
      </c>
      <c r="C409" s="6" t="s">
        <v>417</v>
      </c>
      <c r="D409" s="7">
        <v>98</v>
      </c>
      <c r="E409" s="7">
        <v>1000</v>
      </c>
      <c r="F409" s="8">
        <f t="shared" si="47"/>
        <v>1.96</v>
      </c>
      <c r="G409" s="8">
        <f t="shared" si="48"/>
        <v>120</v>
      </c>
      <c r="H409" s="11">
        <f t="shared" si="49"/>
        <v>121.96</v>
      </c>
      <c r="I409" s="12">
        <f>H409</f>
        <v>121.96</v>
      </c>
      <c r="J409" s="13">
        <v>0</v>
      </c>
      <c r="K409" s="10">
        <f t="shared" si="50"/>
        <v>1000</v>
      </c>
      <c r="L409" s="20"/>
      <c r="M409" s="21"/>
      <c r="N409">
        <f>B409-'[1] معدل 2022'!B410</f>
        <v>0</v>
      </c>
    </row>
    <row r="410" spans="1:14" ht="15.75" thickBot="1" x14ac:dyDescent="0.3">
      <c r="B410" s="5">
        <v>763</v>
      </c>
      <c r="C410" s="6" t="s">
        <v>418</v>
      </c>
      <c r="D410" s="7">
        <v>600</v>
      </c>
      <c r="E410" s="7">
        <v>1000</v>
      </c>
      <c r="F410" s="8">
        <f t="shared" si="47"/>
        <v>12</v>
      </c>
      <c r="G410" s="8">
        <f t="shared" si="48"/>
        <v>120</v>
      </c>
      <c r="H410" s="11">
        <f t="shared" si="49"/>
        <v>132</v>
      </c>
      <c r="I410" s="12">
        <f>H410</f>
        <v>132</v>
      </c>
      <c r="J410" s="13">
        <v>0</v>
      </c>
      <c r="K410" s="10">
        <f t="shared" si="50"/>
        <v>1000</v>
      </c>
      <c r="L410" s="20"/>
      <c r="M410" s="21"/>
      <c r="N410">
        <f>B410-'[1] معدل 2022'!B411</f>
        <v>0</v>
      </c>
    </row>
    <row r="411" spans="1:14" ht="15.75" thickBot="1" x14ac:dyDescent="0.3">
      <c r="B411" s="5">
        <v>765</v>
      </c>
      <c r="C411" s="6" t="s">
        <v>419</v>
      </c>
      <c r="D411" s="7">
        <v>10</v>
      </c>
      <c r="E411" s="7">
        <v>135.06200000000001</v>
      </c>
      <c r="F411" s="8">
        <f t="shared" si="47"/>
        <v>0.2</v>
      </c>
      <c r="G411" s="8">
        <f t="shared" si="48"/>
        <v>16.207440000000002</v>
      </c>
      <c r="H411" s="11">
        <f t="shared" si="49"/>
        <v>16.407440000000001</v>
      </c>
      <c r="I411" s="12">
        <f>H411</f>
        <v>16.407440000000001</v>
      </c>
      <c r="J411" s="13">
        <v>0</v>
      </c>
      <c r="K411" s="10">
        <f t="shared" si="50"/>
        <v>135.06200000000001</v>
      </c>
      <c r="L411" s="20"/>
      <c r="M411" s="21"/>
      <c r="N411">
        <f>B411-'[1] معدل 2022'!B412</f>
        <v>0</v>
      </c>
    </row>
    <row r="412" spans="1:14" ht="15.75" thickBot="1" x14ac:dyDescent="0.3">
      <c r="B412" s="5">
        <v>766</v>
      </c>
      <c r="C412" s="6" t="s">
        <v>420</v>
      </c>
      <c r="D412" s="7">
        <v>4</v>
      </c>
      <c r="E412" s="7">
        <v>862.39118377779187</v>
      </c>
      <c r="F412" s="8">
        <f t="shared" si="47"/>
        <v>0.08</v>
      </c>
      <c r="G412" s="8">
        <f t="shared" si="48"/>
        <v>103.48694205333501</v>
      </c>
      <c r="H412" s="11">
        <f t="shared" si="49"/>
        <v>103.56694205333501</v>
      </c>
      <c r="I412" s="12">
        <v>0</v>
      </c>
      <c r="J412" s="13">
        <f>H412</f>
        <v>103.56694205333501</v>
      </c>
      <c r="K412" s="10">
        <f t="shared" si="50"/>
        <v>965.95812583112684</v>
      </c>
      <c r="L412" s="20"/>
      <c r="M412" s="21"/>
      <c r="N412">
        <f>B412-'[1] معدل 2022'!B413</f>
        <v>0</v>
      </c>
    </row>
    <row r="413" spans="1:14" ht="15.75" thickBot="1" x14ac:dyDescent="0.3">
      <c r="B413" s="5">
        <v>768</v>
      </c>
      <c r="C413" s="6" t="s">
        <v>421</v>
      </c>
      <c r="D413" s="7">
        <v>50</v>
      </c>
      <c r="E413" s="7">
        <v>260.86099999999999</v>
      </c>
      <c r="F413" s="8">
        <f t="shared" si="47"/>
        <v>1</v>
      </c>
      <c r="G413" s="8">
        <f t="shared" si="48"/>
        <v>31.303319999999999</v>
      </c>
      <c r="H413" s="11">
        <f t="shared" si="49"/>
        <v>32.303319999999999</v>
      </c>
      <c r="I413" s="12">
        <f>H413</f>
        <v>32.303319999999999</v>
      </c>
      <c r="J413" s="13">
        <v>0</v>
      </c>
      <c r="K413" s="10">
        <f t="shared" si="50"/>
        <v>260.86099999999999</v>
      </c>
      <c r="L413" s="20"/>
      <c r="M413" s="21"/>
      <c r="N413">
        <f>B413-'[1] معدل 2022'!B414</f>
        <v>0</v>
      </c>
    </row>
    <row r="414" spans="1:14" ht="15.75" thickBot="1" x14ac:dyDescent="0.3">
      <c r="B414" s="5">
        <v>770</v>
      </c>
      <c r="C414" s="6" t="s">
        <v>422</v>
      </c>
      <c r="D414" s="7">
        <v>10</v>
      </c>
      <c r="E414" s="7">
        <v>1000</v>
      </c>
      <c r="F414" s="8">
        <f t="shared" si="47"/>
        <v>0.2</v>
      </c>
      <c r="G414" s="8">
        <f t="shared" si="48"/>
        <v>120</v>
      </c>
      <c r="H414" s="11">
        <f t="shared" si="49"/>
        <v>120.2</v>
      </c>
      <c r="I414" s="12">
        <f>H414</f>
        <v>120.2</v>
      </c>
      <c r="J414" s="13">
        <f>1000-E414</f>
        <v>0</v>
      </c>
      <c r="K414" s="10">
        <f t="shared" si="50"/>
        <v>1000</v>
      </c>
      <c r="L414" s="20"/>
      <c r="M414" s="21"/>
      <c r="N414">
        <f>B414-'[1] معدل 2022'!B415</f>
        <v>0</v>
      </c>
    </row>
    <row r="415" spans="1:14" s="23" customFormat="1" ht="15.75" thickBot="1" x14ac:dyDescent="0.3">
      <c r="A415"/>
      <c r="B415" s="5">
        <v>771</v>
      </c>
      <c r="C415" s="6" t="s">
        <v>423</v>
      </c>
      <c r="D415" s="7">
        <v>2</v>
      </c>
      <c r="E415" s="7">
        <v>13.34894200832</v>
      </c>
      <c r="F415" s="8">
        <f t="shared" si="47"/>
        <v>0.04</v>
      </c>
      <c r="G415" s="8">
        <f t="shared" si="48"/>
        <v>1.6018730409983999</v>
      </c>
      <c r="H415" s="11">
        <f t="shared" si="49"/>
        <v>1.6418730409983999</v>
      </c>
      <c r="I415" s="12">
        <v>0</v>
      </c>
      <c r="J415" s="13">
        <f>H415</f>
        <v>1.6418730409983999</v>
      </c>
      <c r="K415" s="10">
        <f t="shared" si="50"/>
        <v>14.9908150493184</v>
      </c>
      <c r="L415" s="20"/>
      <c r="M415" s="21"/>
      <c r="N415">
        <f>B415-'[1] معدل 2022'!B416</f>
        <v>0</v>
      </c>
    </row>
    <row r="416" spans="1:14" ht="15.75" thickBot="1" x14ac:dyDescent="0.3">
      <c r="B416" s="5">
        <v>773</v>
      </c>
      <c r="C416" s="6" t="s">
        <v>424</v>
      </c>
      <c r="D416" s="7">
        <v>100</v>
      </c>
      <c r="E416" s="7">
        <v>139.38</v>
      </c>
      <c r="F416" s="8">
        <f t="shared" si="47"/>
        <v>2</v>
      </c>
      <c r="G416" s="8">
        <f t="shared" si="48"/>
        <v>16.7256</v>
      </c>
      <c r="H416" s="11">
        <f t="shared" si="49"/>
        <v>18.7256</v>
      </c>
      <c r="I416" s="12">
        <f t="shared" ref="I416:I422" si="51">H416</f>
        <v>18.7256</v>
      </c>
      <c r="J416" s="13">
        <v>0</v>
      </c>
      <c r="K416" s="10">
        <f t="shared" si="50"/>
        <v>139.38</v>
      </c>
      <c r="L416" s="20"/>
      <c r="M416" s="21"/>
      <c r="N416">
        <f>B416-'[1] معدل 2022'!B417</f>
        <v>0</v>
      </c>
    </row>
    <row r="417" spans="2:14" ht="15.75" thickBot="1" x14ac:dyDescent="0.3">
      <c r="B417" s="5">
        <v>775</v>
      </c>
      <c r="C417" s="6" t="s">
        <v>425</v>
      </c>
      <c r="D417" s="7">
        <v>10</v>
      </c>
      <c r="E417" s="7">
        <v>62.402000000000001</v>
      </c>
      <c r="F417" s="8">
        <f t="shared" si="47"/>
        <v>0.2</v>
      </c>
      <c r="G417" s="8">
        <f t="shared" si="48"/>
        <v>7.4882400000000002</v>
      </c>
      <c r="H417" s="11">
        <f t="shared" si="49"/>
        <v>7.6882400000000004</v>
      </c>
      <c r="I417" s="12">
        <f t="shared" si="51"/>
        <v>7.6882400000000004</v>
      </c>
      <c r="J417" s="13">
        <v>0</v>
      </c>
      <c r="K417" s="10">
        <f t="shared" si="50"/>
        <v>62.402000000000001</v>
      </c>
      <c r="L417" s="20"/>
      <c r="M417" s="21"/>
      <c r="N417">
        <f>B417-'[1] معدل 2022'!B418</f>
        <v>0</v>
      </c>
    </row>
    <row r="418" spans="2:14" ht="15.75" thickBot="1" x14ac:dyDescent="0.3">
      <c r="B418" s="5">
        <v>776</v>
      </c>
      <c r="C418" s="6" t="s">
        <v>426</v>
      </c>
      <c r="D418" s="7">
        <v>100</v>
      </c>
      <c r="E418" s="7">
        <v>100</v>
      </c>
      <c r="F418" s="8">
        <f t="shared" si="47"/>
        <v>2</v>
      </c>
      <c r="G418" s="8">
        <f t="shared" si="48"/>
        <v>12</v>
      </c>
      <c r="H418" s="11">
        <f t="shared" si="49"/>
        <v>14</v>
      </c>
      <c r="I418" s="12">
        <f t="shared" si="51"/>
        <v>14</v>
      </c>
      <c r="J418" s="13">
        <v>0</v>
      </c>
      <c r="K418" s="10">
        <f t="shared" si="50"/>
        <v>100</v>
      </c>
      <c r="L418" s="20"/>
      <c r="M418" s="21"/>
      <c r="N418">
        <f>B418-'[1] معدل 2022'!B419</f>
        <v>0</v>
      </c>
    </row>
    <row r="419" spans="2:14" ht="15.75" thickBot="1" x14ac:dyDescent="0.3">
      <c r="B419" s="5">
        <v>782</v>
      </c>
      <c r="C419" s="6" t="s">
        <v>427</v>
      </c>
      <c r="D419" s="7">
        <v>10</v>
      </c>
      <c r="E419" s="7">
        <v>119.438</v>
      </c>
      <c r="F419" s="8">
        <f t="shared" si="47"/>
        <v>0.2</v>
      </c>
      <c r="G419" s="8">
        <f t="shared" si="48"/>
        <v>14.332559999999999</v>
      </c>
      <c r="H419" s="11">
        <f t="shared" si="49"/>
        <v>14.532559999999998</v>
      </c>
      <c r="I419" s="12">
        <f t="shared" si="51"/>
        <v>14.532559999999998</v>
      </c>
      <c r="J419" s="13">
        <v>0</v>
      </c>
      <c r="K419" s="10">
        <f t="shared" si="50"/>
        <v>119.438</v>
      </c>
      <c r="L419" s="20"/>
      <c r="M419" s="21"/>
      <c r="N419">
        <f>B419-'[1] معدل 2022'!B420</f>
        <v>0</v>
      </c>
    </row>
    <row r="420" spans="2:14" ht="15.75" thickBot="1" x14ac:dyDescent="0.3">
      <c r="B420" s="5">
        <v>786</v>
      </c>
      <c r="C420" s="6" t="s">
        <v>428</v>
      </c>
      <c r="D420" s="7">
        <v>40</v>
      </c>
      <c r="E420" s="7">
        <v>360</v>
      </c>
      <c r="F420" s="8">
        <f t="shared" si="47"/>
        <v>0.8</v>
      </c>
      <c r="G420" s="8">
        <f t="shared" si="48"/>
        <v>43.199999999999996</v>
      </c>
      <c r="H420" s="11">
        <f t="shared" si="49"/>
        <v>43.999999999999993</v>
      </c>
      <c r="I420" s="12">
        <f t="shared" si="51"/>
        <v>43.999999999999993</v>
      </c>
      <c r="J420" s="13">
        <v>0</v>
      </c>
      <c r="K420" s="10">
        <f t="shared" si="50"/>
        <v>360</v>
      </c>
      <c r="L420" s="20"/>
      <c r="M420" s="21"/>
      <c r="N420">
        <f>B420-'[1] معدل 2022'!B421</f>
        <v>0</v>
      </c>
    </row>
    <row r="421" spans="2:14" ht="15.75" thickBot="1" x14ac:dyDescent="0.3">
      <c r="B421" s="5">
        <v>787</v>
      </c>
      <c r="C421" s="6" t="s">
        <v>429</v>
      </c>
      <c r="D421" s="7">
        <v>20</v>
      </c>
      <c r="E421" s="7">
        <v>999.99950000000001</v>
      </c>
      <c r="F421" s="8">
        <f t="shared" si="47"/>
        <v>0.4</v>
      </c>
      <c r="G421" s="8">
        <f t="shared" si="48"/>
        <v>119.99994</v>
      </c>
      <c r="H421" s="11">
        <f t="shared" si="49"/>
        <v>120.39994</v>
      </c>
      <c r="I421" s="12">
        <f t="shared" si="51"/>
        <v>120.39994</v>
      </c>
      <c r="J421" s="13">
        <v>0</v>
      </c>
      <c r="K421" s="10">
        <f t="shared" si="50"/>
        <v>999.99950000000001</v>
      </c>
      <c r="L421" s="20"/>
      <c r="M421" s="21"/>
      <c r="N421">
        <f>B421-'[1] معدل 2022'!B422</f>
        <v>0</v>
      </c>
    </row>
    <row r="422" spans="2:14" ht="15.75" thickBot="1" x14ac:dyDescent="0.3">
      <c r="B422" s="5">
        <v>790</v>
      </c>
      <c r="C422" s="6" t="s">
        <v>430</v>
      </c>
      <c r="D422" s="7">
        <v>10</v>
      </c>
      <c r="E422" s="7">
        <v>127.968</v>
      </c>
      <c r="F422" s="8">
        <f t="shared" si="47"/>
        <v>0.2</v>
      </c>
      <c r="G422" s="8">
        <f t="shared" si="48"/>
        <v>15.356159999999999</v>
      </c>
      <c r="H422" s="11">
        <f t="shared" si="49"/>
        <v>15.556159999999998</v>
      </c>
      <c r="I422" s="12">
        <f t="shared" si="51"/>
        <v>15.556159999999998</v>
      </c>
      <c r="J422" s="13">
        <v>0</v>
      </c>
      <c r="K422" s="10">
        <f t="shared" si="50"/>
        <v>127.968</v>
      </c>
      <c r="L422" s="20"/>
      <c r="M422" s="21"/>
      <c r="N422">
        <f>B422-'[1] معدل 2022'!B423</f>
        <v>0</v>
      </c>
    </row>
    <row r="423" spans="2:14" ht="15.75" thickBot="1" x14ac:dyDescent="0.3">
      <c r="B423" s="5">
        <v>791</v>
      </c>
      <c r="C423" s="6" t="s">
        <v>431</v>
      </c>
      <c r="D423" s="7">
        <v>10</v>
      </c>
      <c r="E423" s="7">
        <v>96.470064271359988</v>
      </c>
      <c r="F423" s="8">
        <f t="shared" si="47"/>
        <v>0.2</v>
      </c>
      <c r="G423" s="8">
        <f t="shared" si="48"/>
        <v>11.576407712563197</v>
      </c>
      <c r="H423" s="11">
        <f t="shared" si="49"/>
        <v>11.776407712563197</v>
      </c>
      <c r="I423" s="12">
        <v>0</v>
      </c>
      <c r="J423" s="13">
        <f>H423</f>
        <v>11.776407712563197</v>
      </c>
      <c r="K423" s="10">
        <f t="shared" si="50"/>
        <v>108.24647198392319</v>
      </c>
      <c r="L423" s="20"/>
      <c r="M423" s="21"/>
      <c r="N423">
        <f>B423-'[1] معدل 2022'!B424</f>
        <v>0</v>
      </c>
    </row>
    <row r="424" spans="2:14" ht="15.75" thickBot="1" x14ac:dyDescent="0.3">
      <c r="B424" s="5">
        <v>792</v>
      </c>
      <c r="C424" s="6" t="s">
        <v>432</v>
      </c>
      <c r="D424" s="7">
        <v>10</v>
      </c>
      <c r="E424" s="7">
        <v>37.491999999999997</v>
      </c>
      <c r="F424" s="8">
        <f t="shared" si="47"/>
        <v>0.2</v>
      </c>
      <c r="G424" s="8">
        <f t="shared" si="48"/>
        <v>4.4990399999999999</v>
      </c>
      <c r="H424" s="11">
        <f t="shared" si="49"/>
        <v>4.6990400000000001</v>
      </c>
      <c r="I424" s="12">
        <f t="shared" ref="I424:I432" si="52">H424</f>
        <v>4.6990400000000001</v>
      </c>
      <c r="J424" s="13">
        <v>0</v>
      </c>
      <c r="K424" s="10">
        <f t="shared" si="50"/>
        <v>37.491999999999997</v>
      </c>
      <c r="L424" s="20"/>
      <c r="M424" s="21"/>
      <c r="N424">
        <f>B424-'[1] معدل 2022'!B425</f>
        <v>0</v>
      </c>
    </row>
    <row r="425" spans="2:14" ht="15.75" thickBot="1" x14ac:dyDescent="0.3">
      <c r="B425" s="5">
        <v>794</v>
      </c>
      <c r="C425" s="6" t="s">
        <v>433</v>
      </c>
      <c r="D425" s="7">
        <v>10</v>
      </c>
      <c r="E425" s="7">
        <v>100</v>
      </c>
      <c r="F425" s="8">
        <f t="shared" si="47"/>
        <v>0.2</v>
      </c>
      <c r="G425" s="8">
        <f t="shared" si="48"/>
        <v>12</v>
      </c>
      <c r="H425" s="11">
        <f t="shared" si="49"/>
        <v>12.2</v>
      </c>
      <c r="I425" s="12">
        <f t="shared" si="52"/>
        <v>12.2</v>
      </c>
      <c r="J425" s="13">
        <v>0</v>
      </c>
      <c r="K425" s="10">
        <f t="shared" si="50"/>
        <v>100</v>
      </c>
      <c r="L425" s="20"/>
      <c r="M425" s="21"/>
      <c r="N425">
        <f>B425-'[1] معدل 2022'!B426</f>
        <v>0</v>
      </c>
    </row>
    <row r="426" spans="2:14" ht="15.75" thickBot="1" x14ac:dyDescent="0.3">
      <c r="B426" s="5">
        <v>795</v>
      </c>
      <c r="C426" s="6" t="s">
        <v>434</v>
      </c>
      <c r="D426" s="7">
        <v>600</v>
      </c>
      <c r="E426" s="7">
        <v>1000</v>
      </c>
      <c r="F426" s="8">
        <f t="shared" si="47"/>
        <v>12</v>
      </c>
      <c r="G426" s="8">
        <f t="shared" si="48"/>
        <v>120</v>
      </c>
      <c r="H426" s="11">
        <f t="shared" si="49"/>
        <v>132</v>
      </c>
      <c r="I426" s="12">
        <f t="shared" si="52"/>
        <v>132</v>
      </c>
      <c r="J426" s="13">
        <v>0</v>
      </c>
      <c r="K426" s="10">
        <f t="shared" si="50"/>
        <v>1000</v>
      </c>
      <c r="L426" s="20"/>
      <c r="M426" s="21"/>
      <c r="N426">
        <f>B426-'[1] معدل 2022'!B427</f>
        <v>0</v>
      </c>
    </row>
    <row r="427" spans="2:14" ht="15.75" thickBot="1" x14ac:dyDescent="0.3">
      <c r="B427" s="5">
        <v>797</v>
      </c>
      <c r="C427" s="6" t="s">
        <v>435</v>
      </c>
      <c r="D427" s="7">
        <v>10</v>
      </c>
      <c r="E427" s="7">
        <v>24.087</v>
      </c>
      <c r="F427" s="8">
        <f t="shared" si="47"/>
        <v>0.2</v>
      </c>
      <c r="G427" s="8">
        <f t="shared" si="48"/>
        <v>2.8904399999999999</v>
      </c>
      <c r="H427" s="11">
        <f t="shared" si="49"/>
        <v>3.0904400000000001</v>
      </c>
      <c r="I427" s="12">
        <f t="shared" si="52"/>
        <v>3.0904400000000001</v>
      </c>
      <c r="J427" s="13">
        <v>0</v>
      </c>
      <c r="K427" s="10">
        <f t="shared" si="50"/>
        <v>24.087</v>
      </c>
      <c r="L427" s="20"/>
      <c r="M427" s="21"/>
      <c r="N427">
        <f>B427-'[1] معدل 2022'!B428</f>
        <v>0</v>
      </c>
    </row>
    <row r="428" spans="2:14" ht="15.75" thickBot="1" x14ac:dyDescent="0.3">
      <c r="B428" s="5">
        <v>799</v>
      </c>
      <c r="C428" s="6" t="s">
        <v>436</v>
      </c>
      <c r="D428" s="7">
        <v>10</v>
      </c>
      <c r="E428" s="7">
        <v>89</v>
      </c>
      <c r="F428" s="8">
        <f t="shared" si="47"/>
        <v>0.2</v>
      </c>
      <c r="G428" s="8">
        <f t="shared" si="48"/>
        <v>10.68</v>
      </c>
      <c r="H428" s="11">
        <f t="shared" si="49"/>
        <v>10.879999999999999</v>
      </c>
      <c r="I428" s="12">
        <f t="shared" si="52"/>
        <v>10.879999999999999</v>
      </c>
      <c r="J428" s="13">
        <v>0</v>
      </c>
      <c r="K428" s="10">
        <f t="shared" si="50"/>
        <v>89</v>
      </c>
      <c r="L428" s="20"/>
      <c r="M428" s="21"/>
      <c r="N428">
        <f>B428-'[1] معدل 2022'!B429</f>
        <v>0</v>
      </c>
    </row>
    <row r="429" spans="2:14" ht="15.75" thickBot="1" x14ac:dyDescent="0.3">
      <c r="B429" s="5">
        <v>800</v>
      </c>
      <c r="C429" s="6" t="s">
        <v>437</v>
      </c>
      <c r="D429" s="7">
        <v>600</v>
      </c>
      <c r="E429" s="7">
        <v>1000</v>
      </c>
      <c r="F429" s="8">
        <f t="shared" si="47"/>
        <v>12</v>
      </c>
      <c r="G429" s="8">
        <f t="shared" si="48"/>
        <v>120</v>
      </c>
      <c r="H429" s="11">
        <f t="shared" si="49"/>
        <v>132</v>
      </c>
      <c r="I429" s="12">
        <f t="shared" si="52"/>
        <v>132</v>
      </c>
      <c r="J429" s="13">
        <v>0</v>
      </c>
      <c r="K429" s="10">
        <f t="shared" si="50"/>
        <v>1000</v>
      </c>
      <c r="L429" s="20"/>
      <c r="M429" s="21"/>
      <c r="N429">
        <f>B429-'[1] معدل 2022'!B430</f>
        <v>0</v>
      </c>
    </row>
    <row r="430" spans="2:14" ht="15.75" thickBot="1" x14ac:dyDescent="0.3">
      <c r="B430" s="5">
        <v>801</v>
      </c>
      <c r="C430" s="6" t="s">
        <v>438</v>
      </c>
      <c r="D430" s="7">
        <v>100</v>
      </c>
      <c r="E430" s="7">
        <v>1000</v>
      </c>
      <c r="F430" s="8">
        <f t="shared" si="47"/>
        <v>2</v>
      </c>
      <c r="G430" s="8">
        <f t="shared" si="48"/>
        <v>120</v>
      </c>
      <c r="H430" s="11">
        <f t="shared" si="49"/>
        <v>122</v>
      </c>
      <c r="I430" s="12">
        <f t="shared" si="52"/>
        <v>122</v>
      </c>
      <c r="J430" s="13">
        <v>0</v>
      </c>
      <c r="K430" s="10">
        <f t="shared" si="50"/>
        <v>1000</v>
      </c>
      <c r="L430" s="20"/>
      <c r="M430" s="21"/>
      <c r="N430">
        <f>B430-'[1] معدل 2022'!B431</f>
        <v>0</v>
      </c>
    </row>
    <row r="431" spans="2:14" ht="15.75" thickBot="1" x14ac:dyDescent="0.3">
      <c r="B431" s="5">
        <v>804</v>
      </c>
      <c r="C431" s="6" t="s">
        <v>439</v>
      </c>
      <c r="D431" s="7">
        <v>20</v>
      </c>
      <c r="E431" s="7">
        <v>620.01499999999999</v>
      </c>
      <c r="F431" s="8">
        <f t="shared" si="47"/>
        <v>0.4</v>
      </c>
      <c r="G431" s="8">
        <f t="shared" si="48"/>
        <v>74.401799999999994</v>
      </c>
      <c r="H431" s="11">
        <f t="shared" si="49"/>
        <v>74.8018</v>
      </c>
      <c r="I431" s="12">
        <f t="shared" si="52"/>
        <v>74.8018</v>
      </c>
      <c r="J431" s="13">
        <v>0</v>
      </c>
      <c r="K431" s="10">
        <f t="shared" si="50"/>
        <v>620.01499999999999</v>
      </c>
      <c r="L431" s="20"/>
      <c r="M431" s="21"/>
      <c r="N431">
        <f>B431-'[1] معدل 2022'!B432</f>
        <v>0</v>
      </c>
    </row>
    <row r="432" spans="2:14" ht="15.75" thickBot="1" x14ac:dyDescent="0.3">
      <c r="B432" s="5">
        <v>806</v>
      </c>
      <c r="C432" s="6" t="s">
        <v>440</v>
      </c>
      <c r="D432" s="7">
        <v>10</v>
      </c>
      <c r="E432" s="7">
        <v>26.202000000000002</v>
      </c>
      <c r="F432" s="8">
        <f t="shared" si="47"/>
        <v>0.2</v>
      </c>
      <c r="G432" s="8">
        <f t="shared" si="48"/>
        <v>3.1442399999999999</v>
      </c>
      <c r="H432" s="11">
        <f t="shared" si="49"/>
        <v>3.3442400000000001</v>
      </c>
      <c r="I432" s="12">
        <f t="shared" si="52"/>
        <v>3.3442400000000001</v>
      </c>
      <c r="J432" s="13">
        <v>0</v>
      </c>
      <c r="K432" s="10">
        <f t="shared" si="50"/>
        <v>26.202000000000002</v>
      </c>
      <c r="L432" s="20"/>
      <c r="M432" s="21"/>
      <c r="N432">
        <f>B432-'[1] معدل 2022'!B433</f>
        <v>0</v>
      </c>
    </row>
    <row r="433" spans="2:14" ht="15.75" thickBot="1" x14ac:dyDescent="0.3">
      <c r="B433" s="5">
        <v>807</v>
      </c>
      <c r="C433" s="6" t="s">
        <v>441</v>
      </c>
      <c r="D433" s="7">
        <v>4</v>
      </c>
      <c r="E433" s="7">
        <v>102.53349221990398</v>
      </c>
      <c r="F433" s="8">
        <f t="shared" si="47"/>
        <v>0.08</v>
      </c>
      <c r="G433" s="8">
        <f t="shared" si="48"/>
        <v>12.304019066388477</v>
      </c>
      <c r="H433" s="11">
        <f t="shared" si="49"/>
        <v>12.384019066388477</v>
      </c>
      <c r="I433" s="12">
        <v>0</v>
      </c>
      <c r="J433" s="13">
        <f>H433</f>
        <v>12.384019066388477</v>
      </c>
      <c r="K433" s="10">
        <f t="shared" si="50"/>
        <v>114.91751128629245</v>
      </c>
      <c r="L433" s="20"/>
      <c r="M433" s="21"/>
      <c r="N433">
        <f>B433-'[1] معدل 2022'!B434</f>
        <v>0</v>
      </c>
    </row>
    <row r="434" spans="2:14" ht="15.75" thickBot="1" x14ac:dyDescent="0.3">
      <c r="B434" s="5">
        <v>812</v>
      </c>
      <c r="C434" s="6" t="s">
        <v>442</v>
      </c>
      <c r="D434" s="7">
        <v>10</v>
      </c>
      <c r="E434" s="7">
        <v>24.344000000000001</v>
      </c>
      <c r="F434" s="8">
        <f t="shared" si="47"/>
        <v>0.2</v>
      </c>
      <c r="G434" s="8">
        <f t="shared" si="48"/>
        <v>2.9212799999999999</v>
      </c>
      <c r="H434" s="11">
        <f t="shared" si="49"/>
        <v>3.1212800000000001</v>
      </c>
      <c r="I434" s="12">
        <f>H434</f>
        <v>3.1212800000000001</v>
      </c>
      <c r="J434" s="13">
        <v>0</v>
      </c>
      <c r="K434" s="10">
        <f t="shared" si="50"/>
        <v>24.344000000000001</v>
      </c>
      <c r="L434" s="20"/>
      <c r="M434" s="21"/>
      <c r="N434">
        <f>B434-'[1] معدل 2022'!B435</f>
        <v>0</v>
      </c>
    </row>
    <row r="435" spans="2:14" ht="15.75" thickBot="1" x14ac:dyDescent="0.3">
      <c r="B435" s="5">
        <v>813</v>
      </c>
      <c r="C435" s="6" t="s">
        <v>443</v>
      </c>
      <c r="D435" s="7">
        <v>10</v>
      </c>
      <c r="E435" s="7">
        <v>1000</v>
      </c>
      <c r="F435" s="8">
        <f t="shared" si="47"/>
        <v>0.2</v>
      </c>
      <c r="G435" s="8">
        <f t="shared" si="48"/>
        <v>120</v>
      </c>
      <c r="H435" s="11">
        <f t="shared" si="49"/>
        <v>120.2</v>
      </c>
      <c r="I435" s="12">
        <f>H435</f>
        <v>120.2</v>
      </c>
      <c r="J435" s="13">
        <f>1000-E435</f>
        <v>0</v>
      </c>
      <c r="K435" s="10">
        <f t="shared" si="50"/>
        <v>1000</v>
      </c>
      <c r="L435" s="20"/>
      <c r="M435" s="21"/>
      <c r="N435">
        <f>B435-'[1] معدل 2022'!B436</f>
        <v>0</v>
      </c>
    </row>
    <row r="436" spans="2:14" ht="15.75" thickBot="1" x14ac:dyDescent="0.3">
      <c r="B436" s="5">
        <v>815</v>
      </c>
      <c r="C436" s="6" t="s">
        <v>444</v>
      </c>
      <c r="D436" s="7">
        <v>10</v>
      </c>
      <c r="E436" s="7">
        <v>1000</v>
      </c>
      <c r="F436" s="8">
        <f t="shared" si="47"/>
        <v>0.2</v>
      </c>
      <c r="G436" s="8">
        <f t="shared" si="48"/>
        <v>120</v>
      </c>
      <c r="H436" s="11">
        <f t="shared" si="49"/>
        <v>120.2</v>
      </c>
      <c r="I436" s="12">
        <f>H436</f>
        <v>120.2</v>
      </c>
      <c r="J436" s="13">
        <v>0</v>
      </c>
      <c r="K436" s="10">
        <f t="shared" si="50"/>
        <v>1000</v>
      </c>
      <c r="L436" s="20"/>
      <c r="M436" s="21"/>
      <c r="N436">
        <f>B436-'[1] معدل 2022'!B437</f>
        <v>0</v>
      </c>
    </row>
    <row r="437" spans="2:14" ht="15.75" thickBot="1" x14ac:dyDescent="0.3">
      <c r="B437" s="5">
        <v>816</v>
      </c>
      <c r="C437" s="6" t="s">
        <v>445</v>
      </c>
      <c r="D437" s="7">
        <v>10</v>
      </c>
      <c r="E437" s="7">
        <v>877.89944743935996</v>
      </c>
      <c r="F437" s="8">
        <f t="shared" si="47"/>
        <v>0.2</v>
      </c>
      <c r="G437" s="8">
        <f t="shared" si="48"/>
        <v>105.34793369272319</v>
      </c>
      <c r="H437" s="11">
        <f t="shared" si="49"/>
        <v>105.54793369272319</v>
      </c>
      <c r="I437" s="12">
        <v>0</v>
      </c>
      <c r="J437" s="13">
        <f>H437</f>
        <v>105.54793369272319</v>
      </c>
      <c r="K437" s="10">
        <f t="shared" si="50"/>
        <v>983.44738113208314</v>
      </c>
      <c r="L437" s="20"/>
      <c r="M437" s="21"/>
      <c r="N437">
        <f>B437-'[1] معدل 2022'!B438</f>
        <v>0</v>
      </c>
    </row>
    <row r="438" spans="2:14" ht="15.75" thickBot="1" x14ac:dyDescent="0.3">
      <c r="B438" s="5">
        <v>817</v>
      </c>
      <c r="C438" s="6" t="s">
        <v>446</v>
      </c>
      <c r="D438" s="7">
        <v>20</v>
      </c>
      <c r="E438" s="7">
        <v>0</v>
      </c>
      <c r="F438" s="8">
        <f t="shared" si="47"/>
        <v>0.4</v>
      </c>
      <c r="G438" s="8">
        <f t="shared" si="48"/>
        <v>0</v>
      </c>
      <c r="H438" s="11">
        <f t="shared" si="49"/>
        <v>0.4</v>
      </c>
      <c r="I438" s="12">
        <f>H438</f>
        <v>0.4</v>
      </c>
      <c r="J438" s="13">
        <v>0</v>
      </c>
      <c r="K438" s="10">
        <f t="shared" si="50"/>
        <v>0</v>
      </c>
      <c r="L438" s="20"/>
      <c r="M438" s="21"/>
      <c r="N438">
        <f>B438-'[1] معدل 2022'!B439</f>
        <v>0</v>
      </c>
    </row>
    <row r="439" spans="2:14" ht="15.75" thickBot="1" x14ac:dyDescent="0.3">
      <c r="B439" s="5">
        <v>818</v>
      </c>
      <c r="C439" s="6" t="s">
        <v>447</v>
      </c>
      <c r="D439" s="7">
        <v>20</v>
      </c>
      <c r="E439" s="7">
        <v>1000.0004</v>
      </c>
      <c r="F439" s="8">
        <f t="shared" si="47"/>
        <v>0.4</v>
      </c>
      <c r="G439" s="8">
        <f t="shared" si="48"/>
        <v>120.00004799999999</v>
      </c>
      <c r="H439" s="11">
        <f t="shared" si="49"/>
        <v>120.400048</v>
      </c>
      <c r="I439" s="12">
        <f>H439</f>
        <v>120.400048</v>
      </c>
      <c r="J439" s="13">
        <v>0</v>
      </c>
      <c r="K439" s="10">
        <f t="shared" si="50"/>
        <v>1000.0004</v>
      </c>
      <c r="L439" s="20"/>
      <c r="M439" s="21"/>
      <c r="N439">
        <f>B439-'[1] معدل 2022'!B440</f>
        <v>0</v>
      </c>
    </row>
    <row r="440" spans="2:14" ht="15.75" thickBot="1" x14ac:dyDescent="0.3">
      <c r="B440" s="5">
        <v>819</v>
      </c>
      <c r="C440" s="6" t="s">
        <v>448</v>
      </c>
      <c r="D440" s="7">
        <v>2</v>
      </c>
      <c r="E440" s="7">
        <v>145.98828440371199</v>
      </c>
      <c r="F440" s="8">
        <f t="shared" si="47"/>
        <v>0.04</v>
      </c>
      <c r="G440" s="8">
        <f t="shared" si="48"/>
        <v>17.518594128445439</v>
      </c>
      <c r="H440" s="11">
        <f t="shared" si="49"/>
        <v>17.558594128445439</v>
      </c>
      <c r="I440" s="12">
        <v>0</v>
      </c>
      <c r="J440" s="13">
        <f>H440</f>
        <v>17.558594128445439</v>
      </c>
      <c r="K440" s="10">
        <f t="shared" si="50"/>
        <v>163.54687853215742</v>
      </c>
      <c r="L440" s="20"/>
      <c r="M440" s="21"/>
      <c r="N440">
        <f>B440-'[1] معدل 2022'!B441</f>
        <v>0</v>
      </c>
    </row>
    <row r="441" spans="2:14" ht="15.75" thickBot="1" x14ac:dyDescent="0.3">
      <c r="B441" s="5">
        <v>820</v>
      </c>
      <c r="C441" s="6" t="s">
        <v>449</v>
      </c>
      <c r="D441" s="7">
        <v>2</v>
      </c>
      <c r="E441" s="7">
        <v>32.137099999999997</v>
      </c>
      <c r="F441" s="8">
        <f t="shared" si="47"/>
        <v>0.04</v>
      </c>
      <c r="G441" s="8">
        <f t="shared" si="48"/>
        <v>3.8564519999999995</v>
      </c>
      <c r="H441" s="11">
        <f t="shared" si="49"/>
        <v>3.8964519999999996</v>
      </c>
      <c r="I441" s="12">
        <f>H441</f>
        <v>3.8964519999999996</v>
      </c>
      <c r="J441" s="13">
        <v>0</v>
      </c>
      <c r="K441" s="10">
        <f t="shared" si="50"/>
        <v>32.137099999999997</v>
      </c>
      <c r="L441" s="20"/>
      <c r="M441" s="21"/>
      <c r="N441">
        <f>B441-'[1] معدل 2022'!B442</f>
        <v>0</v>
      </c>
    </row>
    <row r="442" spans="2:14" ht="15.75" thickBot="1" x14ac:dyDescent="0.3">
      <c r="B442" s="5">
        <v>821</v>
      </c>
      <c r="C442" s="6" t="s">
        <v>450</v>
      </c>
      <c r="D442" s="7">
        <v>10</v>
      </c>
      <c r="E442" s="7">
        <v>89.69291638784</v>
      </c>
      <c r="F442" s="8">
        <f t="shared" si="47"/>
        <v>0.2</v>
      </c>
      <c r="G442" s="8">
        <f t="shared" si="48"/>
        <v>10.7631499665408</v>
      </c>
      <c r="H442" s="11">
        <f t="shared" si="49"/>
        <v>10.963149966540799</v>
      </c>
      <c r="I442" s="12">
        <v>0</v>
      </c>
      <c r="J442" s="13">
        <f>H442</f>
        <v>10.963149966540799</v>
      </c>
      <c r="K442" s="10">
        <f t="shared" si="50"/>
        <v>100.6560663543808</v>
      </c>
      <c r="L442" s="20"/>
      <c r="M442" s="21"/>
      <c r="N442">
        <f>B442-'[1] معدل 2022'!B443</f>
        <v>0</v>
      </c>
    </row>
    <row r="443" spans="2:14" ht="15.75" thickBot="1" x14ac:dyDescent="0.3">
      <c r="B443" s="5">
        <v>823</v>
      </c>
      <c r="C443" s="6" t="s">
        <v>451</v>
      </c>
      <c r="D443" s="7">
        <v>6</v>
      </c>
      <c r="E443" s="7">
        <v>999.99950000000001</v>
      </c>
      <c r="F443" s="8">
        <f t="shared" si="47"/>
        <v>0.12</v>
      </c>
      <c r="G443" s="8">
        <f t="shared" si="48"/>
        <v>119.99994</v>
      </c>
      <c r="H443" s="11">
        <f t="shared" si="49"/>
        <v>120.11994</v>
      </c>
      <c r="I443" s="12">
        <f>H443</f>
        <v>120.11994</v>
      </c>
      <c r="J443" s="13">
        <v>0</v>
      </c>
      <c r="K443" s="10">
        <f t="shared" si="50"/>
        <v>999.99950000000001</v>
      </c>
      <c r="L443" s="20"/>
      <c r="M443" s="21"/>
      <c r="N443">
        <f>B443-'[1] معدل 2022'!B444</f>
        <v>0</v>
      </c>
    </row>
    <row r="444" spans="2:14" ht="15.75" thickBot="1" x14ac:dyDescent="0.3">
      <c r="B444" s="5">
        <v>824</v>
      </c>
      <c r="C444" s="6" t="s">
        <v>452</v>
      </c>
      <c r="D444" s="7">
        <v>4</v>
      </c>
      <c r="E444" s="7">
        <v>999.99959999999999</v>
      </c>
      <c r="F444" s="8">
        <f t="shared" si="47"/>
        <v>0.08</v>
      </c>
      <c r="G444" s="8">
        <f t="shared" si="48"/>
        <v>119.99995199999999</v>
      </c>
      <c r="H444" s="11">
        <f t="shared" si="49"/>
        <v>120.07995199999999</v>
      </c>
      <c r="I444" s="12">
        <f>H444</f>
        <v>120.07995199999999</v>
      </c>
      <c r="J444" s="13">
        <v>0</v>
      </c>
      <c r="K444" s="10">
        <f t="shared" si="50"/>
        <v>999.99959999999999</v>
      </c>
      <c r="L444" s="20"/>
      <c r="M444" s="21"/>
      <c r="N444">
        <f>B444-'[1] معدل 2022'!B445</f>
        <v>0</v>
      </c>
    </row>
    <row r="445" spans="2:14" ht="15.75" thickBot="1" x14ac:dyDescent="0.3">
      <c r="B445" s="5">
        <v>825</v>
      </c>
      <c r="C445" s="6" t="s">
        <v>453</v>
      </c>
      <c r="D445" s="7">
        <v>2</v>
      </c>
      <c r="E445" s="7">
        <v>257.30108950528</v>
      </c>
      <c r="F445" s="8">
        <f t="shared" si="47"/>
        <v>0.04</v>
      </c>
      <c r="G445" s="8">
        <f t="shared" si="48"/>
        <v>30.876130740633599</v>
      </c>
      <c r="H445" s="11">
        <f t="shared" si="49"/>
        <v>30.916130740633598</v>
      </c>
      <c r="I445" s="12">
        <v>0</v>
      </c>
      <c r="J445" s="13">
        <f>H445</f>
        <v>30.916130740633598</v>
      </c>
      <c r="K445" s="10">
        <f t="shared" si="50"/>
        <v>288.21722024591361</v>
      </c>
      <c r="L445" s="20"/>
      <c r="M445" s="21"/>
      <c r="N445">
        <f>B445-'[1] معدل 2022'!B446</f>
        <v>0</v>
      </c>
    </row>
    <row r="446" spans="2:14" ht="15.75" thickBot="1" x14ac:dyDescent="0.3">
      <c r="B446" s="5">
        <v>826</v>
      </c>
      <c r="C446" s="6" t="s">
        <v>454</v>
      </c>
      <c r="D446" s="7">
        <v>10</v>
      </c>
      <c r="E446" s="7">
        <v>999.99969999999996</v>
      </c>
      <c r="F446" s="8">
        <f t="shared" si="47"/>
        <v>0.2</v>
      </c>
      <c r="G446" s="8">
        <f t="shared" si="48"/>
        <v>119.99996399999999</v>
      </c>
      <c r="H446" s="11">
        <f t="shared" si="49"/>
        <v>120.19996399999999</v>
      </c>
      <c r="I446" s="12">
        <f>H446</f>
        <v>120.19996399999999</v>
      </c>
      <c r="J446" s="13">
        <v>0</v>
      </c>
      <c r="K446" s="10">
        <f t="shared" si="50"/>
        <v>999.99969999999996</v>
      </c>
      <c r="L446" s="20"/>
      <c r="M446" s="21"/>
      <c r="N446">
        <f>B446-'[1] معدل 2022'!B447</f>
        <v>0</v>
      </c>
    </row>
    <row r="447" spans="2:14" ht="15.75" thickBot="1" x14ac:dyDescent="0.3">
      <c r="B447" s="5">
        <v>827</v>
      </c>
      <c r="C447" s="6" t="s">
        <v>455</v>
      </c>
      <c r="D447" s="7">
        <v>10</v>
      </c>
      <c r="E447" s="7">
        <v>999.99980000000005</v>
      </c>
      <c r="F447" s="8">
        <f t="shared" si="47"/>
        <v>0.2</v>
      </c>
      <c r="G447" s="8">
        <f t="shared" si="48"/>
        <v>119.999976</v>
      </c>
      <c r="H447" s="11">
        <f t="shared" si="49"/>
        <v>120.19997600000001</v>
      </c>
      <c r="I447" s="12">
        <f>H447</f>
        <v>120.19997600000001</v>
      </c>
      <c r="J447" s="13">
        <v>0</v>
      </c>
      <c r="K447" s="10">
        <f t="shared" si="50"/>
        <v>999.99980000000005</v>
      </c>
      <c r="L447" s="20"/>
      <c r="M447" s="21"/>
      <c r="N447">
        <f>B447-'[1] معدل 2022'!B448</f>
        <v>0</v>
      </c>
    </row>
    <row r="448" spans="2:14" ht="15.75" thickBot="1" x14ac:dyDescent="0.3">
      <c r="B448" s="5">
        <v>829</v>
      </c>
      <c r="C448" s="6" t="s">
        <v>456</v>
      </c>
      <c r="D448" s="7">
        <v>10</v>
      </c>
      <c r="E448" s="7">
        <v>1000</v>
      </c>
      <c r="F448" s="8">
        <f t="shared" si="47"/>
        <v>0.2</v>
      </c>
      <c r="G448" s="8">
        <f t="shared" si="48"/>
        <v>120</v>
      </c>
      <c r="H448" s="11">
        <f t="shared" si="49"/>
        <v>120.2</v>
      </c>
      <c r="I448" s="12">
        <f>H448</f>
        <v>120.2</v>
      </c>
      <c r="J448" s="13">
        <f>1000-E448</f>
        <v>0</v>
      </c>
      <c r="K448" s="10">
        <f t="shared" si="50"/>
        <v>1000</v>
      </c>
      <c r="L448" s="20"/>
      <c r="M448" s="21"/>
      <c r="N448">
        <f>B448-'[1] معدل 2022'!B449</f>
        <v>0</v>
      </c>
    </row>
    <row r="449" spans="2:14" ht="15.75" thickBot="1" x14ac:dyDescent="0.3">
      <c r="B449" s="5">
        <v>832</v>
      </c>
      <c r="C449" s="6" t="s">
        <v>457</v>
      </c>
      <c r="D449" s="7">
        <v>20</v>
      </c>
      <c r="E449" s="7">
        <v>342.84742974668808</v>
      </c>
      <c r="F449" s="8">
        <f t="shared" si="47"/>
        <v>0.4</v>
      </c>
      <c r="G449" s="8">
        <f t="shared" si="48"/>
        <v>41.141691569602571</v>
      </c>
      <c r="H449" s="11">
        <f t="shared" si="49"/>
        <v>41.54169156960257</v>
      </c>
      <c r="I449" s="12">
        <v>0</v>
      </c>
      <c r="J449" s="13">
        <f>H449</f>
        <v>41.54169156960257</v>
      </c>
      <c r="K449" s="10">
        <f t="shared" si="50"/>
        <v>384.38912131629064</v>
      </c>
      <c r="L449" s="20"/>
      <c r="M449" s="21"/>
      <c r="N449">
        <f>B449-'[1] معدل 2022'!B450</f>
        <v>0</v>
      </c>
    </row>
    <row r="450" spans="2:14" ht="15.75" thickBot="1" x14ac:dyDescent="0.3">
      <c r="B450" s="5">
        <v>833</v>
      </c>
      <c r="C450" s="6" t="s">
        <v>458</v>
      </c>
      <c r="D450" s="7">
        <v>30</v>
      </c>
      <c r="E450" s="7">
        <v>999.99980000000005</v>
      </c>
      <c r="F450" s="8">
        <f t="shared" si="47"/>
        <v>0.6</v>
      </c>
      <c r="G450" s="8">
        <f t="shared" si="48"/>
        <v>119.999976</v>
      </c>
      <c r="H450" s="11">
        <f t="shared" si="49"/>
        <v>120.599976</v>
      </c>
      <c r="I450" s="12">
        <f>H450</f>
        <v>120.599976</v>
      </c>
      <c r="J450" s="13">
        <v>0</v>
      </c>
      <c r="K450" s="10">
        <f t="shared" si="50"/>
        <v>999.99980000000005</v>
      </c>
      <c r="L450" s="20"/>
      <c r="M450" s="21"/>
      <c r="N450">
        <f>B450-'[1] معدل 2022'!B451</f>
        <v>0</v>
      </c>
    </row>
    <row r="451" spans="2:14" ht="15.75" thickBot="1" x14ac:dyDescent="0.3">
      <c r="B451" s="5">
        <v>835</v>
      </c>
      <c r="C451" s="6" t="s">
        <v>459</v>
      </c>
      <c r="D451" s="7">
        <v>10</v>
      </c>
      <c r="E451" s="7">
        <v>1000</v>
      </c>
      <c r="F451" s="8">
        <f t="shared" ref="F451:F514" si="53">D451*0.02</f>
        <v>0.2</v>
      </c>
      <c r="G451" s="8">
        <f t="shared" ref="G451:G514" si="54">E451*0.12</f>
        <v>120</v>
      </c>
      <c r="H451" s="11">
        <f t="shared" ref="H451:H514" si="55">G451+F451</f>
        <v>120.2</v>
      </c>
      <c r="I451" s="12">
        <f>H451</f>
        <v>120.2</v>
      </c>
      <c r="J451" s="13">
        <v>0</v>
      </c>
      <c r="K451" s="10">
        <f t="shared" ref="K451:K514" si="56">J451+E451</f>
        <v>1000</v>
      </c>
      <c r="L451" s="20"/>
      <c r="M451" s="21"/>
      <c r="N451">
        <f>B451-'[1] معدل 2022'!B452</f>
        <v>0</v>
      </c>
    </row>
    <row r="452" spans="2:14" ht="15.75" thickBot="1" x14ac:dyDescent="0.3">
      <c r="B452" s="5">
        <v>840</v>
      </c>
      <c r="C452" s="6" t="s">
        <v>460</v>
      </c>
      <c r="D452" s="7">
        <v>10</v>
      </c>
      <c r="E452" s="7">
        <v>28.911167901696007</v>
      </c>
      <c r="F452" s="8">
        <f t="shared" si="53"/>
        <v>0.2</v>
      </c>
      <c r="G452" s="8">
        <f t="shared" si="54"/>
        <v>3.4693401482035209</v>
      </c>
      <c r="H452" s="11">
        <f t="shared" si="55"/>
        <v>3.6693401482035211</v>
      </c>
      <c r="I452" s="12">
        <v>0</v>
      </c>
      <c r="J452" s="13">
        <f>H452</f>
        <v>3.6693401482035211</v>
      </c>
      <c r="K452" s="10">
        <f t="shared" si="56"/>
        <v>32.580508049899528</v>
      </c>
      <c r="L452" s="20"/>
      <c r="M452" s="21"/>
      <c r="N452">
        <f>B452-'[1] معدل 2022'!B453</f>
        <v>0</v>
      </c>
    </row>
    <row r="453" spans="2:14" ht="15.75" thickBot="1" x14ac:dyDescent="0.3">
      <c r="B453" s="5">
        <v>841</v>
      </c>
      <c r="C453" s="6" t="s">
        <v>461</v>
      </c>
      <c r="D453" s="7">
        <v>10</v>
      </c>
      <c r="E453" s="7">
        <v>12.371905908735998</v>
      </c>
      <c r="F453" s="8">
        <f t="shared" si="53"/>
        <v>0.2</v>
      </c>
      <c r="G453" s="8">
        <f t="shared" si="54"/>
        <v>1.4846287090483197</v>
      </c>
      <c r="H453" s="11">
        <f t="shared" si="55"/>
        <v>1.6846287090483196</v>
      </c>
      <c r="I453" s="12">
        <v>0</v>
      </c>
      <c r="J453" s="13">
        <f>H453</f>
        <v>1.6846287090483196</v>
      </c>
      <c r="K453" s="10">
        <f t="shared" si="56"/>
        <v>14.056534617784319</v>
      </c>
      <c r="L453" s="20"/>
      <c r="M453" s="21"/>
      <c r="N453">
        <f>B453-'[1] معدل 2022'!B454</f>
        <v>0</v>
      </c>
    </row>
    <row r="454" spans="2:14" ht="15.75" thickBot="1" x14ac:dyDescent="0.3">
      <c r="B454" s="5">
        <v>843</v>
      </c>
      <c r="C454" s="6" t="s">
        <v>462</v>
      </c>
      <c r="D454" s="7">
        <v>10</v>
      </c>
      <c r="E454" s="7">
        <v>1000</v>
      </c>
      <c r="F454" s="8">
        <f t="shared" si="53"/>
        <v>0.2</v>
      </c>
      <c r="G454" s="8">
        <f t="shared" si="54"/>
        <v>120</v>
      </c>
      <c r="H454" s="11">
        <f t="shared" si="55"/>
        <v>120.2</v>
      </c>
      <c r="I454" s="12">
        <f t="shared" ref="I454:I461" si="57">H454</f>
        <v>120.2</v>
      </c>
      <c r="J454" s="13">
        <v>0</v>
      </c>
      <c r="K454" s="10">
        <f t="shared" si="56"/>
        <v>1000</v>
      </c>
      <c r="L454" s="20"/>
      <c r="M454" s="21"/>
      <c r="N454">
        <f>B454-'[1] معدل 2022'!B455</f>
        <v>0</v>
      </c>
    </row>
    <row r="455" spans="2:14" ht="15.75" thickBot="1" x14ac:dyDescent="0.3">
      <c r="B455" s="5">
        <v>845</v>
      </c>
      <c r="C455" s="6" t="s">
        <v>463</v>
      </c>
      <c r="D455" s="7">
        <v>10</v>
      </c>
      <c r="E455" s="7">
        <v>1000.0001</v>
      </c>
      <c r="F455" s="8">
        <f t="shared" si="53"/>
        <v>0.2</v>
      </c>
      <c r="G455" s="8">
        <f t="shared" si="54"/>
        <v>120.000012</v>
      </c>
      <c r="H455" s="11">
        <f t="shared" si="55"/>
        <v>120.200012</v>
      </c>
      <c r="I455" s="12">
        <f t="shared" si="57"/>
        <v>120.200012</v>
      </c>
      <c r="J455" s="13">
        <v>0</v>
      </c>
      <c r="K455" s="10">
        <f t="shared" si="56"/>
        <v>1000.0001</v>
      </c>
      <c r="L455" s="20"/>
      <c r="M455" s="21"/>
      <c r="N455">
        <f>B455-'[1] معدل 2022'!B456</f>
        <v>0</v>
      </c>
    </row>
    <row r="456" spans="2:14" ht="15.75" thickBot="1" x14ac:dyDescent="0.3">
      <c r="B456" s="5">
        <v>848</v>
      </c>
      <c r="C456" s="6" t="s">
        <v>464</v>
      </c>
      <c r="D456" s="7">
        <v>600</v>
      </c>
      <c r="E456" s="7">
        <v>1000</v>
      </c>
      <c r="F456" s="8">
        <f t="shared" si="53"/>
        <v>12</v>
      </c>
      <c r="G456" s="8">
        <f t="shared" si="54"/>
        <v>120</v>
      </c>
      <c r="H456" s="11">
        <f t="shared" si="55"/>
        <v>132</v>
      </c>
      <c r="I456" s="12">
        <f t="shared" si="57"/>
        <v>132</v>
      </c>
      <c r="J456" s="13">
        <v>0</v>
      </c>
      <c r="K456" s="10">
        <f t="shared" si="56"/>
        <v>1000</v>
      </c>
      <c r="L456" s="20"/>
      <c r="M456" s="21"/>
      <c r="N456">
        <f>B456-'[1] معدل 2022'!B457</f>
        <v>0</v>
      </c>
    </row>
    <row r="457" spans="2:14" ht="15.75" thickBot="1" x14ac:dyDescent="0.3">
      <c r="B457" s="5">
        <v>849</v>
      </c>
      <c r="C457" s="6" t="s">
        <v>465</v>
      </c>
      <c r="D457" s="7">
        <v>600</v>
      </c>
      <c r="E457" s="7">
        <v>1000</v>
      </c>
      <c r="F457" s="8">
        <f t="shared" si="53"/>
        <v>12</v>
      </c>
      <c r="G457" s="8">
        <f t="shared" si="54"/>
        <v>120</v>
      </c>
      <c r="H457" s="11">
        <f t="shared" si="55"/>
        <v>132</v>
      </c>
      <c r="I457" s="12">
        <f t="shared" si="57"/>
        <v>132</v>
      </c>
      <c r="J457" s="13">
        <v>0</v>
      </c>
      <c r="K457" s="10">
        <f t="shared" si="56"/>
        <v>1000</v>
      </c>
      <c r="L457" s="20"/>
      <c r="M457" s="21"/>
      <c r="N457">
        <f>B457-'[1] معدل 2022'!B458</f>
        <v>0</v>
      </c>
    </row>
    <row r="458" spans="2:14" ht="15.75" thickBot="1" x14ac:dyDescent="0.3">
      <c r="B458" s="5">
        <v>850</v>
      </c>
      <c r="C458" s="6" t="s">
        <v>466</v>
      </c>
      <c r="D458" s="7">
        <v>20</v>
      </c>
      <c r="E458" s="7">
        <v>999.99950000000001</v>
      </c>
      <c r="F458" s="8">
        <f t="shared" si="53"/>
        <v>0.4</v>
      </c>
      <c r="G458" s="8">
        <f t="shared" si="54"/>
        <v>119.99994</v>
      </c>
      <c r="H458" s="11">
        <f t="shared" si="55"/>
        <v>120.39994</v>
      </c>
      <c r="I458" s="12">
        <f t="shared" si="57"/>
        <v>120.39994</v>
      </c>
      <c r="J458" s="13">
        <v>0</v>
      </c>
      <c r="K458" s="10">
        <f t="shared" si="56"/>
        <v>999.99950000000001</v>
      </c>
      <c r="L458" s="20"/>
      <c r="M458" s="21"/>
      <c r="N458">
        <f>B458-'[1] معدل 2022'!B459</f>
        <v>0</v>
      </c>
    </row>
    <row r="459" spans="2:14" ht="15.75" thickBot="1" x14ac:dyDescent="0.3">
      <c r="B459" s="5">
        <v>853</v>
      </c>
      <c r="C459" s="6" t="s">
        <v>467</v>
      </c>
      <c r="D459" s="7">
        <v>30</v>
      </c>
      <c r="E459" s="7">
        <v>1000.0004</v>
      </c>
      <c r="F459" s="8">
        <f t="shared" si="53"/>
        <v>0.6</v>
      </c>
      <c r="G459" s="8">
        <f t="shared" si="54"/>
        <v>120.00004799999999</v>
      </c>
      <c r="H459" s="11">
        <f t="shared" si="55"/>
        <v>120.60004799999999</v>
      </c>
      <c r="I459" s="12">
        <f t="shared" si="57"/>
        <v>120.60004799999999</v>
      </c>
      <c r="J459" s="13">
        <v>0</v>
      </c>
      <c r="K459" s="10">
        <f t="shared" si="56"/>
        <v>1000.0004</v>
      </c>
      <c r="L459" s="20"/>
      <c r="M459" s="21"/>
      <c r="N459">
        <f>B459-'[1] معدل 2022'!B460</f>
        <v>0</v>
      </c>
    </row>
    <row r="460" spans="2:14" ht="15.75" thickBot="1" x14ac:dyDescent="0.3">
      <c r="B460" s="5">
        <v>856</v>
      </c>
      <c r="C460" s="6" t="s">
        <v>468</v>
      </c>
      <c r="D460" s="7">
        <v>10</v>
      </c>
      <c r="E460" s="7">
        <v>1000</v>
      </c>
      <c r="F460" s="8">
        <f t="shared" si="53"/>
        <v>0.2</v>
      </c>
      <c r="G460" s="8">
        <f t="shared" si="54"/>
        <v>120</v>
      </c>
      <c r="H460" s="11">
        <f t="shared" si="55"/>
        <v>120.2</v>
      </c>
      <c r="I460" s="12">
        <f t="shared" si="57"/>
        <v>120.2</v>
      </c>
      <c r="J460" s="13">
        <v>0</v>
      </c>
      <c r="K460" s="10">
        <f t="shared" si="56"/>
        <v>1000</v>
      </c>
      <c r="L460" s="20"/>
      <c r="M460" s="21"/>
      <c r="N460">
        <f>B460-'[1] معدل 2022'!B461</f>
        <v>0</v>
      </c>
    </row>
    <row r="461" spans="2:14" ht="15.75" thickBot="1" x14ac:dyDescent="0.3">
      <c r="B461" s="5">
        <v>857</v>
      </c>
      <c r="C461" s="6" t="s">
        <v>469</v>
      </c>
      <c r="D461" s="7">
        <v>10</v>
      </c>
      <c r="E461" s="7">
        <v>1000</v>
      </c>
      <c r="F461" s="8">
        <f t="shared" si="53"/>
        <v>0.2</v>
      </c>
      <c r="G461" s="8">
        <f t="shared" si="54"/>
        <v>120</v>
      </c>
      <c r="H461" s="11">
        <f t="shared" si="55"/>
        <v>120.2</v>
      </c>
      <c r="I461" s="12">
        <f t="shared" si="57"/>
        <v>120.2</v>
      </c>
      <c r="J461" s="13">
        <v>0</v>
      </c>
      <c r="K461" s="10">
        <f t="shared" si="56"/>
        <v>1000</v>
      </c>
      <c r="L461" s="20"/>
      <c r="M461" s="21"/>
      <c r="N461">
        <f>B461-'[1] معدل 2022'!B462</f>
        <v>0</v>
      </c>
    </row>
    <row r="462" spans="2:14" ht="15.75" thickBot="1" x14ac:dyDescent="0.3">
      <c r="B462" s="5">
        <v>858</v>
      </c>
      <c r="C462" s="6" t="s">
        <v>470</v>
      </c>
      <c r="D462" s="7">
        <v>4</v>
      </c>
      <c r="E462" s="7">
        <v>945.84058010828812</v>
      </c>
      <c r="F462" s="8">
        <f t="shared" si="53"/>
        <v>0.08</v>
      </c>
      <c r="G462" s="8">
        <f t="shared" si="54"/>
        <v>113.50086961299458</v>
      </c>
      <c r="H462" s="11">
        <f t="shared" si="55"/>
        <v>113.58086961299458</v>
      </c>
      <c r="I462" s="12">
        <v>59.421999999999997</v>
      </c>
      <c r="J462" s="13">
        <v>54.158999999999999</v>
      </c>
      <c r="K462" s="10">
        <f t="shared" si="56"/>
        <v>999.99958010828811</v>
      </c>
      <c r="L462" s="20"/>
      <c r="M462" s="21"/>
      <c r="N462">
        <f>B462-'[1] معدل 2022'!B463</f>
        <v>0</v>
      </c>
    </row>
    <row r="463" spans="2:14" ht="15.75" thickBot="1" x14ac:dyDescent="0.3">
      <c r="B463" s="5">
        <v>863</v>
      </c>
      <c r="C463" s="6" t="s">
        <v>471</v>
      </c>
      <c r="D463" s="7">
        <v>10</v>
      </c>
      <c r="E463" s="7">
        <v>548.15666415615999</v>
      </c>
      <c r="F463" s="8">
        <f t="shared" si="53"/>
        <v>0.2</v>
      </c>
      <c r="G463" s="8">
        <f t="shared" si="54"/>
        <v>65.778799698739192</v>
      </c>
      <c r="H463" s="11">
        <f t="shared" si="55"/>
        <v>65.978799698739195</v>
      </c>
      <c r="I463" s="12">
        <v>0</v>
      </c>
      <c r="J463" s="13">
        <f>H463</f>
        <v>65.978799698739195</v>
      </c>
      <c r="K463" s="10">
        <f t="shared" si="56"/>
        <v>614.13546385489917</v>
      </c>
      <c r="L463" s="20"/>
      <c r="M463" s="21"/>
      <c r="N463">
        <f>B463-'[1] معدل 2022'!B464</f>
        <v>0</v>
      </c>
    </row>
    <row r="464" spans="2:14" ht="15.75" thickBot="1" x14ac:dyDescent="0.3">
      <c r="B464" s="5">
        <v>864</v>
      </c>
      <c r="C464" s="6" t="s">
        <v>472</v>
      </c>
      <c r="D464" s="7">
        <v>10</v>
      </c>
      <c r="E464" s="7">
        <v>999.99990000000003</v>
      </c>
      <c r="F464" s="8">
        <f t="shared" si="53"/>
        <v>0.2</v>
      </c>
      <c r="G464" s="8">
        <f t="shared" si="54"/>
        <v>119.999988</v>
      </c>
      <c r="H464" s="11">
        <f t="shared" si="55"/>
        <v>120.199988</v>
      </c>
      <c r="I464" s="12">
        <f>H464</f>
        <v>120.199988</v>
      </c>
      <c r="J464" s="13">
        <v>0</v>
      </c>
      <c r="K464" s="10">
        <f t="shared" si="56"/>
        <v>999.99990000000003</v>
      </c>
      <c r="L464" s="20"/>
      <c r="M464" s="21"/>
      <c r="N464">
        <f>B464-'[1] معدل 2022'!B465</f>
        <v>0</v>
      </c>
    </row>
    <row r="465" spans="2:14" ht="15.75" thickBot="1" x14ac:dyDescent="0.3">
      <c r="B465" s="5">
        <v>866</v>
      </c>
      <c r="C465" s="6" t="s">
        <v>473</v>
      </c>
      <c r="D465" s="7">
        <v>50</v>
      </c>
      <c r="E465" s="7">
        <v>1000</v>
      </c>
      <c r="F465" s="8">
        <f t="shared" si="53"/>
        <v>1</v>
      </c>
      <c r="G465" s="8">
        <f t="shared" si="54"/>
        <v>120</v>
      </c>
      <c r="H465" s="11">
        <f t="shared" si="55"/>
        <v>121</v>
      </c>
      <c r="I465" s="12">
        <f>H465</f>
        <v>121</v>
      </c>
      <c r="J465" s="13">
        <v>0</v>
      </c>
      <c r="K465" s="10">
        <f t="shared" si="56"/>
        <v>1000</v>
      </c>
      <c r="L465" s="20"/>
      <c r="M465" s="21"/>
      <c r="N465">
        <f>B465-'[1] معدل 2022'!B466</f>
        <v>0</v>
      </c>
    </row>
    <row r="466" spans="2:14" ht="15.75" thickBot="1" x14ac:dyDescent="0.3">
      <c r="B466" s="5">
        <v>868</v>
      </c>
      <c r="C466" s="6" t="s">
        <v>474</v>
      </c>
      <c r="D466" s="7">
        <v>10</v>
      </c>
      <c r="E466" s="7">
        <v>999.99990000000003</v>
      </c>
      <c r="F466" s="8">
        <f t="shared" si="53"/>
        <v>0.2</v>
      </c>
      <c r="G466" s="8">
        <f t="shared" si="54"/>
        <v>119.999988</v>
      </c>
      <c r="H466" s="11">
        <f t="shared" si="55"/>
        <v>120.199988</v>
      </c>
      <c r="I466" s="12">
        <f>H466</f>
        <v>120.199988</v>
      </c>
      <c r="J466" s="13">
        <v>0</v>
      </c>
      <c r="K466" s="10">
        <f t="shared" si="56"/>
        <v>999.99990000000003</v>
      </c>
      <c r="L466" s="20"/>
      <c r="M466" s="21"/>
      <c r="N466">
        <f>B466-'[1] معدل 2022'!B467</f>
        <v>0</v>
      </c>
    </row>
    <row r="467" spans="2:14" ht="15.75" thickBot="1" x14ac:dyDescent="0.3">
      <c r="B467" s="5">
        <v>870</v>
      </c>
      <c r="C467" s="6" t="s">
        <v>475</v>
      </c>
      <c r="D467" s="7">
        <v>2</v>
      </c>
      <c r="E467" s="7">
        <v>159.430073536512</v>
      </c>
      <c r="F467" s="8">
        <f t="shared" si="53"/>
        <v>0.04</v>
      </c>
      <c r="G467" s="8">
        <f t="shared" si="54"/>
        <v>19.131608824381438</v>
      </c>
      <c r="H467" s="11">
        <f t="shared" si="55"/>
        <v>19.171608824381437</v>
      </c>
      <c r="I467" s="12">
        <v>0</v>
      </c>
      <c r="J467" s="13">
        <f>H467</f>
        <v>19.171608824381437</v>
      </c>
      <c r="K467" s="10">
        <f t="shared" si="56"/>
        <v>178.60168236089345</v>
      </c>
      <c r="L467" s="20"/>
      <c r="M467" s="21"/>
      <c r="N467">
        <f>B467-'[1] معدل 2022'!B468</f>
        <v>0</v>
      </c>
    </row>
    <row r="468" spans="2:14" ht="15.75" thickBot="1" x14ac:dyDescent="0.3">
      <c r="B468" s="5">
        <v>872</v>
      </c>
      <c r="C468" s="6" t="s">
        <v>476</v>
      </c>
      <c r="D468" s="7">
        <v>10</v>
      </c>
      <c r="E468" s="7">
        <v>49.159057674240003</v>
      </c>
      <c r="F468" s="8">
        <f t="shared" si="53"/>
        <v>0.2</v>
      </c>
      <c r="G468" s="8">
        <f t="shared" si="54"/>
        <v>5.8990869209088004</v>
      </c>
      <c r="H468" s="11">
        <f t="shared" si="55"/>
        <v>6.0990869209088006</v>
      </c>
      <c r="I468" s="12">
        <v>0</v>
      </c>
      <c r="J468" s="13">
        <f>H468</f>
        <v>6.0990869209088006</v>
      </c>
      <c r="K468" s="10">
        <f t="shared" si="56"/>
        <v>55.258144595148806</v>
      </c>
      <c r="L468" s="20"/>
      <c r="M468" s="21"/>
      <c r="N468">
        <f>B468-'[1] معدل 2022'!B469</f>
        <v>0</v>
      </c>
    </row>
    <row r="469" spans="2:14" ht="15.75" thickBot="1" x14ac:dyDescent="0.3">
      <c r="B469" s="5">
        <v>878</v>
      </c>
      <c r="C469" s="6" t="s">
        <v>477</v>
      </c>
      <c r="D469" s="7">
        <v>6</v>
      </c>
      <c r="E469" s="7">
        <v>26.178770497536</v>
      </c>
      <c r="F469" s="8">
        <f t="shared" si="53"/>
        <v>0.12</v>
      </c>
      <c r="G469" s="8">
        <f t="shared" si="54"/>
        <v>3.1414524597043201</v>
      </c>
      <c r="H469" s="11">
        <f t="shared" si="55"/>
        <v>3.2614524597043202</v>
      </c>
      <c r="I469" s="12">
        <v>0</v>
      </c>
      <c r="J469" s="13">
        <f>H469</f>
        <v>3.2614524597043202</v>
      </c>
      <c r="K469" s="10">
        <f t="shared" si="56"/>
        <v>29.440222957240319</v>
      </c>
      <c r="L469" s="20"/>
      <c r="M469" s="21"/>
      <c r="N469">
        <f>B469-'[1] معدل 2022'!B470</f>
        <v>0</v>
      </c>
    </row>
    <row r="470" spans="2:14" ht="15.75" thickBot="1" x14ac:dyDescent="0.3">
      <c r="B470" s="5">
        <v>880</v>
      </c>
      <c r="C470" s="6" t="s">
        <v>478</v>
      </c>
      <c r="D470" s="7">
        <v>10</v>
      </c>
      <c r="E470" s="7">
        <v>249.24199999999999</v>
      </c>
      <c r="F470" s="8">
        <f t="shared" si="53"/>
        <v>0.2</v>
      </c>
      <c r="G470" s="8">
        <f t="shared" si="54"/>
        <v>29.909039999999997</v>
      </c>
      <c r="H470" s="11">
        <f t="shared" si="55"/>
        <v>30.109039999999997</v>
      </c>
      <c r="I470" s="12">
        <f t="shared" ref="I470:I475" si="58">H470</f>
        <v>30.109039999999997</v>
      </c>
      <c r="J470" s="13">
        <v>0</v>
      </c>
      <c r="K470" s="10">
        <f t="shared" si="56"/>
        <v>249.24199999999999</v>
      </c>
      <c r="L470" s="20"/>
      <c r="M470" s="21"/>
      <c r="N470">
        <f>B470-'[1] معدل 2022'!B471</f>
        <v>0</v>
      </c>
    </row>
    <row r="471" spans="2:14" ht="15.75" thickBot="1" x14ac:dyDescent="0.3">
      <c r="B471" s="5">
        <v>881</v>
      </c>
      <c r="C471" s="6" t="s">
        <v>479</v>
      </c>
      <c r="D471" s="7">
        <v>10</v>
      </c>
      <c r="E471" s="7">
        <v>999.99980000000005</v>
      </c>
      <c r="F471" s="8">
        <f t="shared" si="53"/>
        <v>0.2</v>
      </c>
      <c r="G471" s="8">
        <f t="shared" si="54"/>
        <v>119.999976</v>
      </c>
      <c r="H471" s="11">
        <f t="shared" si="55"/>
        <v>120.19997600000001</v>
      </c>
      <c r="I471" s="12">
        <f t="shared" si="58"/>
        <v>120.19997600000001</v>
      </c>
      <c r="J471" s="13">
        <v>0</v>
      </c>
      <c r="K471" s="10">
        <f t="shared" si="56"/>
        <v>999.99980000000005</v>
      </c>
      <c r="L471" s="20"/>
      <c r="M471" s="21"/>
      <c r="N471">
        <f>B471-'[1] معدل 2022'!B472</f>
        <v>0</v>
      </c>
    </row>
    <row r="472" spans="2:14" ht="15.75" thickBot="1" x14ac:dyDescent="0.3">
      <c r="B472" s="5">
        <v>882</v>
      </c>
      <c r="C472" s="6" t="s">
        <v>480</v>
      </c>
      <c r="D472" s="7">
        <v>4</v>
      </c>
      <c r="E472" s="7">
        <v>1000.0001999999999</v>
      </c>
      <c r="F472" s="8">
        <f t="shared" si="53"/>
        <v>0.08</v>
      </c>
      <c r="G472" s="8">
        <f t="shared" si="54"/>
        <v>120.000024</v>
      </c>
      <c r="H472" s="11">
        <f t="shared" si="55"/>
        <v>120.08002399999999</v>
      </c>
      <c r="I472" s="12">
        <f t="shared" si="58"/>
        <v>120.08002399999999</v>
      </c>
      <c r="J472" s="13">
        <v>0</v>
      </c>
      <c r="K472" s="10">
        <f t="shared" si="56"/>
        <v>1000.0001999999999</v>
      </c>
      <c r="L472" s="20"/>
      <c r="M472" s="21"/>
      <c r="N472">
        <f>B472-'[1] معدل 2022'!B473</f>
        <v>0</v>
      </c>
    </row>
    <row r="473" spans="2:14" ht="15.75" thickBot="1" x14ac:dyDescent="0.3">
      <c r="B473" s="5">
        <v>883</v>
      </c>
      <c r="C473" s="6" t="s">
        <v>481</v>
      </c>
      <c r="D473" s="7">
        <v>10</v>
      </c>
      <c r="E473" s="7">
        <v>39</v>
      </c>
      <c r="F473" s="8">
        <f t="shared" si="53"/>
        <v>0.2</v>
      </c>
      <c r="G473" s="8">
        <f t="shared" si="54"/>
        <v>4.68</v>
      </c>
      <c r="H473" s="11">
        <f t="shared" si="55"/>
        <v>4.88</v>
      </c>
      <c r="I473" s="12">
        <f t="shared" si="58"/>
        <v>4.88</v>
      </c>
      <c r="J473" s="13">
        <v>0</v>
      </c>
      <c r="K473" s="10">
        <f t="shared" si="56"/>
        <v>39</v>
      </c>
      <c r="L473" s="20"/>
      <c r="M473" s="21"/>
      <c r="N473">
        <f>B473-'[1] معدل 2022'!B474</f>
        <v>0</v>
      </c>
    </row>
    <row r="474" spans="2:14" ht="15.75" thickBot="1" x14ac:dyDescent="0.3">
      <c r="B474" s="5">
        <v>884</v>
      </c>
      <c r="C474" s="6" t="s">
        <v>482</v>
      </c>
      <c r="D474" s="7">
        <v>10</v>
      </c>
      <c r="E474" s="7">
        <v>1000.0003</v>
      </c>
      <c r="F474" s="8">
        <f t="shared" si="53"/>
        <v>0.2</v>
      </c>
      <c r="G474" s="8">
        <f t="shared" si="54"/>
        <v>120.00003599999999</v>
      </c>
      <c r="H474" s="11">
        <f t="shared" si="55"/>
        <v>120.200036</v>
      </c>
      <c r="I474" s="12">
        <f t="shared" si="58"/>
        <v>120.200036</v>
      </c>
      <c r="J474" s="13">
        <v>0</v>
      </c>
      <c r="K474" s="10">
        <f t="shared" si="56"/>
        <v>1000.0003</v>
      </c>
      <c r="L474" s="20"/>
      <c r="M474" s="21"/>
      <c r="N474">
        <f>B474-'[1] معدل 2022'!B475</f>
        <v>0</v>
      </c>
    </row>
    <row r="475" spans="2:14" ht="15.75" thickBot="1" x14ac:dyDescent="0.3">
      <c r="B475" s="5">
        <v>885</v>
      </c>
      <c r="C475" s="6" t="s">
        <v>483</v>
      </c>
      <c r="D475" s="7">
        <v>10</v>
      </c>
      <c r="E475" s="7">
        <v>999.99969999999996</v>
      </c>
      <c r="F475" s="8">
        <f t="shared" si="53"/>
        <v>0.2</v>
      </c>
      <c r="G475" s="8">
        <f t="shared" si="54"/>
        <v>119.99996399999999</v>
      </c>
      <c r="H475" s="11">
        <f t="shared" si="55"/>
        <v>120.19996399999999</v>
      </c>
      <c r="I475" s="12">
        <f t="shared" si="58"/>
        <v>120.19996399999999</v>
      </c>
      <c r="J475" s="13">
        <v>0</v>
      </c>
      <c r="K475" s="10">
        <f t="shared" si="56"/>
        <v>999.99969999999996</v>
      </c>
      <c r="L475" s="20"/>
      <c r="M475" s="21"/>
      <c r="N475">
        <f>B475-'[1] معدل 2022'!B476</f>
        <v>0</v>
      </c>
    </row>
    <row r="476" spans="2:14" ht="15.75" thickBot="1" x14ac:dyDescent="0.3">
      <c r="B476" s="5">
        <v>886</v>
      </c>
      <c r="C476" s="6" t="s">
        <v>484</v>
      </c>
      <c r="D476" s="7">
        <v>20</v>
      </c>
      <c r="E476" s="7">
        <v>354.14750167859199</v>
      </c>
      <c r="F476" s="8">
        <f t="shared" si="53"/>
        <v>0.4</v>
      </c>
      <c r="G476" s="8">
        <f t="shared" si="54"/>
        <v>42.497700201431037</v>
      </c>
      <c r="H476" s="11">
        <f t="shared" si="55"/>
        <v>42.897700201431036</v>
      </c>
      <c r="I476" s="12">
        <v>0</v>
      </c>
      <c r="J476" s="13">
        <f>H476</f>
        <v>42.897700201431036</v>
      </c>
      <c r="K476" s="10">
        <f t="shared" si="56"/>
        <v>397.045201880023</v>
      </c>
      <c r="L476" s="20"/>
      <c r="M476" s="21"/>
      <c r="N476">
        <f>B476-'[1] معدل 2022'!B477</f>
        <v>0</v>
      </c>
    </row>
    <row r="477" spans="2:14" ht="15.75" thickBot="1" x14ac:dyDescent="0.3">
      <c r="B477" s="5">
        <v>887</v>
      </c>
      <c r="C477" s="6" t="s">
        <v>485</v>
      </c>
      <c r="D477" s="7">
        <v>8</v>
      </c>
      <c r="E477" s="7">
        <v>999.99980000000005</v>
      </c>
      <c r="F477" s="8">
        <f t="shared" si="53"/>
        <v>0.16</v>
      </c>
      <c r="G477" s="8">
        <f t="shared" si="54"/>
        <v>119.999976</v>
      </c>
      <c r="H477" s="11">
        <f t="shared" si="55"/>
        <v>120.159976</v>
      </c>
      <c r="I477" s="12">
        <f>H477</f>
        <v>120.159976</v>
      </c>
      <c r="J477" s="13">
        <v>0</v>
      </c>
      <c r="K477" s="10">
        <f t="shared" si="56"/>
        <v>999.99980000000005</v>
      </c>
      <c r="L477" s="20"/>
      <c r="M477" s="21"/>
      <c r="N477">
        <f>B477-'[1] معدل 2022'!B478</f>
        <v>0</v>
      </c>
    </row>
    <row r="478" spans="2:14" ht="15.75" thickBot="1" x14ac:dyDescent="0.3">
      <c r="B478" s="5">
        <v>888</v>
      </c>
      <c r="C478" s="6" t="s">
        <v>486</v>
      </c>
      <c r="D478" s="7">
        <v>2</v>
      </c>
      <c r="E478" s="7">
        <v>297.49695626035202</v>
      </c>
      <c r="F478" s="8">
        <f t="shared" si="53"/>
        <v>0.04</v>
      </c>
      <c r="G478" s="8">
        <f t="shared" si="54"/>
        <v>35.699634751242243</v>
      </c>
      <c r="H478" s="11">
        <f t="shared" si="55"/>
        <v>35.739634751242242</v>
      </c>
      <c r="I478" s="12">
        <v>0</v>
      </c>
      <c r="J478" s="13">
        <f>H478</f>
        <v>35.739634751242242</v>
      </c>
      <c r="K478" s="10">
        <f t="shared" si="56"/>
        <v>333.23659101159427</v>
      </c>
      <c r="L478" s="20"/>
      <c r="M478" s="21"/>
      <c r="N478">
        <f>B478-'[1] معدل 2022'!B479</f>
        <v>0</v>
      </c>
    </row>
    <row r="479" spans="2:14" ht="15.75" thickBot="1" x14ac:dyDescent="0.3">
      <c r="B479" s="5">
        <v>889</v>
      </c>
      <c r="C479" s="6" t="s">
        <v>487</v>
      </c>
      <c r="D479" s="7">
        <v>10</v>
      </c>
      <c r="E479" s="7">
        <v>1000</v>
      </c>
      <c r="F479" s="8">
        <f t="shared" si="53"/>
        <v>0.2</v>
      </c>
      <c r="G479" s="8">
        <f t="shared" si="54"/>
        <v>120</v>
      </c>
      <c r="H479" s="11">
        <f t="shared" si="55"/>
        <v>120.2</v>
      </c>
      <c r="I479" s="12">
        <f>H479</f>
        <v>120.2</v>
      </c>
      <c r="J479" s="13">
        <v>0</v>
      </c>
      <c r="K479" s="10">
        <f t="shared" si="56"/>
        <v>1000</v>
      </c>
      <c r="L479" s="20"/>
      <c r="M479" s="21"/>
      <c r="N479">
        <f>B479-'[1] معدل 2022'!B480</f>
        <v>0</v>
      </c>
    </row>
    <row r="480" spans="2:14" ht="15.75" thickBot="1" x14ac:dyDescent="0.3">
      <c r="B480" s="5">
        <v>890</v>
      </c>
      <c r="C480" s="6" t="s">
        <v>488</v>
      </c>
      <c r="D480" s="7">
        <v>6</v>
      </c>
      <c r="E480" s="7">
        <v>1000</v>
      </c>
      <c r="F480" s="8">
        <f t="shared" si="53"/>
        <v>0.12</v>
      </c>
      <c r="G480" s="8">
        <f t="shared" si="54"/>
        <v>120</v>
      </c>
      <c r="H480" s="11">
        <f t="shared" si="55"/>
        <v>120.12</v>
      </c>
      <c r="I480" s="12">
        <f t="shared" ref="I480:I483" si="59">H480</f>
        <v>120.12</v>
      </c>
      <c r="J480" s="13">
        <f>1000-E480</f>
        <v>0</v>
      </c>
      <c r="K480" s="10">
        <f t="shared" si="56"/>
        <v>1000</v>
      </c>
      <c r="L480" s="20"/>
      <c r="M480" s="21"/>
      <c r="N480">
        <f>B480-'[1] معدل 2022'!B481</f>
        <v>0</v>
      </c>
    </row>
    <row r="481" spans="2:14" ht="15.75" thickBot="1" x14ac:dyDescent="0.3">
      <c r="B481" s="5">
        <v>892</v>
      </c>
      <c r="C481" s="6" t="s">
        <v>489</v>
      </c>
      <c r="D481" s="7">
        <v>6</v>
      </c>
      <c r="E481" s="7">
        <v>1000</v>
      </c>
      <c r="F481" s="8">
        <f t="shared" si="53"/>
        <v>0.12</v>
      </c>
      <c r="G481" s="8">
        <f t="shared" si="54"/>
        <v>120</v>
      </c>
      <c r="H481" s="11">
        <f t="shared" si="55"/>
        <v>120.12</v>
      </c>
      <c r="I481" s="12">
        <f t="shared" si="59"/>
        <v>120.12</v>
      </c>
      <c r="J481" s="13">
        <f>1000-E481</f>
        <v>0</v>
      </c>
      <c r="K481" s="10">
        <f t="shared" si="56"/>
        <v>1000</v>
      </c>
      <c r="L481" s="20"/>
      <c r="M481" s="21"/>
      <c r="N481">
        <f>B481-'[1] معدل 2022'!B482</f>
        <v>0</v>
      </c>
    </row>
    <row r="482" spans="2:14" ht="15.75" thickBot="1" x14ac:dyDescent="0.3">
      <c r="B482" s="5">
        <v>893</v>
      </c>
      <c r="C482" s="6" t="s">
        <v>490</v>
      </c>
      <c r="D482" s="7">
        <v>6</v>
      </c>
      <c r="E482" s="7">
        <v>0</v>
      </c>
      <c r="F482" s="8">
        <f t="shared" si="53"/>
        <v>0.12</v>
      </c>
      <c r="G482" s="8">
        <f t="shared" si="54"/>
        <v>0</v>
      </c>
      <c r="H482" s="11">
        <f t="shared" si="55"/>
        <v>0.12</v>
      </c>
      <c r="I482" s="12">
        <f>H482</f>
        <v>0.12</v>
      </c>
      <c r="J482" s="13">
        <v>0</v>
      </c>
      <c r="K482" s="10">
        <f t="shared" si="56"/>
        <v>0</v>
      </c>
      <c r="L482" s="20"/>
      <c r="M482" s="21" t="s">
        <v>491</v>
      </c>
      <c r="N482">
        <f>B482-'[1] معدل 2022'!B483</f>
        <v>0</v>
      </c>
    </row>
    <row r="483" spans="2:14" ht="15.75" thickBot="1" x14ac:dyDescent="0.3">
      <c r="B483" s="5">
        <v>894</v>
      </c>
      <c r="C483" s="6" t="s">
        <v>492</v>
      </c>
      <c r="D483" s="7">
        <v>6</v>
      </c>
      <c r="E483" s="7">
        <v>1000</v>
      </c>
      <c r="F483" s="8">
        <f t="shared" si="53"/>
        <v>0.12</v>
      </c>
      <c r="G483" s="8">
        <f t="shared" si="54"/>
        <v>120</v>
      </c>
      <c r="H483" s="11">
        <f t="shared" si="55"/>
        <v>120.12</v>
      </c>
      <c r="I483" s="12">
        <f t="shared" si="59"/>
        <v>120.12</v>
      </c>
      <c r="J483" s="13">
        <f>1000-E483</f>
        <v>0</v>
      </c>
      <c r="K483" s="10">
        <f t="shared" si="56"/>
        <v>1000</v>
      </c>
      <c r="L483" s="20"/>
      <c r="M483" s="21"/>
      <c r="N483">
        <f>B483-'[1] معدل 2022'!B484</f>
        <v>0</v>
      </c>
    </row>
    <row r="484" spans="2:14" ht="15.75" thickBot="1" x14ac:dyDescent="0.3">
      <c r="B484" s="5">
        <v>895</v>
      </c>
      <c r="C484" s="6" t="s">
        <v>493</v>
      </c>
      <c r="D484" s="7">
        <v>10</v>
      </c>
      <c r="E484" s="7">
        <v>610.42837812428797</v>
      </c>
      <c r="F484" s="8">
        <f t="shared" si="53"/>
        <v>0.2</v>
      </c>
      <c r="G484" s="8">
        <f t="shared" si="54"/>
        <v>73.251405374914555</v>
      </c>
      <c r="H484" s="11">
        <f t="shared" si="55"/>
        <v>73.451405374914557</v>
      </c>
      <c r="I484" s="12">
        <v>0</v>
      </c>
      <c r="J484" s="13">
        <f>H484</f>
        <v>73.451405374914557</v>
      </c>
      <c r="K484" s="10">
        <f t="shared" si="56"/>
        <v>683.87978349920252</v>
      </c>
      <c r="L484" s="20"/>
      <c r="M484" s="21"/>
      <c r="N484">
        <f>B484-'[1] معدل 2022'!B485</f>
        <v>0</v>
      </c>
    </row>
    <row r="485" spans="2:14" ht="15.75" thickBot="1" x14ac:dyDescent="0.3">
      <c r="B485" s="5">
        <v>896</v>
      </c>
      <c r="C485" s="6" t="s">
        <v>494</v>
      </c>
      <c r="D485" s="7">
        <v>6</v>
      </c>
      <c r="E485" s="7">
        <v>981.74576479027201</v>
      </c>
      <c r="F485" s="8">
        <f t="shared" si="53"/>
        <v>0.12</v>
      </c>
      <c r="G485" s="8">
        <f t="shared" si="54"/>
        <v>117.80949177483264</v>
      </c>
      <c r="H485" s="11">
        <f t="shared" si="55"/>
        <v>117.92949177483264</v>
      </c>
      <c r="I485" s="12">
        <v>99.674999999999997</v>
      </c>
      <c r="J485" s="13">
        <v>18.254000000000001</v>
      </c>
      <c r="K485" s="10">
        <f t="shared" si="56"/>
        <v>999.99976479027202</v>
      </c>
      <c r="L485" s="20"/>
      <c r="M485" s="21"/>
      <c r="N485">
        <f>B485-'[1] معدل 2022'!B486</f>
        <v>0</v>
      </c>
    </row>
    <row r="486" spans="2:14" ht="15.75" thickBot="1" x14ac:dyDescent="0.3">
      <c r="B486" s="5">
        <v>898</v>
      </c>
      <c r="C486" s="6" t="s">
        <v>495</v>
      </c>
      <c r="D486" s="7">
        <v>10</v>
      </c>
      <c r="E486" s="7">
        <v>1000</v>
      </c>
      <c r="F486" s="8">
        <f t="shared" si="53"/>
        <v>0.2</v>
      </c>
      <c r="G486" s="8">
        <f t="shared" si="54"/>
        <v>120</v>
      </c>
      <c r="H486" s="11">
        <f t="shared" si="55"/>
        <v>120.2</v>
      </c>
      <c r="I486" s="12">
        <f>H486</f>
        <v>120.2</v>
      </c>
      <c r="J486" s="13">
        <v>0</v>
      </c>
      <c r="K486" s="10">
        <f t="shared" si="56"/>
        <v>1000</v>
      </c>
      <c r="L486" s="20"/>
      <c r="M486" s="21"/>
      <c r="N486">
        <f>B486-'[1] معدل 2022'!B487</f>
        <v>0</v>
      </c>
    </row>
    <row r="487" spans="2:14" ht="15.75" thickBot="1" x14ac:dyDescent="0.3">
      <c r="B487" s="5">
        <v>899</v>
      </c>
      <c r="C487" s="6" t="s">
        <v>496</v>
      </c>
      <c r="D487" s="7">
        <v>400</v>
      </c>
      <c r="E487" s="7">
        <v>1000</v>
      </c>
      <c r="F487" s="8">
        <f t="shared" si="53"/>
        <v>8</v>
      </c>
      <c r="G487" s="8">
        <f t="shared" si="54"/>
        <v>120</v>
      </c>
      <c r="H487" s="11">
        <f t="shared" si="55"/>
        <v>128</v>
      </c>
      <c r="I487" s="12">
        <f>H487</f>
        <v>128</v>
      </c>
      <c r="J487" s="13">
        <v>0</v>
      </c>
      <c r="K487" s="10">
        <f t="shared" si="56"/>
        <v>1000</v>
      </c>
      <c r="L487" s="20"/>
      <c r="M487" s="21"/>
      <c r="N487">
        <f>B487-'[1] معدل 2022'!B488</f>
        <v>0</v>
      </c>
    </row>
    <row r="488" spans="2:14" ht="15.75" thickBot="1" x14ac:dyDescent="0.3">
      <c r="B488" s="5">
        <v>900</v>
      </c>
      <c r="C488" s="6" t="s">
        <v>497</v>
      </c>
      <c r="D488" s="7">
        <v>6</v>
      </c>
      <c r="E488" s="7">
        <v>999.99980000000005</v>
      </c>
      <c r="F488" s="8">
        <f t="shared" si="53"/>
        <v>0.12</v>
      </c>
      <c r="G488" s="8">
        <f t="shared" si="54"/>
        <v>119.999976</v>
      </c>
      <c r="H488" s="11">
        <f t="shared" si="55"/>
        <v>120.11997600000001</v>
      </c>
      <c r="I488" s="12">
        <f>H488</f>
        <v>120.11997600000001</v>
      </c>
      <c r="J488" s="13">
        <v>0</v>
      </c>
      <c r="K488" s="10">
        <f t="shared" si="56"/>
        <v>999.99980000000005</v>
      </c>
      <c r="L488" s="20"/>
      <c r="M488" s="21"/>
      <c r="N488">
        <f>B488-'[1] معدل 2022'!B489</f>
        <v>0</v>
      </c>
    </row>
    <row r="489" spans="2:14" ht="15.75" thickBot="1" x14ac:dyDescent="0.3">
      <c r="B489" s="5">
        <v>901</v>
      </c>
      <c r="C489" s="6" t="s">
        <v>498</v>
      </c>
      <c r="D489" s="7">
        <v>10</v>
      </c>
      <c r="E489" s="7">
        <v>1000.0003</v>
      </c>
      <c r="F489" s="8">
        <f t="shared" si="53"/>
        <v>0.2</v>
      </c>
      <c r="G489" s="8">
        <f t="shared" si="54"/>
        <v>120.00003599999999</v>
      </c>
      <c r="H489" s="11">
        <f t="shared" si="55"/>
        <v>120.200036</v>
      </c>
      <c r="I489" s="12">
        <f>H489</f>
        <v>120.200036</v>
      </c>
      <c r="J489" s="13">
        <v>0</v>
      </c>
      <c r="K489" s="10">
        <f t="shared" si="56"/>
        <v>1000.0003</v>
      </c>
      <c r="L489" s="20"/>
      <c r="M489" s="21"/>
      <c r="N489">
        <f>B489-'[1] معدل 2022'!B490</f>
        <v>0</v>
      </c>
    </row>
    <row r="490" spans="2:14" ht="15.75" thickBot="1" x14ac:dyDescent="0.3">
      <c r="B490" s="5">
        <v>903</v>
      </c>
      <c r="C490" s="6" t="s">
        <v>499</v>
      </c>
      <c r="D490" s="7">
        <v>8</v>
      </c>
      <c r="E490" s="7">
        <v>481.01003934105603</v>
      </c>
      <c r="F490" s="8">
        <f t="shared" si="53"/>
        <v>0.16</v>
      </c>
      <c r="G490" s="8">
        <f t="shared" si="54"/>
        <v>57.721204720926721</v>
      </c>
      <c r="H490" s="11">
        <f t="shared" si="55"/>
        <v>57.881204720926718</v>
      </c>
      <c r="I490" s="12">
        <v>0</v>
      </c>
      <c r="J490" s="13">
        <f>H490</f>
        <v>57.881204720926718</v>
      </c>
      <c r="K490" s="10">
        <f t="shared" si="56"/>
        <v>538.89124406198277</v>
      </c>
      <c r="L490" s="20"/>
      <c r="M490" s="21"/>
      <c r="N490">
        <f>B490-'[1] معدل 2022'!B491</f>
        <v>0</v>
      </c>
    </row>
    <row r="491" spans="2:14" ht="15.75" thickBot="1" x14ac:dyDescent="0.3">
      <c r="B491" s="5">
        <v>904</v>
      </c>
      <c r="C491" s="6" t="s">
        <v>500</v>
      </c>
      <c r="D491" s="7">
        <v>4</v>
      </c>
      <c r="E491" s="7">
        <v>980.81849931366389</v>
      </c>
      <c r="F491" s="8">
        <f t="shared" si="53"/>
        <v>0.08</v>
      </c>
      <c r="G491" s="8">
        <f t="shared" si="54"/>
        <v>117.69821991763966</v>
      </c>
      <c r="H491" s="11">
        <f t="shared" si="55"/>
        <v>117.77821991763966</v>
      </c>
      <c r="I491" s="12">
        <v>98.596000000000004</v>
      </c>
      <c r="J491" s="13">
        <v>19.181999999999999</v>
      </c>
      <c r="K491" s="10">
        <f t="shared" si="56"/>
        <v>1000.0004993136639</v>
      </c>
      <c r="L491" s="20"/>
      <c r="M491" s="21"/>
      <c r="N491">
        <f>B491-'[1] معدل 2022'!B492</f>
        <v>0</v>
      </c>
    </row>
    <row r="492" spans="2:14" ht="15.75" thickBot="1" x14ac:dyDescent="0.3">
      <c r="B492" s="5">
        <v>905</v>
      </c>
      <c r="C492" s="6" t="s">
        <v>501</v>
      </c>
      <c r="D492" s="7">
        <v>6</v>
      </c>
      <c r="E492" s="7">
        <v>1000.0001999999999</v>
      </c>
      <c r="F492" s="8">
        <f t="shared" si="53"/>
        <v>0.12</v>
      </c>
      <c r="G492" s="8">
        <f t="shared" si="54"/>
        <v>120.000024</v>
      </c>
      <c r="H492" s="11">
        <f t="shared" si="55"/>
        <v>120.120024</v>
      </c>
      <c r="I492" s="12">
        <f>H492</f>
        <v>120.120024</v>
      </c>
      <c r="J492" s="13">
        <v>0</v>
      </c>
      <c r="K492" s="10">
        <f t="shared" si="56"/>
        <v>1000.0001999999999</v>
      </c>
      <c r="L492" s="20"/>
      <c r="M492" s="21"/>
      <c r="N492">
        <f>B492-'[1] معدل 2022'!B493</f>
        <v>0</v>
      </c>
    </row>
    <row r="493" spans="2:14" ht="15.75" thickBot="1" x14ac:dyDescent="0.3">
      <c r="B493" s="5">
        <v>906</v>
      </c>
      <c r="C493" s="6" t="s">
        <v>502</v>
      </c>
      <c r="D493" s="7">
        <v>6</v>
      </c>
      <c r="E493" s="7">
        <v>32.6969170944</v>
      </c>
      <c r="F493" s="8">
        <f t="shared" si="53"/>
        <v>0.12</v>
      </c>
      <c r="G493" s="8">
        <f t="shared" si="54"/>
        <v>3.9236300513279998</v>
      </c>
      <c r="H493" s="11">
        <f t="shared" si="55"/>
        <v>4.0436300513279999</v>
      </c>
      <c r="I493" s="12">
        <v>0</v>
      </c>
      <c r="J493" s="13">
        <f>H493</f>
        <v>4.0436300513279999</v>
      </c>
      <c r="K493" s="10">
        <f t="shared" si="56"/>
        <v>36.740547145728002</v>
      </c>
      <c r="L493" s="20"/>
      <c r="M493" s="21"/>
      <c r="N493">
        <f>B493-'[1] معدل 2022'!B494</f>
        <v>0</v>
      </c>
    </row>
    <row r="494" spans="2:14" ht="15.75" thickBot="1" x14ac:dyDescent="0.3">
      <c r="B494" s="5">
        <v>907</v>
      </c>
      <c r="C494" s="6" t="s">
        <v>503</v>
      </c>
      <c r="D494" s="7">
        <v>6</v>
      </c>
      <c r="E494" s="7">
        <v>317.94592284262399</v>
      </c>
      <c r="F494" s="8">
        <f t="shared" si="53"/>
        <v>0.12</v>
      </c>
      <c r="G494" s="8">
        <f t="shared" si="54"/>
        <v>38.153510741114879</v>
      </c>
      <c r="H494" s="11">
        <f t="shared" si="55"/>
        <v>38.273510741114876</v>
      </c>
      <c r="I494" s="12">
        <v>0</v>
      </c>
      <c r="J494" s="13">
        <f>H494</f>
        <v>38.273510741114876</v>
      </c>
      <c r="K494" s="10">
        <f t="shared" si="56"/>
        <v>356.21943358373886</v>
      </c>
      <c r="L494" s="20"/>
      <c r="M494" s="21"/>
      <c r="N494">
        <f>B494-'[1] معدل 2022'!B495</f>
        <v>0</v>
      </c>
    </row>
    <row r="495" spans="2:14" ht="15.75" thickBot="1" x14ac:dyDescent="0.3">
      <c r="B495" s="5">
        <v>910</v>
      </c>
      <c r="C495" s="6" t="s">
        <v>504</v>
      </c>
      <c r="D495" s="7">
        <v>4</v>
      </c>
      <c r="E495" s="7">
        <v>306.12297990963197</v>
      </c>
      <c r="F495" s="8">
        <f t="shared" si="53"/>
        <v>0.08</v>
      </c>
      <c r="G495" s="8">
        <f t="shared" si="54"/>
        <v>36.734757589155834</v>
      </c>
      <c r="H495" s="11">
        <f t="shared" si="55"/>
        <v>36.814757589155832</v>
      </c>
      <c r="I495" s="12">
        <v>0</v>
      </c>
      <c r="J495" s="13">
        <f>H495</f>
        <v>36.814757589155832</v>
      </c>
      <c r="K495" s="10">
        <f t="shared" si="56"/>
        <v>342.93773749878778</v>
      </c>
      <c r="L495" s="20"/>
      <c r="M495" s="21"/>
      <c r="N495">
        <f>B495-'[1] معدل 2022'!B496</f>
        <v>0</v>
      </c>
    </row>
    <row r="496" spans="2:14" ht="15.75" thickBot="1" x14ac:dyDescent="0.3">
      <c r="B496" s="5">
        <v>913</v>
      </c>
      <c r="C496" s="6" t="s">
        <v>505</v>
      </c>
      <c r="D496" s="7">
        <v>4</v>
      </c>
      <c r="E496" s="7">
        <v>1000</v>
      </c>
      <c r="F496" s="8">
        <f t="shared" si="53"/>
        <v>0.08</v>
      </c>
      <c r="G496" s="8">
        <f t="shared" si="54"/>
        <v>120</v>
      </c>
      <c r="H496" s="11">
        <f t="shared" si="55"/>
        <v>120.08</v>
      </c>
      <c r="I496" s="12">
        <f>H496</f>
        <v>120.08</v>
      </c>
      <c r="J496" s="13">
        <v>0</v>
      </c>
      <c r="K496" s="10">
        <f t="shared" si="56"/>
        <v>1000</v>
      </c>
      <c r="L496" s="20"/>
      <c r="M496" s="21"/>
      <c r="N496">
        <f>B496-'[1] معدل 2022'!B497</f>
        <v>0</v>
      </c>
    </row>
    <row r="497" spans="1:14" s="23" customFormat="1" ht="15.75" thickBot="1" x14ac:dyDescent="0.3">
      <c r="A497"/>
      <c r="B497" s="5">
        <v>917</v>
      </c>
      <c r="C497" s="6" t="s">
        <v>506</v>
      </c>
      <c r="D497" s="7">
        <v>2</v>
      </c>
      <c r="E497" s="7">
        <v>1000.0004</v>
      </c>
      <c r="F497" s="8">
        <f t="shared" si="53"/>
        <v>0.04</v>
      </c>
      <c r="G497" s="8">
        <f t="shared" si="54"/>
        <v>120.00004799999999</v>
      </c>
      <c r="H497" s="11">
        <f t="shared" si="55"/>
        <v>120.040048</v>
      </c>
      <c r="I497" s="12">
        <f>H497</f>
        <v>120.040048</v>
      </c>
      <c r="J497" s="13">
        <v>0</v>
      </c>
      <c r="K497" s="10">
        <f t="shared" si="56"/>
        <v>1000.0004</v>
      </c>
      <c r="L497" s="20"/>
      <c r="M497" s="21"/>
      <c r="N497">
        <f>B497-'[1] معدل 2022'!B498</f>
        <v>0</v>
      </c>
    </row>
    <row r="498" spans="1:14" ht="15.75" thickBot="1" x14ac:dyDescent="0.3">
      <c r="B498" s="5">
        <v>918</v>
      </c>
      <c r="C498" s="6" t="s">
        <v>507</v>
      </c>
      <c r="D498" s="7">
        <v>2</v>
      </c>
      <c r="E498" s="7">
        <v>999.99990000000003</v>
      </c>
      <c r="F498" s="8">
        <f t="shared" si="53"/>
        <v>0.04</v>
      </c>
      <c r="G498" s="8">
        <f t="shared" si="54"/>
        <v>119.999988</v>
      </c>
      <c r="H498" s="11">
        <f t="shared" si="55"/>
        <v>120.03998800000001</v>
      </c>
      <c r="I498" s="12">
        <f>H498</f>
        <v>120.03998800000001</v>
      </c>
      <c r="J498" s="13">
        <v>0</v>
      </c>
      <c r="K498" s="10">
        <f t="shared" si="56"/>
        <v>999.99990000000003</v>
      </c>
      <c r="L498" s="20"/>
      <c r="M498" s="21"/>
      <c r="N498">
        <f>B498-'[1] معدل 2022'!B499</f>
        <v>0</v>
      </c>
    </row>
    <row r="499" spans="1:14" ht="15.75" thickBot="1" x14ac:dyDescent="0.3">
      <c r="B499" s="5">
        <v>919</v>
      </c>
      <c r="C499" s="6" t="s">
        <v>508</v>
      </c>
      <c r="D499" s="7">
        <v>20</v>
      </c>
      <c r="E499" s="7">
        <v>999.99950000000001</v>
      </c>
      <c r="F499" s="8">
        <f t="shared" si="53"/>
        <v>0.4</v>
      </c>
      <c r="G499" s="8">
        <f t="shared" si="54"/>
        <v>119.99994</v>
      </c>
      <c r="H499" s="11">
        <f t="shared" si="55"/>
        <v>120.39994</v>
      </c>
      <c r="I499" s="12">
        <f>H499</f>
        <v>120.39994</v>
      </c>
      <c r="J499" s="13">
        <v>0</v>
      </c>
      <c r="K499" s="10">
        <f t="shared" si="56"/>
        <v>999.99950000000001</v>
      </c>
      <c r="L499" s="20"/>
      <c r="M499" s="21"/>
      <c r="N499">
        <f>B499-'[1] معدل 2022'!B500</f>
        <v>0</v>
      </c>
    </row>
    <row r="500" spans="1:14" ht="15.75" thickBot="1" x14ac:dyDescent="0.3">
      <c r="B500" s="5">
        <v>924</v>
      </c>
      <c r="C500" s="6" t="s">
        <v>509</v>
      </c>
      <c r="D500" s="7">
        <v>10</v>
      </c>
      <c r="E500" s="7">
        <v>491.20391768064007</v>
      </c>
      <c r="F500" s="8">
        <f t="shared" si="53"/>
        <v>0.2</v>
      </c>
      <c r="G500" s="8">
        <f t="shared" si="54"/>
        <v>58.944470121676808</v>
      </c>
      <c r="H500" s="11">
        <f t="shared" si="55"/>
        <v>59.144470121676811</v>
      </c>
      <c r="I500" s="12">
        <v>0</v>
      </c>
      <c r="J500" s="13">
        <f>H500</f>
        <v>59.144470121676811</v>
      </c>
      <c r="K500" s="10">
        <f t="shared" si="56"/>
        <v>550.34838780231689</v>
      </c>
      <c r="L500" s="20"/>
      <c r="M500" s="21"/>
      <c r="N500">
        <f>B500-'[1] معدل 2022'!B501</f>
        <v>0</v>
      </c>
    </row>
    <row r="501" spans="1:14" ht="15.75" thickBot="1" x14ac:dyDescent="0.3">
      <c r="B501" s="5">
        <v>925</v>
      </c>
      <c r="C501" s="6" t="s">
        <v>510</v>
      </c>
      <c r="D501" s="7">
        <v>6</v>
      </c>
      <c r="E501" s="7">
        <v>1000</v>
      </c>
      <c r="F501" s="8">
        <f t="shared" si="53"/>
        <v>0.12</v>
      </c>
      <c r="G501" s="8">
        <f t="shared" si="54"/>
        <v>120</v>
      </c>
      <c r="H501" s="11">
        <f t="shared" si="55"/>
        <v>120.12</v>
      </c>
      <c r="I501" s="12">
        <f>H501</f>
        <v>120.12</v>
      </c>
      <c r="J501" s="13">
        <f>1000-E501</f>
        <v>0</v>
      </c>
      <c r="K501" s="10">
        <f t="shared" si="56"/>
        <v>1000</v>
      </c>
      <c r="L501" s="20"/>
      <c r="M501" s="21"/>
      <c r="N501">
        <f>B501-'[1] معدل 2022'!B502</f>
        <v>0</v>
      </c>
    </row>
    <row r="502" spans="1:14" ht="15.75" thickBot="1" x14ac:dyDescent="0.3">
      <c r="B502" s="5">
        <v>926</v>
      </c>
      <c r="C502" s="6" t="s">
        <v>511</v>
      </c>
      <c r="D502" s="7">
        <v>20</v>
      </c>
      <c r="E502" s="7">
        <v>1000.0003</v>
      </c>
      <c r="F502" s="8">
        <f t="shared" si="53"/>
        <v>0.4</v>
      </c>
      <c r="G502" s="8">
        <f t="shared" si="54"/>
        <v>120.00003599999999</v>
      </c>
      <c r="H502" s="11">
        <f t="shared" si="55"/>
        <v>120.400036</v>
      </c>
      <c r="I502" s="12">
        <f>H502</f>
        <v>120.400036</v>
      </c>
      <c r="J502" s="13">
        <v>0</v>
      </c>
      <c r="K502" s="10">
        <f t="shared" si="56"/>
        <v>1000.0003</v>
      </c>
      <c r="L502" s="20"/>
      <c r="M502" s="21"/>
      <c r="N502">
        <f>B502-'[1] معدل 2022'!B503</f>
        <v>0</v>
      </c>
    </row>
    <row r="503" spans="1:14" ht="15.75" thickBot="1" x14ac:dyDescent="0.3">
      <c r="B503" s="5">
        <v>927</v>
      </c>
      <c r="C503" s="6" t="s">
        <v>512</v>
      </c>
      <c r="D503" s="7">
        <v>6</v>
      </c>
      <c r="E503" s="7">
        <v>35.936793456639997</v>
      </c>
      <c r="F503" s="8">
        <f t="shared" si="53"/>
        <v>0.12</v>
      </c>
      <c r="G503" s="8">
        <f t="shared" si="54"/>
        <v>4.3124152147967996</v>
      </c>
      <c r="H503" s="11">
        <f t="shared" si="55"/>
        <v>4.4324152147967997</v>
      </c>
      <c r="I503" s="12">
        <v>0</v>
      </c>
      <c r="J503" s="13">
        <f>H503</f>
        <v>4.4324152147967997</v>
      </c>
      <c r="K503" s="10">
        <f t="shared" si="56"/>
        <v>40.369208671436795</v>
      </c>
      <c r="L503" s="20"/>
      <c r="M503" s="21"/>
      <c r="N503">
        <f>B503-'[1] معدل 2022'!B504</f>
        <v>0</v>
      </c>
    </row>
    <row r="504" spans="1:14" s="23" customFormat="1" ht="15.75" thickBot="1" x14ac:dyDescent="0.3">
      <c r="A504"/>
      <c r="B504" s="5">
        <v>928</v>
      </c>
      <c r="C504" s="6" t="s">
        <v>513</v>
      </c>
      <c r="D504" s="7">
        <v>4</v>
      </c>
      <c r="E504" s="7">
        <v>145.08759243980802</v>
      </c>
      <c r="F504" s="8">
        <f t="shared" si="53"/>
        <v>0.08</v>
      </c>
      <c r="G504" s="8">
        <f t="shared" si="54"/>
        <v>17.410511092776961</v>
      </c>
      <c r="H504" s="11">
        <f t="shared" si="55"/>
        <v>17.490511092776959</v>
      </c>
      <c r="I504" s="12">
        <v>0</v>
      </c>
      <c r="J504" s="13">
        <f>H504</f>
        <v>17.490511092776959</v>
      </c>
      <c r="K504" s="10">
        <f t="shared" si="56"/>
        <v>162.57810353258498</v>
      </c>
      <c r="L504" s="20"/>
      <c r="M504" s="21"/>
      <c r="N504">
        <f>B504-'[1] معدل 2022'!B505</f>
        <v>0</v>
      </c>
    </row>
    <row r="505" spans="1:14" ht="15.75" thickBot="1" x14ac:dyDescent="0.3">
      <c r="B505" s="5">
        <v>931</v>
      </c>
      <c r="C505" s="6" t="s">
        <v>514</v>
      </c>
      <c r="D505" s="7">
        <v>32</v>
      </c>
      <c r="E505" s="7">
        <v>1000</v>
      </c>
      <c r="F505" s="8">
        <f t="shared" si="53"/>
        <v>0.64</v>
      </c>
      <c r="G505" s="8">
        <f t="shared" si="54"/>
        <v>120</v>
      </c>
      <c r="H505" s="11">
        <f t="shared" si="55"/>
        <v>120.64</v>
      </c>
      <c r="I505" s="12">
        <f>H505</f>
        <v>120.64</v>
      </c>
      <c r="J505" s="13">
        <f>1000-E505</f>
        <v>0</v>
      </c>
      <c r="K505" s="10">
        <f t="shared" si="56"/>
        <v>1000</v>
      </c>
      <c r="L505" s="20"/>
      <c r="M505" s="21"/>
      <c r="N505">
        <f>B505-'[1] معدل 2022'!B506</f>
        <v>0</v>
      </c>
    </row>
    <row r="506" spans="1:14" s="23" customFormat="1" ht="15.75" thickBot="1" x14ac:dyDescent="0.3">
      <c r="A506"/>
      <c r="B506" s="5">
        <v>933</v>
      </c>
      <c r="C506" s="6" t="s">
        <v>515</v>
      </c>
      <c r="D506" s="7">
        <v>10</v>
      </c>
      <c r="E506" s="7">
        <v>1000.0000251903998</v>
      </c>
      <c r="F506" s="8">
        <f t="shared" si="53"/>
        <v>0.2</v>
      </c>
      <c r="G506" s="8">
        <f t="shared" si="54"/>
        <v>120.00000302284798</v>
      </c>
      <c r="H506" s="11">
        <f t="shared" si="55"/>
        <v>120.20000302284798</v>
      </c>
      <c r="I506" s="12">
        <f>H506</f>
        <v>120.20000302284798</v>
      </c>
      <c r="J506" s="13">
        <v>0</v>
      </c>
      <c r="K506" s="10">
        <f t="shared" si="56"/>
        <v>1000.0000251903998</v>
      </c>
      <c r="L506" s="20"/>
      <c r="M506" s="21"/>
      <c r="N506">
        <f>B506-'[1] معدل 2022'!B507</f>
        <v>0</v>
      </c>
    </row>
    <row r="507" spans="1:14" s="23" customFormat="1" ht="15.75" thickBot="1" x14ac:dyDescent="0.3">
      <c r="A507"/>
      <c r="B507" s="5">
        <v>937</v>
      </c>
      <c r="C507" s="6" t="s">
        <v>516</v>
      </c>
      <c r="D507" s="7">
        <v>8</v>
      </c>
      <c r="E507" s="7">
        <v>933.87205818777602</v>
      </c>
      <c r="F507" s="8">
        <f t="shared" si="53"/>
        <v>0.16</v>
      </c>
      <c r="G507" s="8">
        <f t="shared" si="54"/>
        <v>112.06464698253312</v>
      </c>
      <c r="H507" s="11">
        <f t="shared" si="55"/>
        <v>112.22464698253312</v>
      </c>
      <c r="I507" s="12">
        <v>46.097000000000001</v>
      </c>
      <c r="J507" s="13">
        <v>66.128</v>
      </c>
      <c r="K507" s="10">
        <f t="shared" si="56"/>
        <v>1000.0000581877761</v>
      </c>
      <c r="L507" s="20"/>
      <c r="M507" s="21"/>
      <c r="N507">
        <f>B507-'[1] معدل 2022'!B508</f>
        <v>0</v>
      </c>
    </row>
    <row r="508" spans="1:14" ht="15.75" thickBot="1" x14ac:dyDescent="0.3">
      <c r="B508" s="5">
        <v>938</v>
      </c>
      <c r="C508" s="6" t="s">
        <v>517</v>
      </c>
      <c r="D508" s="7">
        <v>6</v>
      </c>
      <c r="E508" s="7">
        <v>409.07771274444798</v>
      </c>
      <c r="F508" s="8">
        <f t="shared" si="53"/>
        <v>0.12</v>
      </c>
      <c r="G508" s="8">
        <f t="shared" si="54"/>
        <v>49.089325529333756</v>
      </c>
      <c r="H508" s="11">
        <f t="shared" si="55"/>
        <v>49.209325529333753</v>
      </c>
      <c r="I508" s="12">
        <v>0</v>
      </c>
      <c r="J508" s="13">
        <f>H508</f>
        <v>49.209325529333753</v>
      </c>
      <c r="K508" s="10">
        <f t="shared" si="56"/>
        <v>458.28703827378172</v>
      </c>
      <c r="L508" s="20"/>
      <c r="M508" s="21"/>
      <c r="N508">
        <f>B508-'[1] معدل 2022'!B509</f>
        <v>0</v>
      </c>
    </row>
    <row r="509" spans="1:14" ht="15.75" thickBot="1" x14ac:dyDescent="0.3">
      <c r="B509" s="5">
        <v>939</v>
      </c>
      <c r="C509" s="6" t="s">
        <v>518</v>
      </c>
      <c r="D509" s="7">
        <v>10</v>
      </c>
      <c r="E509" s="7">
        <v>882.88498617958396</v>
      </c>
      <c r="F509" s="8">
        <f t="shared" si="53"/>
        <v>0.2</v>
      </c>
      <c r="G509" s="8">
        <f t="shared" si="54"/>
        <v>105.94619834155007</v>
      </c>
      <c r="H509" s="11">
        <f t="shared" si="55"/>
        <v>106.14619834155008</v>
      </c>
      <c r="I509" s="12">
        <v>0</v>
      </c>
      <c r="J509" s="13">
        <f>H509</f>
        <v>106.14619834155008</v>
      </c>
      <c r="K509" s="10">
        <f t="shared" si="56"/>
        <v>989.03118452113404</v>
      </c>
      <c r="L509" s="20"/>
      <c r="M509" s="21"/>
      <c r="N509">
        <f>B509-'[1] معدل 2022'!B510</f>
        <v>0</v>
      </c>
    </row>
    <row r="510" spans="1:14" ht="15.75" thickBot="1" x14ac:dyDescent="0.3">
      <c r="B510" s="5">
        <v>940</v>
      </c>
      <c r="C510" s="6" t="s">
        <v>519</v>
      </c>
      <c r="D510" s="7">
        <v>10</v>
      </c>
      <c r="E510" s="7">
        <v>1000</v>
      </c>
      <c r="F510" s="8">
        <f t="shared" si="53"/>
        <v>0.2</v>
      </c>
      <c r="G510" s="8">
        <f t="shared" si="54"/>
        <v>120</v>
      </c>
      <c r="H510" s="11">
        <f t="shared" si="55"/>
        <v>120.2</v>
      </c>
      <c r="I510" s="12">
        <f>H510</f>
        <v>120.2</v>
      </c>
      <c r="J510" s="13">
        <v>0</v>
      </c>
      <c r="K510" s="10">
        <f t="shared" si="56"/>
        <v>1000</v>
      </c>
      <c r="L510" s="20"/>
      <c r="M510" s="21"/>
      <c r="N510">
        <f>B510-'[1] معدل 2022'!B511</f>
        <v>0</v>
      </c>
    </row>
    <row r="511" spans="1:14" ht="15.75" thickBot="1" x14ac:dyDescent="0.3">
      <c r="B511" s="5">
        <v>941</v>
      </c>
      <c r="C511" s="6" t="s">
        <v>520</v>
      </c>
      <c r="D511" s="7">
        <v>10</v>
      </c>
      <c r="E511" s="7">
        <v>296.08924791193601</v>
      </c>
      <c r="F511" s="8">
        <f t="shared" si="53"/>
        <v>0.2</v>
      </c>
      <c r="G511" s="8">
        <f t="shared" si="54"/>
        <v>35.530709749432319</v>
      </c>
      <c r="H511" s="11">
        <f t="shared" si="55"/>
        <v>35.730709749432322</v>
      </c>
      <c r="I511" s="12">
        <v>0</v>
      </c>
      <c r="J511" s="13">
        <f>H511</f>
        <v>35.730709749432322</v>
      </c>
      <c r="K511" s="10">
        <f t="shared" si="56"/>
        <v>331.81995766136833</v>
      </c>
      <c r="L511" s="20"/>
      <c r="M511" s="21"/>
      <c r="N511">
        <f>B511-'[1] معدل 2022'!B512</f>
        <v>0</v>
      </c>
    </row>
    <row r="512" spans="1:14" ht="15.75" thickBot="1" x14ac:dyDescent="0.3">
      <c r="B512" s="5">
        <v>943</v>
      </c>
      <c r="C512" s="6" t="s">
        <v>521</v>
      </c>
      <c r="D512" s="7">
        <v>20</v>
      </c>
      <c r="E512" s="7">
        <v>217.32558747238397</v>
      </c>
      <c r="F512" s="8">
        <f t="shared" si="53"/>
        <v>0.4</v>
      </c>
      <c r="G512" s="8">
        <f t="shared" si="54"/>
        <v>26.079070496686075</v>
      </c>
      <c r="H512" s="11">
        <f t="shared" si="55"/>
        <v>26.479070496686074</v>
      </c>
      <c r="I512" s="12">
        <v>0</v>
      </c>
      <c r="J512" s="13">
        <f>H512</f>
        <v>26.479070496686074</v>
      </c>
      <c r="K512" s="10">
        <f t="shared" si="56"/>
        <v>243.80465796907004</v>
      </c>
      <c r="L512" s="20"/>
      <c r="M512" s="21"/>
      <c r="N512">
        <f>B512-'[1] معدل 2022'!B513</f>
        <v>0</v>
      </c>
    </row>
    <row r="513" spans="1:14" ht="15.75" thickBot="1" x14ac:dyDescent="0.3">
      <c r="B513" s="5">
        <v>944</v>
      </c>
      <c r="C513" s="6" t="s">
        <v>522</v>
      </c>
      <c r="D513" s="7">
        <v>10</v>
      </c>
      <c r="E513" s="7">
        <v>999.99990000000003</v>
      </c>
      <c r="F513" s="8">
        <f t="shared" si="53"/>
        <v>0.2</v>
      </c>
      <c r="G513" s="8">
        <f t="shared" si="54"/>
        <v>119.999988</v>
      </c>
      <c r="H513" s="11">
        <f t="shared" si="55"/>
        <v>120.199988</v>
      </c>
      <c r="I513" s="12">
        <f>H513</f>
        <v>120.199988</v>
      </c>
      <c r="J513" s="13">
        <v>0</v>
      </c>
      <c r="K513" s="10">
        <f t="shared" si="56"/>
        <v>999.99990000000003</v>
      </c>
      <c r="L513" s="20"/>
      <c r="M513" s="21"/>
      <c r="N513">
        <f>B513-'[1] معدل 2022'!B514</f>
        <v>0</v>
      </c>
    </row>
    <row r="514" spans="1:14" s="23" customFormat="1" ht="15.75" thickBot="1" x14ac:dyDescent="0.3">
      <c r="A514"/>
      <c r="B514" s="5">
        <v>945</v>
      </c>
      <c r="C514" s="6" t="s">
        <v>523</v>
      </c>
      <c r="D514" s="7">
        <v>4</v>
      </c>
      <c r="E514" s="7">
        <v>84.046685315071997</v>
      </c>
      <c r="F514" s="8">
        <f t="shared" si="53"/>
        <v>0.08</v>
      </c>
      <c r="G514" s="8">
        <f t="shared" si="54"/>
        <v>10.08560223780864</v>
      </c>
      <c r="H514" s="11">
        <f t="shared" si="55"/>
        <v>10.16560223780864</v>
      </c>
      <c r="I514" s="12">
        <v>0</v>
      </c>
      <c r="J514" s="13">
        <f>H514</f>
        <v>10.16560223780864</v>
      </c>
      <c r="K514" s="10">
        <f t="shared" si="56"/>
        <v>94.212287552880639</v>
      </c>
      <c r="L514" s="20"/>
      <c r="M514" s="21"/>
      <c r="N514">
        <f>B514-'[1] معدل 2022'!B515</f>
        <v>0</v>
      </c>
    </row>
    <row r="515" spans="1:14" ht="15.75" thickBot="1" x14ac:dyDescent="0.3">
      <c r="B515" s="5">
        <v>946</v>
      </c>
      <c r="C515" s="6" t="s">
        <v>524</v>
      </c>
      <c r="D515" s="7">
        <v>4</v>
      </c>
      <c r="E515" s="7">
        <v>1000</v>
      </c>
      <c r="F515" s="8">
        <f t="shared" ref="F515:F578" si="60">D515*0.02</f>
        <v>0.08</v>
      </c>
      <c r="G515" s="8">
        <f t="shared" ref="G515:G578" si="61">E515*0.12</f>
        <v>120</v>
      </c>
      <c r="H515" s="11">
        <f t="shared" ref="H515:H578" si="62">G515+F515</f>
        <v>120.08</v>
      </c>
      <c r="I515" s="12">
        <f>H515</f>
        <v>120.08</v>
      </c>
      <c r="J515" s="13">
        <f>1000-E515</f>
        <v>0</v>
      </c>
      <c r="K515" s="10">
        <f t="shared" ref="K515:K578" si="63">J515+E515</f>
        <v>1000</v>
      </c>
      <c r="L515" s="20"/>
      <c r="M515" s="21"/>
      <c r="N515">
        <f>B515-'[1] معدل 2022'!B516</f>
        <v>0</v>
      </c>
    </row>
    <row r="516" spans="1:14" ht="15.75" thickBot="1" x14ac:dyDescent="0.3">
      <c r="B516" s="5">
        <v>949</v>
      </c>
      <c r="C516" s="6" t="s">
        <v>525</v>
      </c>
      <c r="D516" s="7">
        <v>10</v>
      </c>
      <c r="E516" s="7">
        <v>610.79689635839998</v>
      </c>
      <c r="F516" s="8">
        <f t="shared" si="60"/>
        <v>0.2</v>
      </c>
      <c r="G516" s="8">
        <f t="shared" si="61"/>
        <v>73.295627563007997</v>
      </c>
      <c r="H516" s="11">
        <f t="shared" si="62"/>
        <v>73.495627563008</v>
      </c>
      <c r="I516" s="12">
        <v>0</v>
      </c>
      <c r="J516" s="13">
        <f>H516</f>
        <v>73.495627563008</v>
      </c>
      <c r="K516" s="10">
        <f t="shared" si="63"/>
        <v>684.29252392140802</v>
      </c>
      <c r="L516" s="20"/>
      <c r="M516" s="21"/>
      <c r="N516">
        <f>B516-'[1] معدل 2022'!B517</f>
        <v>0</v>
      </c>
    </row>
    <row r="517" spans="1:14" s="23" customFormat="1" ht="15.75" thickBot="1" x14ac:dyDescent="0.3">
      <c r="A517"/>
      <c r="B517" s="5">
        <v>950</v>
      </c>
      <c r="C517" s="6" t="s">
        <v>526</v>
      </c>
      <c r="D517" s="7">
        <v>10</v>
      </c>
      <c r="E517" s="7">
        <v>1000</v>
      </c>
      <c r="F517" s="8">
        <f t="shared" si="60"/>
        <v>0.2</v>
      </c>
      <c r="G517" s="8">
        <f t="shared" si="61"/>
        <v>120</v>
      </c>
      <c r="H517" s="11">
        <f t="shared" si="62"/>
        <v>120.2</v>
      </c>
      <c r="I517" s="12">
        <f>H517</f>
        <v>120.2</v>
      </c>
      <c r="J517" s="13">
        <v>0</v>
      </c>
      <c r="K517" s="10">
        <f t="shared" si="63"/>
        <v>1000</v>
      </c>
      <c r="L517" s="20"/>
      <c r="M517" s="21"/>
      <c r="N517">
        <f>B517-'[1] معدل 2022'!B518</f>
        <v>0</v>
      </c>
    </row>
    <row r="518" spans="1:14" ht="15.75" thickBot="1" x14ac:dyDescent="0.3">
      <c r="B518" s="5">
        <v>951</v>
      </c>
      <c r="C518" s="6" t="s">
        <v>527</v>
      </c>
      <c r="D518" s="7">
        <v>10</v>
      </c>
      <c r="E518" s="7">
        <v>71.584855592959997</v>
      </c>
      <c r="F518" s="8">
        <f t="shared" si="60"/>
        <v>0.2</v>
      </c>
      <c r="G518" s="8">
        <f t="shared" si="61"/>
        <v>8.5901826711551994</v>
      </c>
      <c r="H518" s="11">
        <f t="shared" si="62"/>
        <v>8.7901826711551987</v>
      </c>
      <c r="I518" s="12">
        <v>0</v>
      </c>
      <c r="J518" s="13">
        <f t="shared" ref="J518:J523" si="64">H518</f>
        <v>8.7901826711551987</v>
      </c>
      <c r="K518" s="10">
        <f t="shared" si="63"/>
        <v>80.37503826411519</v>
      </c>
      <c r="L518" s="20"/>
      <c r="M518" s="21"/>
      <c r="N518">
        <f>B518-'[1] معدل 2022'!B519</f>
        <v>0</v>
      </c>
    </row>
    <row r="519" spans="1:14" ht="15.75" thickBot="1" x14ac:dyDescent="0.3">
      <c r="B519" s="5">
        <v>952</v>
      </c>
      <c r="C519" s="6" t="s">
        <v>528</v>
      </c>
      <c r="D519" s="7">
        <v>10</v>
      </c>
      <c r="E519" s="7">
        <v>20.215742566399999</v>
      </c>
      <c r="F519" s="8">
        <f t="shared" si="60"/>
        <v>0.2</v>
      </c>
      <c r="G519" s="8">
        <f t="shared" si="61"/>
        <v>2.4258891079680001</v>
      </c>
      <c r="H519" s="11">
        <f t="shared" si="62"/>
        <v>2.6258891079680002</v>
      </c>
      <c r="I519" s="12">
        <v>0</v>
      </c>
      <c r="J519" s="13">
        <f t="shared" si="64"/>
        <v>2.6258891079680002</v>
      </c>
      <c r="K519" s="10">
        <f t="shared" si="63"/>
        <v>22.841631674367999</v>
      </c>
      <c r="L519" s="20"/>
      <c r="M519" s="21"/>
      <c r="N519">
        <f>B519-'[1] معدل 2022'!B520</f>
        <v>0</v>
      </c>
    </row>
    <row r="520" spans="1:14" ht="15.75" thickBot="1" x14ac:dyDescent="0.3">
      <c r="B520" s="5">
        <v>953</v>
      </c>
      <c r="C520" s="6" t="s">
        <v>529</v>
      </c>
      <c r="D520" s="7">
        <v>10</v>
      </c>
      <c r="E520" s="7">
        <v>302.21071027814401</v>
      </c>
      <c r="F520" s="8">
        <f t="shared" si="60"/>
        <v>0.2</v>
      </c>
      <c r="G520" s="8">
        <f t="shared" si="61"/>
        <v>36.265285233377277</v>
      </c>
      <c r="H520" s="11">
        <f t="shared" si="62"/>
        <v>36.46528523337728</v>
      </c>
      <c r="I520" s="12">
        <v>0</v>
      </c>
      <c r="J520" s="13">
        <f t="shared" si="64"/>
        <v>36.46528523337728</v>
      </c>
      <c r="K520" s="10">
        <f t="shared" si="63"/>
        <v>338.67599551152131</v>
      </c>
      <c r="L520" s="20"/>
      <c r="M520" s="21"/>
      <c r="N520">
        <f>B520-'[1] معدل 2022'!B521</f>
        <v>0</v>
      </c>
    </row>
    <row r="521" spans="1:14" s="23" customFormat="1" ht="15.75" thickBot="1" x14ac:dyDescent="0.3">
      <c r="A521"/>
      <c r="B521" s="5">
        <v>954</v>
      </c>
      <c r="C521" s="6" t="s">
        <v>530</v>
      </c>
      <c r="D521" s="7">
        <v>10</v>
      </c>
      <c r="E521" s="7">
        <v>594.77186049228806</v>
      </c>
      <c r="F521" s="8">
        <f t="shared" si="60"/>
        <v>0.2</v>
      </c>
      <c r="G521" s="8">
        <f t="shared" si="61"/>
        <v>71.372623259074558</v>
      </c>
      <c r="H521" s="11">
        <f t="shared" si="62"/>
        <v>71.572623259074561</v>
      </c>
      <c r="I521" s="12">
        <v>0</v>
      </c>
      <c r="J521" s="13">
        <f t="shared" si="64"/>
        <v>71.572623259074561</v>
      </c>
      <c r="K521" s="10">
        <f t="shared" si="63"/>
        <v>666.34448375136265</v>
      </c>
      <c r="L521" s="20"/>
      <c r="M521" s="21"/>
      <c r="N521">
        <f>B521-'[1] معدل 2022'!B522</f>
        <v>0</v>
      </c>
    </row>
    <row r="522" spans="1:14" ht="15.75" thickBot="1" x14ac:dyDescent="0.3">
      <c r="B522" s="5">
        <v>955</v>
      </c>
      <c r="C522" s="6" t="s">
        <v>531</v>
      </c>
      <c r="D522" s="7">
        <v>2</v>
      </c>
      <c r="E522" s="7">
        <v>216.69547830886398</v>
      </c>
      <c r="F522" s="8">
        <f t="shared" si="60"/>
        <v>0.04</v>
      </c>
      <c r="G522" s="8">
        <f t="shared" si="61"/>
        <v>26.003457397063677</v>
      </c>
      <c r="H522" s="11">
        <f t="shared" si="62"/>
        <v>26.043457397063676</v>
      </c>
      <c r="I522" s="12">
        <v>0</v>
      </c>
      <c r="J522" s="13">
        <f t="shared" si="64"/>
        <v>26.043457397063676</v>
      </c>
      <c r="K522" s="10">
        <f t="shared" si="63"/>
        <v>242.73893570592764</v>
      </c>
      <c r="L522" s="20"/>
      <c r="M522" s="21"/>
      <c r="N522">
        <f>B522-'[1] معدل 2022'!B523</f>
        <v>0</v>
      </c>
    </row>
    <row r="523" spans="1:14" ht="15.75" thickBot="1" x14ac:dyDescent="0.3">
      <c r="B523" s="5">
        <v>956</v>
      </c>
      <c r="C523" s="6" t="s">
        <v>532</v>
      </c>
      <c r="D523" s="7">
        <v>10</v>
      </c>
      <c r="E523" s="7">
        <v>206.86676640153595</v>
      </c>
      <c r="F523" s="8">
        <f t="shared" si="60"/>
        <v>0.2</v>
      </c>
      <c r="G523" s="8">
        <f t="shared" si="61"/>
        <v>24.824011968184315</v>
      </c>
      <c r="H523" s="11">
        <f t="shared" si="62"/>
        <v>25.024011968184315</v>
      </c>
      <c r="I523" s="12">
        <v>0</v>
      </c>
      <c r="J523" s="13">
        <f t="shared" si="64"/>
        <v>25.024011968184315</v>
      </c>
      <c r="K523" s="10">
        <f t="shared" si="63"/>
        <v>231.89077836972027</v>
      </c>
      <c r="L523" s="20"/>
      <c r="M523" s="21"/>
      <c r="N523">
        <f>B523-'[1] معدل 2022'!B524</f>
        <v>0</v>
      </c>
    </row>
    <row r="524" spans="1:14" ht="15.75" thickBot="1" x14ac:dyDescent="0.3">
      <c r="B524" s="5">
        <v>957</v>
      </c>
      <c r="C524" s="6" t="s">
        <v>533</v>
      </c>
      <c r="D524" s="7">
        <v>4</v>
      </c>
      <c r="E524" s="7">
        <v>1000</v>
      </c>
      <c r="F524" s="8">
        <f t="shared" si="60"/>
        <v>0.08</v>
      </c>
      <c r="G524" s="8">
        <f t="shared" si="61"/>
        <v>120</v>
      </c>
      <c r="H524" s="11">
        <f t="shared" si="62"/>
        <v>120.08</v>
      </c>
      <c r="I524" s="12">
        <f>H524</f>
        <v>120.08</v>
      </c>
      <c r="J524" s="13">
        <f>1000-E524</f>
        <v>0</v>
      </c>
      <c r="K524" s="10">
        <f t="shared" si="63"/>
        <v>1000</v>
      </c>
      <c r="L524" s="20"/>
      <c r="M524" s="21"/>
      <c r="N524">
        <f>B524-'[1] معدل 2022'!B525</f>
        <v>0</v>
      </c>
    </row>
    <row r="525" spans="1:14" ht="15.75" thickBot="1" x14ac:dyDescent="0.3">
      <c r="B525" s="5">
        <v>958</v>
      </c>
      <c r="C525" s="6" t="s">
        <v>534</v>
      </c>
      <c r="D525" s="7">
        <v>4</v>
      </c>
      <c r="E525" s="7">
        <v>36.959118467071995</v>
      </c>
      <c r="F525" s="8">
        <f t="shared" si="60"/>
        <v>0.08</v>
      </c>
      <c r="G525" s="8">
        <f t="shared" si="61"/>
        <v>4.4350942160486388</v>
      </c>
      <c r="H525" s="11">
        <f t="shared" si="62"/>
        <v>4.5150942160486389</v>
      </c>
      <c r="I525" s="12">
        <v>0</v>
      </c>
      <c r="J525" s="13">
        <f>H525</f>
        <v>4.5150942160486389</v>
      </c>
      <c r="K525" s="10">
        <f t="shared" si="63"/>
        <v>41.474212683120633</v>
      </c>
      <c r="L525" s="20"/>
      <c r="M525" s="21"/>
      <c r="N525">
        <f>B525-'[1] معدل 2022'!B526</f>
        <v>0</v>
      </c>
    </row>
    <row r="526" spans="1:14" ht="15.75" thickBot="1" x14ac:dyDescent="0.3">
      <c r="B526" s="5">
        <v>959</v>
      </c>
      <c r="C526" s="6" t="s">
        <v>535</v>
      </c>
      <c r="D526" s="7">
        <v>10</v>
      </c>
      <c r="E526" s="7">
        <v>192.968656654336</v>
      </c>
      <c r="F526" s="8">
        <f t="shared" si="60"/>
        <v>0.2</v>
      </c>
      <c r="G526" s="8">
        <f t="shared" si="61"/>
        <v>23.15623879852032</v>
      </c>
      <c r="H526" s="11">
        <f t="shared" si="62"/>
        <v>23.356238798520319</v>
      </c>
      <c r="I526" s="12">
        <v>0</v>
      </c>
      <c r="J526" s="13">
        <f>H526</f>
        <v>23.356238798520319</v>
      </c>
      <c r="K526" s="10">
        <f t="shared" si="63"/>
        <v>216.32489545285631</v>
      </c>
      <c r="L526" s="20"/>
      <c r="M526" s="21"/>
      <c r="N526">
        <f>B526-'[1] معدل 2022'!B527</f>
        <v>0</v>
      </c>
    </row>
    <row r="527" spans="1:14" ht="15.75" thickBot="1" x14ac:dyDescent="0.3">
      <c r="B527" s="5">
        <v>960</v>
      </c>
      <c r="C527" s="6" t="s">
        <v>536</v>
      </c>
      <c r="D527" s="7">
        <v>20</v>
      </c>
      <c r="E527" s="7">
        <v>999.99980000000005</v>
      </c>
      <c r="F527" s="8">
        <f t="shared" si="60"/>
        <v>0.4</v>
      </c>
      <c r="G527" s="8">
        <f t="shared" si="61"/>
        <v>119.999976</v>
      </c>
      <c r="H527" s="11">
        <f t="shared" si="62"/>
        <v>120.39997600000001</v>
      </c>
      <c r="I527" s="12">
        <f>H527</f>
        <v>120.39997600000001</v>
      </c>
      <c r="J527" s="13">
        <v>0</v>
      </c>
      <c r="K527" s="10">
        <f t="shared" si="63"/>
        <v>999.99980000000005</v>
      </c>
      <c r="L527" s="20"/>
      <c r="M527" s="21"/>
      <c r="N527">
        <f>B527-'[1] معدل 2022'!B528</f>
        <v>0</v>
      </c>
    </row>
    <row r="528" spans="1:14" s="23" customFormat="1" ht="15.75" thickBot="1" x14ac:dyDescent="0.3">
      <c r="A528"/>
      <c r="B528" s="5">
        <v>962</v>
      </c>
      <c r="C528" s="6" t="s">
        <v>537</v>
      </c>
      <c r="D528" s="7">
        <v>6</v>
      </c>
      <c r="E528" s="7">
        <v>999.99990000000003</v>
      </c>
      <c r="F528" s="8">
        <f t="shared" si="60"/>
        <v>0.12</v>
      </c>
      <c r="G528" s="8">
        <f t="shared" si="61"/>
        <v>119.999988</v>
      </c>
      <c r="H528" s="11">
        <f t="shared" si="62"/>
        <v>120.11998800000001</v>
      </c>
      <c r="I528" s="12">
        <f>H528</f>
        <v>120.11998800000001</v>
      </c>
      <c r="J528" s="13">
        <v>0</v>
      </c>
      <c r="K528" s="10">
        <f t="shared" si="63"/>
        <v>999.99990000000003</v>
      </c>
      <c r="L528" s="20"/>
      <c r="M528" s="21"/>
      <c r="N528">
        <f>B528-'[1] معدل 2022'!B529</f>
        <v>0</v>
      </c>
    </row>
    <row r="529" spans="1:14" ht="15.75" thickBot="1" x14ac:dyDescent="0.3">
      <c r="B529" s="5">
        <v>963</v>
      </c>
      <c r="C529" s="6" t="s">
        <v>538</v>
      </c>
      <c r="D529" s="7">
        <v>8</v>
      </c>
      <c r="E529" s="7">
        <v>1000</v>
      </c>
      <c r="F529" s="8">
        <f t="shared" si="60"/>
        <v>0.16</v>
      </c>
      <c r="G529" s="8">
        <f t="shared" si="61"/>
        <v>120</v>
      </c>
      <c r="H529" s="11">
        <f t="shared" si="62"/>
        <v>120.16</v>
      </c>
      <c r="I529" s="12">
        <f>H529</f>
        <v>120.16</v>
      </c>
      <c r="J529" s="13">
        <v>0</v>
      </c>
      <c r="K529" s="10">
        <f t="shared" si="63"/>
        <v>1000</v>
      </c>
      <c r="L529" s="20"/>
      <c r="M529" s="21"/>
      <c r="N529">
        <f>B529-'[1] معدل 2022'!B530</f>
        <v>0</v>
      </c>
    </row>
    <row r="530" spans="1:14" ht="15.75" thickBot="1" x14ac:dyDescent="0.3">
      <c r="B530" s="5">
        <v>964</v>
      </c>
      <c r="C530" s="6" t="s">
        <v>539</v>
      </c>
      <c r="D530" s="7">
        <v>10</v>
      </c>
      <c r="E530" s="7">
        <v>1000.0001999999999</v>
      </c>
      <c r="F530" s="8">
        <f t="shared" si="60"/>
        <v>0.2</v>
      </c>
      <c r="G530" s="8">
        <f t="shared" si="61"/>
        <v>120.000024</v>
      </c>
      <c r="H530" s="11">
        <f t="shared" si="62"/>
        <v>120.200024</v>
      </c>
      <c r="I530" s="12">
        <f>H530</f>
        <v>120.200024</v>
      </c>
      <c r="J530" s="13">
        <v>0</v>
      </c>
      <c r="K530" s="10">
        <f t="shared" si="63"/>
        <v>1000.0001999999999</v>
      </c>
      <c r="L530" s="20"/>
      <c r="M530" s="21"/>
      <c r="N530">
        <f>B530-'[1] معدل 2022'!B531</f>
        <v>0</v>
      </c>
    </row>
    <row r="531" spans="1:14" ht="15.75" thickBot="1" x14ac:dyDescent="0.3">
      <c r="B531" s="5">
        <v>965</v>
      </c>
      <c r="C531" s="6" t="s">
        <v>540</v>
      </c>
      <c r="D531" s="7">
        <v>10</v>
      </c>
      <c r="E531" s="7">
        <v>1000.0003</v>
      </c>
      <c r="F531" s="8">
        <f t="shared" si="60"/>
        <v>0.2</v>
      </c>
      <c r="G531" s="8">
        <f t="shared" si="61"/>
        <v>120.00003599999999</v>
      </c>
      <c r="H531" s="11">
        <f t="shared" si="62"/>
        <v>120.200036</v>
      </c>
      <c r="I531" s="12">
        <f>H531</f>
        <v>120.200036</v>
      </c>
      <c r="J531" s="13">
        <v>0</v>
      </c>
      <c r="K531" s="10">
        <f t="shared" si="63"/>
        <v>1000.0003</v>
      </c>
      <c r="L531" s="20"/>
      <c r="M531" s="21"/>
      <c r="N531">
        <f>B531-'[1] معدل 2022'!B532</f>
        <v>0</v>
      </c>
    </row>
    <row r="532" spans="1:14" ht="15.75" thickBot="1" x14ac:dyDescent="0.3">
      <c r="B532" s="5">
        <v>966</v>
      </c>
      <c r="C532" s="6" t="s">
        <v>541</v>
      </c>
      <c r="D532" s="7">
        <v>4</v>
      </c>
      <c r="E532" s="7">
        <v>895.95985904435213</v>
      </c>
      <c r="F532" s="8">
        <f t="shared" si="60"/>
        <v>0.08</v>
      </c>
      <c r="G532" s="8">
        <f t="shared" si="61"/>
        <v>107.51518308532225</v>
      </c>
      <c r="H532" s="11">
        <f t="shared" si="62"/>
        <v>107.59518308532225</v>
      </c>
      <c r="I532" s="12">
        <v>3.5550000000000002</v>
      </c>
      <c r="J532" s="13">
        <v>104.04</v>
      </c>
      <c r="K532" s="10">
        <f t="shared" si="63"/>
        <v>999.99985904435209</v>
      </c>
      <c r="L532" s="20"/>
      <c r="M532" s="21"/>
      <c r="N532">
        <f>B532-'[1] معدل 2022'!B533</f>
        <v>0</v>
      </c>
    </row>
    <row r="533" spans="1:14" ht="15.75" thickBot="1" x14ac:dyDescent="0.3">
      <c r="B533" s="5">
        <v>967</v>
      </c>
      <c r="C533" s="6" t="s">
        <v>542</v>
      </c>
      <c r="D533" s="7">
        <v>6</v>
      </c>
      <c r="E533" s="7">
        <v>243.88351360614405</v>
      </c>
      <c r="F533" s="8">
        <f t="shared" si="60"/>
        <v>0.12</v>
      </c>
      <c r="G533" s="8">
        <f t="shared" si="61"/>
        <v>29.266021632737285</v>
      </c>
      <c r="H533" s="11">
        <f t="shared" si="62"/>
        <v>29.386021632737286</v>
      </c>
      <c r="I533" s="12">
        <v>0</v>
      </c>
      <c r="J533" s="13">
        <f>H533</f>
        <v>29.386021632737286</v>
      </c>
      <c r="K533" s="10">
        <f t="shared" si="63"/>
        <v>273.26953523888136</v>
      </c>
      <c r="L533" s="20"/>
      <c r="M533" s="21"/>
      <c r="N533">
        <f>B533-'[1] معدل 2022'!B534</f>
        <v>0</v>
      </c>
    </row>
    <row r="534" spans="1:14" ht="15.75" thickBot="1" x14ac:dyDescent="0.3">
      <c r="B534" s="5">
        <v>968</v>
      </c>
      <c r="C534" s="6" t="s">
        <v>543</v>
      </c>
      <c r="D534" s="7">
        <v>4</v>
      </c>
      <c r="E534" s="7">
        <v>219.21624684134395</v>
      </c>
      <c r="F534" s="8">
        <f t="shared" si="60"/>
        <v>0.08</v>
      </c>
      <c r="G534" s="8">
        <f t="shared" si="61"/>
        <v>26.305949620961272</v>
      </c>
      <c r="H534" s="11">
        <f t="shared" si="62"/>
        <v>26.38594962096127</v>
      </c>
      <c r="I534" s="12">
        <v>0</v>
      </c>
      <c r="J534" s="13">
        <f>H534</f>
        <v>26.38594962096127</v>
      </c>
      <c r="K534" s="10">
        <f t="shared" si="63"/>
        <v>245.60219646230522</v>
      </c>
      <c r="L534" s="20"/>
      <c r="M534" s="21"/>
      <c r="N534">
        <f>B534-'[1] معدل 2022'!B535</f>
        <v>0</v>
      </c>
    </row>
    <row r="535" spans="1:14" ht="15.75" thickBot="1" x14ac:dyDescent="0.3">
      <c r="B535" s="5">
        <v>969</v>
      </c>
      <c r="C535" s="6" t="s">
        <v>544</v>
      </c>
      <c r="D535" s="7">
        <v>4</v>
      </c>
      <c r="E535" s="7">
        <v>82.746014212096014</v>
      </c>
      <c r="F535" s="8">
        <f t="shared" si="60"/>
        <v>0.08</v>
      </c>
      <c r="G535" s="8">
        <f t="shared" si="61"/>
        <v>9.9295217054515206</v>
      </c>
      <c r="H535" s="11">
        <f t="shared" si="62"/>
        <v>10.009521705451521</v>
      </c>
      <c r="I535" s="12">
        <v>0</v>
      </c>
      <c r="J535" s="13">
        <f>H535</f>
        <v>10.009521705451521</v>
      </c>
      <c r="K535" s="10">
        <f t="shared" si="63"/>
        <v>92.755535917547533</v>
      </c>
      <c r="L535" s="20"/>
      <c r="M535" s="21"/>
      <c r="N535">
        <f>B535-'[1] معدل 2022'!B536</f>
        <v>0</v>
      </c>
    </row>
    <row r="536" spans="1:14" ht="15.75" thickBot="1" x14ac:dyDescent="0.3">
      <c r="B536" s="5">
        <v>970</v>
      </c>
      <c r="C536" s="6" t="s">
        <v>545</v>
      </c>
      <c r="D536" s="7">
        <v>404</v>
      </c>
      <c r="E536" s="7">
        <v>600.48</v>
      </c>
      <c r="F536" s="8">
        <f t="shared" si="60"/>
        <v>8.08</v>
      </c>
      <c r="G536" s="8">
        <f t="shared" si="61"/>
        <v>72.057599999999994</v>
      </c>
      <c r="H536" s="11">
        <f t="shared" si="62"/>
        <v>80.137599999999992</v>
      </c>
      <c r="I536" s="12">
        <f>H536</f>
        <v>80.137599999999992</v>
      </c>
      <c r="J536" s="13">
        <v>0</v>
      </c>
      <c r="K536" s="10">
        <f t="shared" si="63"/>
        <v>600.48</v>
      </c>
      <c r="L536" s="20"/>
      <c r="M536" s="21"/>
      <c r="N536">
        <f>B536-'[1] معدل 2022'!B537</f>
        <v>0</v>
      </c>
    </row>
    <row r="537" spans="1:14" s="23" customFormat="1" ht="15.75" thickBot="1" x14ac:dyDescent="0.3">
      <c r="A537"/>
      <c r="B537" s="5">
        <v>971</v>
      </c>
      <c r="C537" s="6" t="s">
        <v>546</v>
      </c>
      <c r="D537" s="7">
        <v>6</v>
      </c>
      <c r="E537" s="7">
        <v>1000.0002187391999</v>
      </c>
      <c r="F537" s="8">
        <f t="shared" si="60"/>
        <v>0.12</v>
      </c>
      <c r="G537" s="8">
        <f t="shared" si="61"/>
        <v>120.00002624870399</v>
      </c>
      <c r="H537" s="11">
        <f t="shared" si="62"/>
        <v>120.12002624870399</v>
      </c>
      <c r="I537" s="12">
        <f>H537</f>
        <v>120.12002624870399</v>
      </c>
      <c r="J537" s="13">
        <v>0</v>
      </c>
      <c r="K537" s="10">
        <f t="shared" si="63"/>
        <v>1000.0002187391999</v>
      </c>
      <c r="L537" s="20"/>
      <c r="M537" s="21"/>
      <c r="N537">
        <f>B537-'[1] معدل 2022'!B538</f>
        <v>0</v>
      </c>
    </row>
    <row r="538" spans="1:14" s="23" customFormat="1" ht="15.75" thickBot="1" x14ac:dyDescent="0.3">
      <c r="A538"/>
      <c r="B538" s="5">
        <v>972</v>
      </c>
      <c r="C538" s="6" t="s">
        <v>547</v>
      </c>
      <c r="D538" s="7">
        <v>6</v>
      </c>
      <c r="E538" s="7">
        <v>602.44609072742389</v>
      </c>
      <c r="F538" s="8">
        <f t="shared" si="60"/>
        <v>0.12</v>
      </c>
      <c r="G538" s="8">
        <f t="shared" si="61"/>
        <v>72.293530887290871</v>
      </c>
      <c r="H538" s="11">
        <f t="shared" si="62"/>
        <v>72.413530887290875</v>
      </c>
      <c r="I538" s="12">
        <v>0</v>
      </c>
      <c r="J538" s="13">
        <f t="shared" ref="J538:J543" si="65">H538</f>
        <v>72.413530887290875</v>
      </c>
      <c r="K538" s="10">
        <f t="shared" si="63"/>
        <v>674.8596216147148</v>
      </c>
      <c r="L538" s="20"/>
      <c r="M538" s="21"/>
      <c r="N538">
        <f>B538-'[1] معدل 2022'!B539</f>
        <v>0</v>
      </c>
    </row>
    <row r="539" spans="1:14" ht="15.75" thickBot="1" x14ac:dyDescent="0.3">
      <c r="B539" s="5">
        <v>973</v>
      </c>
      <c r="C539" s="6" t="s">
        <v>548</v>
      </c>
      <c r="D539" s="7">
        <v>6</v>
      </c>
      <c r="E539" s="7">
        <v>246.01531763507202</v>
      </c>
      <c r="F539" s="8">
        <f t="shared" si="60"/>
        <v>0.12</v>
      </c>
      <c r="G539" s="8">
        <f t="shared" si="61"/>
        <v>29.521838116208642</v>
      </c>
      <c r="H539" s="11">
        <f t="shared" si="62"/>
        <v>29.641838116208643</v>
      </c>
      <c r="I539" s="12">
        <v>0</v>
      </c>
      <c r="J539" s="13">
        <f t="shared" si="65"/>
        <v>29.641838116208643</v>
      </c>
      <c r="K539" s="10">
        <f t="shared" si="63"/>
        <v>275.65715575128064</v>
      </c>
      <c r="L539" s="20"/>
      <c r="M539" s="21"/>
      <c r="N539">
        <f>B539-'[1] معدل 2022'!B540</f>
        <v>0</v>
      </c>
    </row>
    <row r="540" spans="1:14" ht="15.75" thickBot="1" x14ac:dyDescent="0.3">
      <c r="B540" s="5">
        <v>975</v>
      </c>
      <c r="C540" s="6" t="s">
        <v>549</v>
      </c>
      <c r="D540" s="7">
        <v>2</v>
      </c>
      <c r="E540" s="7">
        <v>556.71837827481602</v>
      </c>
      <c r="F540" s="8">
        <f t="shared" si="60"/>
        <v>0.04</v>
      </c>
      <c r="G540" s="8">
        <f t="shared" si="61"/>
        <v>66.806205392977915</v>
      </c>
      <c r="H540" s="11">
        <f t="shared" si="62"/>
        <v>66.846205392977922</v>
      </c>
      <c r="I540" s="12">
        <v>0</v>
      </c>
      <c r="J540" s="13">
        <f t="shared" si="65"/>
        <v>66.846205392977922</v>
      </c>
      <c r="K540" s="10">
        <f t="shared" si="63"/>
        <v>623.56458366779395</v>
      </c>
      <c r="L540" s="20"/>
      <c r="M540" s="21"/>
      <c r="N540">
        <f>B540-'[1] معدل 2022'!B541</f>
        <v>0</v>
      </c>
    </row>
    <row r="541" spans="1:14" ht="15.75" thickBot="1" x14ac:dyDescent="0.3">
      <c r="B541" s="5">
        <v>976</v>
      </c>
      <c r="C541" s="6" t="s">
        <v>550</v>
      </c>
      <c r="D541" s="7">
        <v>2</v>
      </c>
      <c r="E541" s="7">
        <v>364.048013479936</v>
      </c>
      <c r="F541" s="8">
        <f t="shared" si="60"/>
        <v>0.04</v>
      </c>
      <c r="G541" s="8">
        <f t="shared" si="61"/>
        <v>43.68576161759232</v>
      </c>
      <c r="H541" s="11">
        <f t="shared" si="62"/>
        <v>43.725761617592319</v>
      </c>
      <c r="I541" s="12">
        <v>0</v>
      </c>
      <c r="J541" s="13">
        <f t="shared" si="65"/>
        <v>43.725761617592319</v>
      </c>
      <c r="K541" s="10">
        <f t="shared" si="63"/>
        <v>407.7737750975283</v>
      </c>
      <c r="L541" s="20"/>
      <c r="M541" s="21"/>
      <c r="N541">
        <f>B541-'[1] معدل 2022'!B542</f>
        <v>0</v>
      </c>
    </row>
    <row r="542" spans="1:14" ht="15.75" thickBot="1" x14ac:dyDescent="0.3">
      <c r="B542" s="5">
        <v>977</v>
      </c>
      <c r="C542" s="6" t="s">
        <v>551</v>
      </c>
      <c r="D542" s="7">
        <v>2</v>
      </c>
      <c r="E542" s="7">
        <v>364.048013479936</v>
      </c>
      <c r="F542" s="8">
        <f t="shared" si="60"/>
        <v>0.04</v>
      </c>
      <c r="G542" s="8">
        <f t="shared" si="61"/>
        <v>43.68576161759232</v>
      </c>
      <c r="H542" s="11">
        <f t="shared" si="62"/>
        <v>43.725761617592319</v>
      </c>
      <c r="I542" s="12">
        <v>0</v>
      </c>
      <c r="J542" s="13">
        <f t="shared" si="65"/>
        <v>43.725761617592319</v>
      </c>
      <c r="K542" s="10">
        <f t="shared" si="63"/>
        <v>407.7737750975283</v>
      </c>
      <c r="L542" s="20"/>
      <c r="M542" s="21"/>
      <c r="N542">
        <f>B542-'[1] معدل 2022'!B543</f>
        <v>0</v>
      </c>
    </row>
    <row r="543" spans="1:14" ht="15.75" thickBot="1" x14ac:dyDescent="0.3">
      <c r="B543" s="5">
        <v>979</v>
      </c>
      <c r="C543" s="6" t="s">
        <v>552</v>
      </c>
      <c r="D543" s="7">
        <v>4</v>
      </c>
      <c r="E543" s="7">
        <v>482.5215810027521</v>
      </c>
      <c r="F543" s="8">
        <f t="shared" si="60"/>
        <v>0.08</v>
      </c>
      <c r="G543" s="8">
        <f t="shared" si="61"/>
        <v>57.902589720330248</v>
      </c>
      <c r="H543" s="11">
        <f t="shared" si="62"/>
        <v>57.982589720330246</v>
      </c>
      <c r="I543" s="12">
        <v>0</v>
      </c>
      <c r="J543" s="13">
        <f t="shared" si="65"/>
        <v>57.982589720330246</v>
      </c>
      <c r="K543" s="10">
        <f t="shared" si="63"/>
        <v>540.50417072308232</v>
      </c>
      <c r="L543" s="20"/>
      <c r="M543" s="21"/>
      <c r="N543">
        <f>B543-'[1] معدل 2022'!B544</f>
        <v>0</v>
      </c>
    </row>
    <row r="544" spans="1:14" ht="15.75" thickBot="1" x14ac:dyDescent="0.3">
      <c r="B544" s="5">
        <v>980</v>
      </c>
      <c r="C544" s="6" t="s">
        <v>553</v>
      </c>
      <c r="D544" s="7">
        <v>4</v>
      </c>
      <c r="E544" s="7">
        <v>999.99977541120018</v>
      </c>
      <c r="F544" s="8">
        <f t="shared" si="60"/>
        <v>0.08</v>
      </c>
      <c r="G544" s="8">
        <f t="shared" si="61"/>
        <v>119.99997304934402</v>
      </c>
      <c r="H544" s="11">
        <f t="shared" si="62"/>
        <v>120.07997304934402</v>
      </c>
      <c r="I544" s="12">
        <f>H544</f>
        <v>120.07997304934402</v>
      </c>
      <c r="J544" s="13">
        <v>0</v>
      </c>
      <c r="K544" s="10">
        <f t="shared" si="63"/>
        <v>999.99977541120018</v>
      </c>
      <c r="L544" s="20"/>
      <c r="M544" s="21"/>
      <c r="N544">
        <f>B544-'[1] معدل 2022'!B545</f>
        <v>0</v>
      </c>
    </row>
    <row r="545" spans="2:14" ht="15.75" thickBot="1" x14ac:dyDescent="0.3">
      <c r="B545" s="5">
        <v>981</v>
      </c>
      <c r="C545" s="6" t="s">
        <v>554</v>
      </c>
      <c r="D545" s="7">
        <v>6</v>
      </c>
      <c r="E545" s="7">
        <v>885.10634242457627</v>
      </c>
      <c r="F545" s="8">
        <f t="shared" si="60"/>
        <v>0.12</v>
      </c>
      <c r="G545" s="8">
        <f t="shared" si="61"/>
        <v>106.21276109094914</v>
      </c>
      <c r="H545" s="11">
        <f t="shared" si="62"/>
        <v>106.33276109094915</v>
      </c>
      <c r="I545" s="12">
        <v>0</v>
      </c>
      <c r="J545" s="13">
        <f t="shared" ref="J545:J556" si="66">H545</f>
        <v>106.33276109094915</v>
      </c>
      <c r="K545" s="10">
        <f t="shared" si="63"/>
        <v>991.4391035155254</v>
      </c>
      <c r="L545" s="20"/>
      <c r="M545" s="21"/>
      <c r="N545">
        <f>B545-'[1] معدل 2022'!B546</f>
        <v>0</v>
      </c>
    </row>
    <row r="546" spans="2:14" ht="15.75" thickBot="1" x14ac:dyDescent="0.3">
      <c r="B546" s="5">
        <v>982</v>
      </c>
      <c r="C546" s="6" t="s">
        <v>555</v>
      </c>
      <c r="D546" s="7">
        <v>2</v>
      </c>
      <c r="E546" s="7">
        <v>100.03632647782399</v>
      </c>
      <c r="F546" s="8">
        <f t="shared" si="60"/>
        <v>0.04</v>
      </c>
      <c r="G546" s="8">
        <f t="shared" si="61"/>
        <v>12.004359177338879</v>
      </c>
      <c r="H546" s="11">
        <f t="shared" si="62"/>
        <v>12.044359177338878</v>
      </c>
      <c r="I546" s="12">
        <v>0</v>
      </c>
      <c r="J546" s="13">
        <f t="shared" si="66"/>
        <v>12.044359177338878</v>
      </c>
      <c r="K546" s="10">
        <f t="shared" si="63"/>
        <v>112.08068565516287</v>
      </c>
      <c r="L546" s="20"/>
      <c r="M546" s="21"/>
      <c r="N546">
        <f>B546-'[1] معدل 2022'!B547</f>
        <v>0</v>
      </c>
    </row>
    <row r="547" spans="2:14" ht="15.75" thickBot="1" x14ac:dyDescent="0.3">
      <c r="B547" s="5">
        <v>983</v>
      </c>
      <c r="C547" s="6" t="s">
        <v>556</v>
      </c>
      <c r="D547" s="7">
        <v>6</v>
      </c>
      <c r="E547" s="7">
        <v>413.70936698060802</v>
      </c>
      <c r="F547" s="8">
        <f t="shared" si="60"/>
        <v>0.12</v>
      </c>
      <c r="G547" s="8">
        <f t="shared" si="61"/>
        <v>49.645124037672964</v>
      </c>
      <c r="H547" s="11">
        <f t="shared" si="62"/>
        <v>49.765124037672962</v>
      </c>
      <c r="I547" s="12">
        <v>0</v>
      </c>
      <c r="J547" s="13">
        <f t="shared" si="66"/>
        <v>49.765124037672962</v>
      </c>
      <c r="K547" s="10">
        <f t="shared" si="63"/>
        <v>463.47449101828101</v>
      </c>
      <c r="L547" s="20"/>
      <c r="M547" s="21"/>
      <c r="N547">
        <f>B547-'[1] معدل 2022'!B548</f>
        <v>0</v>
      </c>
    </row>
    <row r="548" spans="2:14" ht="15.75" thickBot="1" x14ac:dyDescent="0.3">
      <c r="B548" s="5">
        <v>984</v>
      </c>
      <c r="C548" s="6" t="s">
        <v>557</v>
      </c>
      <c r="D548" s="7">
        <v>6</v>
      </c>
      <c r="E548" s="7">
        <v>968.53433889177597</v>
      </c>
      <c r="F548" s="8">
        <f t="shared" si="60"/>
        <v>0.12</v>
      </c>
      <c r="G548" s="8">
        <f t="shared" si="61"/>
        <v>116.22412066701311</v>
      </c>
      <c r="H548" s="11">
        <f t="shared" si="62"/>
        <v>116.34412066701312</v>
      </c>
      <c r="I548" s="12">
        <v>84.878</v>
      </c>
      <c r="J548" s="13">
        <v>31.466000000000001</v>
      </c>
      <c r="K548" s="10">
        <f t="shared" si="63"/>
        <v>1000.000338891776</v>
      </c>
      <c r="L548" s="20"/>
      <c r="M548" s="21"/>
      <c r="N548">
        <f>B548-'[1] معدل 2022'!B549</f>
        <v>0</v>
      </c>
    </row>
    <row r="549" spans="2:14" ht="15.75" thickBot="1" x14ac:dyDescent="0.3">
      <c r="B549" s="5">
        <v>985</v>
      </c>
      <c r="C549" s="6" t="s">
        <v>558</v>
      </c>
      <c r="D549" s="7">
        <v>2</v>
      </c>
      <c r="E549" s="7">
        <v>123.31984979968</v>
      </c>
      <c r="F549" s="8">
        <f t="shared" si="60"/>
        <v>0.04</v>
      </c>
      <c r="G549" s="8">
        <f t="shared" si="61"/>
        <v>14.798381975961599</v>
      </c>
      <c r="H549" s="11">
        <f t="shared" si="62"/>
        <v>14.838381975961598</v>
      </c>
      <c r="I549" s="12">
        <v>0</v>
      </c>
      <c r="J549" s="13">
        <f t="shared" si="66"/>
        <v>14.838381975961598</v>
      </c>
      <c r="K549" s="10">
        <f t="shared" si="63"/>
        <v>138.15823177564161</v>
      </c>
      <c r="L549" s="20"/>
      <c r="M549" s="21"/>
      <c r="N549">
        <f>B549-'[1] معدل 2022'!B550</f>
        <v>0</v>
      </c>
    </row>
    <row r="550" spans="2:14" ht="15.75" thickBot="1" x14ac:dyDescent="0.3">
      <c r="B550" s="5">
        <v>986</v>
      </c>
      <c r="C550" s="6" t="s">
        <v>559</v>
      </c>
      <c r="D550" s="7">
        <v>2</v>
      </c>
      <c r="E550" s="7">
        <v>533.23973855231998</v>
      </c>
      <c r="F550" s="8">
        <f t="shared" si="60"/>
        <v>0.04</v>
      </c>
      <c r="G550" s="8">
        <f t="shared" si="61"/>
        <v>63.988768626278393</v>
      </c>
      <c r="H550" s="11">
        <f t="shared" si="62"/>
        <v>64.028768626278392</v>
      </c>
      <c r="I550" s="12">
        <v>0</v>
      </c>
      <c r="J550" s="13">
        <f t="shared" si="66"/>
        <v>64.028768626278392</v>
      </c>
      <c r="K550" s="10">
        <f t="shared" si="63"/>
        <v>597.26850717859838</v>
      </c>
      <c r="L550" s="20"/>
      <c r="M550" s="21"/>
      <c r="N550">
        <f>B550-'[1] معدل 2022'!B551</f>
        <v>0</v>
      </c>
    </row>
    <row r="551" spans="2:14" ht="15.75" thickBot="1" x14ac:dyDescent="0.3">
      <c r="B551" s="5">
        <v>987</v>
      </c>
      <c r="C551" s="6" t="s">
        <v>560</v>
      </c>
      <c r="D551" s="7">
        <v>10</v>
      </c>
      <c r="E551" s="7">
        <v>947.45671339622413</v>
      </c>
      <c r="F551" s="8">
        <f t="shared" si="60"/>
        <v>0.2</v>
      </c>
      <c r="G551" s="8">
        <f t="shared" si="61"/>
        <v>113.6948056075469</v>
      </c>
      <c r="H551" s="11">
        <f t="shared" si="62"/>
        <v>113.8948056075469</v>
      </c>
      <c r="I551" s="12">
        <v>61.351999999999997</v>
      </c>
      <c r="J551" s="13">
        <v>52.542999999999999</v>
      </c>
      <c r="K551" s="10">
        <f t="shared" si="63"/>
        <v>999.99971339622414</v>
      </c>
      <c r="L551" s="20"/>
      <c r="M551" s="21"/>
      <c r="N551">
        <f>B551-'[1] معدل 2022'!B552</f>
        <v>0</v>
      </c>
    </row>
    <row r="552" spans="2:14" ht="15.75" thickBot="1" x14ac:dyDescent="0.3">
      <c r="B552" s="5">
        <v>988</v>
      </c>
      <c r="C552" s="6" t="s">
        <v>561</v>
      </c>
      <c r="D552" s="7">
        <v>6</v>
      </c>
      <c r="E552" s="7">
        <v>258.68340729855998</v>
      </c>
      <c r="F552" s="8">
        <f t="shared" si="60"/>
        <v>0.12</v>
      </c>
      <c r="G552" s="8">
        <f t="shared" si="61"/>
        <v>31.042008875827197</v>
      </c>
      <c r="H552" s="11">
        <f t="shared" si="62"/>
        <v>31.162008875827198</v>
      </c>
      <c r="I552" s="12">
        <v>0</v>
      </c>
      <c r="J552" s="13">
        <f t="shared" si="66"/>
        <v>31.162008875827198</v>
      </c>
      <c r="K552" s="10">
        <f t="shared" si="63"/>
        <v>289.8454161743872</v>
      </c>
      <c r="L552" s="20"/>
      <c r="M552" s="21"/>
      <c r="N552">
        <f>B552-'[1] معدل 2022'!B553</f>
        <v>0</v>
      </c>
    </row>
    <row r="553" spans="2:14" ht="15.75" thickBot="1" x14ac:dyDescent="0.3">
      <c r="B553" s="5">
        <v>989</v>
      </c>
      <c r="C553" s="6" t="s">
        <v>562</v>
      </c>
      <c r="D553" s="7">
        <v>4</v>
      </c>
      <c r="E553" s="7">
        <v>497.67063864115198</v>
      </c>
      <c r="F553" s="8">
        <f t="shared" si="60"/>
        <v>0.08</v>
      </c>
      <c r="G553" s="8">
        <f t="shared" si="61"/>
        <v>59.720476636938237</v>
      </c>
      <c r="H553" s="11">
        <f t="shared" si="62"/>
        <v>59.800476636938235</v>
      </c>
      <c r="I553" s="12">
        <v>0</v>
      </c>
      <c r="J553" s="13">
        <f t="shared" si="66"/>
        <v>59.800476636938235</v>
      </c>
      <c r="K553" s="10">
        <f t="shared" si="63"/>
        <v>557.47111527809022</v>
      </c>
      <c r="L553" s="20"/>
      <c r="M553" s="21"/>
      <c r="N553">
        <f>B553-'[1] معدل 2022'!B554</f>
        <v>0</v>
      </c>
    </row>
    <row r="554" spans="2:14" ht="15.75" thickBot="1" x14ac:dyDescent="0.3">
      <c r="B554" s="5">
        <v>992</v>
      </c>
      <c r="C554" s="6" t="s">
        <v>563</v>
      </c>
      <c r="D554" s="7">
        <v>10</v>
      </c>
      <c r="E554" s="7">
        <v>922.45160254259201</v>
      </c>
      <c r="F554" s="8">
        <f t="shared" si="60"/>
        <v>0.2</v>
      </c>
      <c r="G554" s="8">
        <f t="shared" si="61"/>
        <v>110.69419230511103</v>
      </c>
      <c r="H554" s="11">
        <f t="shared" si="62"/>
        <v>110.89419230511103</v>
      </c>
      <c r="I554" s="12">
        <v>33.345999999999997</v>
      </c>
      <c r="J554" s="13">
        <f>H554-I554</f>
        <v>77.54819230511103</v>
      </c>
      <c r="K554" s="10">
        <f t="shared" si="63"/>
        <v>999.99979484770301</v>
      </c>
      <c r="L554" s="20"/>
      <c r="M554" s="21"/>
      <c r="N554">
        <f>B554-'[1] معدل 2022'!B555</f>
        <v>0</v>
      </c>
    </row>
    <row r="555" spans="2:14" ht="15.75" thickBot="1" x14ac:dyDescent="0.3">
      <c r="B555" s="5">
        <v>993</v>
      </c>
      <c r="C555" s="6" t="s">
        <v>564</v>
      </c>
      <c r="D555" s="7">
        <v>4</v>
      </c>
      <c r="E555" s="7">
        <v>898.94687084543989</v>
      </c>
      <c r="F555" s="8">
        <f t="shared" si="60"/>
        <v>0.08</v>
      </c>
      <c r="G555" s="8">
        <f t="shared" si="61"/>
        <v>107.87362450145278</v>
      </c>
      <c r="H555" s="11">
        <f t="shared" si="62"/>
        <v>107.95362450145278</v>
      </c>
      <c r="I555" s="12">
        <v>6.9</v>
      </c>
      <c r="J555" s="13">
        <f>H555-I555</f>
        <v>101.05362450145277</v>
      </c>
      <c r="K555" s="10">
        <f t="shared" si="63"/>
        <v>1000.0004953468926</v>
      </c>
      <c r="L555" s="20"/>
      <c r="M555" s="21"/>
      <c r="N555">
        <f>B555-'[1] معدل 2022'!B556</f>
        <v>0</v>
      </c>
    </row>
    <row r="556" spans="2:14" ht="15.75" thickBot="1" x14ac:dyDescent="0.3">
      <c r="B556" s="5">
        <v>996</v>
      </c>
      <c r="C556" s="6" t="s">
        <v>565</v>
      </c>
      <c r="D556" s="7">
        <v>4</v>
      </c>
      <c r="E556" s="7">
        <v>553.65331043123194</v>
      </c>
      <c r="F556" s="8">
        <f t="shared" si="60"/>
        <v>0.08</v>
      </c>
      <c r="G556" s="8">
        <f t="shared" si="61"/>
        <v>66.43839725174783</v>
      </c>
      <c r="H556" s="11">
        <f t="shared" si="62"/>
        <v>66.518397251747828</v>
      </c>
      <c r="I556" s="12">
        <v>0</v>
      </c>
      <c r="J556" s="13">
        <f t="shared" si="66"/>
        <v>66.518397251747828</v>
      </c>
      <c r="K556" s="10">
        <f t="shared" si="63"/>
        <v>620.17170768297979</v>
      </c>
      <c r="L556" s="20"/>
      <c r="M556" s="21"/>
      <c r="N556">
        <f>B556-'[1] معدل 2022'!B557</f>
        <v>0</v>
      </c>
    </row>
    <row r="557" spans="2:14" ht="15.75" thickBot="1" x14ac:dyDescent="0.3">
      <c r="B557" s="5">
        <v>997</v>
      </c>
      <c r="C557" s="6" t="s">
        <v>566</v>
      </c>
      <c r="D557" s="7">
        <v>4</v>
      </c>
      <c r="E557" s="7">
        <v>999.99950000000001</v>
      </c>
      <c r="F557" s="8">
        <f t="shared" si="60"/>
        <v>0.08</v>
      </c>
      <c r="G557" s="8">
        <f t="shared" si="61"/>
        <v>119.99994</v>
      </c>
      <c r="H557" s="11">
        <f t="shared" si="62"/>
        <v>120.07993999999999</v>
      </c>
      <c r="I557" s="12">
        <f>H557</f>
        <v>120.07993999999999</v>
      </c>
      <c r="J557" s="13">
        <v>0</v>
      </c>
      <c r="K557" s="10">
        <f t="shared" si="63"/>
        <v>999.99950000000001</v>
      </c>
      <c r="L557" s="20"/>
      <c r="M557" s="21"/>
      <c r="N557">
        <f>B557-'[1] معدل 2022'!B558</f>
        <v>0</v>
      </c>
    </row>
    <row r="558" spans="2:14" ht="15.75" thickBot="1" x14ac:dyDescent="0.3">
      <c r="B558" s="5">
        <v>998</v>
      </c>
      <c r="C558" s="6" t="s">
        <v>567</v>
      </c>
      <c r="D558" s="7">
        <v>24</v>
      </c>
      <c r="E558" s="7">
        <v>1000.0003</v>
      </c>
      <c r="F558" s="8">
        <f t="shared" si="60"/>
        <v>0.48</v>
      </c>
      <c r="G558" s="8">
        <f t="shared" si="61"/>
        <v>120.00003599999999</v>
      </c>
      <c r="H558" s="11">
        <f t="shared" si="62"/>
        <v>120.480036</v>
      </c>
      <c r="I558" s="12">
        <f>H558</f>
        <v>120.480036</v>
      </c>
      <c r="J558" s="13">
        <v>0</v>
      </c>
      <c r="K558" s="10">
        <f t="shared" si="63"/>
        <v>1000.0003</v>
      </c>
      <c r="L558" s="20"/>
      <c r="M558" s="21"/>
      <c r="N558">
        <f>B558-'[1] معدل 2022'!B559</f>
        <v>0</v>
      </c>
    </row>
    <row r="559" spans="2:14" ht="15.75" thickBot="1" x14ac:dyDescent="0.3">
      <c r="B559" s="5">
        <v>999</v>
      </c>
      <c r="C559" s="6" t="s">
        <v>568</v>
      </c>
      <c r="D559" s="7">
        <v>4</v>
      </c>
      <c r="E559" s="7">
        <v>1000</v>
      </c>
      <c r="F559" s="8">
        <f t="shared" si="60"/>
        <v>0.08</v>
      </c>
      <c r="G559" s="8">
        <f t="shared" si="61"/>
        <v>120</v>
      </c>
      <c r="H559" s="11">
        <f t="shared" si="62"/>
        <v>120.08</v>
      </c>
      <c r="I559" s="12">
        <f>H559</f>
        <v>120.08</v>
      </c>
      <c r="J559" s="13">
        <f>1000-E559</f>
        <v>0</v>
      </c>
      <c r="K559" s="10">
        <f t="shared" si="63"/>
        <v>1000</v>
      </c>
      <c r="L559" s="20"/>
      <c r="M559" s="21"/>
      <c r="N559">
        <f>B559-'[1] معدل 2022'!B560</f>
        <v>0</v>
      </c>
    </row>
    <row r="560" spans="2:14" ht="15.75" thickBot="1" x14ac:dyDescent="0.3">
      <c r="B560" s="5">
        <v>1000</v>
      </c>
      <c r="C560" s="6" t="s">
        <v>569</v>
      </c>
      <c r="D560" s="7">
        <v>10</v>
      </c>
      <c r="E560" s="7">
        <v>236.78928260710398</v>
      </c>
      <c r="F560" s="8">
        <f t="shared" si="60"/>
        <v>0.2</v>
      </c>
      <c r="G560" s="8">
        <f t="shared" si="61"/>
        <v>28.414713912852477</v>
      </c>
      <c r="H560" s="11">
        <f t="shared" si="62"/>
        <v>28.614713912852476</v>
      </c>
      <c r="I560" s="12">
        <v>0</v>
      </c>
      <c r="J560" s="13">
        <f>H560</f>
        <v>28.614713912852476</v>
      </c>
      <c r="K560" s="10">
        <f t="shared" si="63"/>
        <v>265.40399651995648</v>
      </c>
      <c r="L560" s="20"/>
      <c r="M560" s="21"/>
      <c r="N560">
        <f>B560-'[1] معدل 2022'!B561</f>
        <v>0</v>
      </c>
    </row>
    <row r="561" spans="1:14" ht="15.75" thickBot="1" x14ac:dyDescent="0.3">
      <c r="B561" s="5">
        <v>1001</v>
      </c>
      <c r="C561" s="6" t="s">
        <v>570</v>
      </c>
      <c r="D561" s="7">
        <v>2</v>
      </c>
      <c r="E561" s="7">
        <v>1000</v>
      </c>
      <c r="F561" s="8">
        <f t="shared" si="60"/>
        <v>0.04</v>
      </c>
      <c r="G561" s="8">
        <f t="shared" si="61"/>
        <v>120</v>
      </c>
      <c r="H561" s="11">
        <f t="shared" si="62"/>
        <v>120.04</v>
      </c>
      <c r="I561" s="12">
        <f>H561</f>
        <v>120.04</v>
      </c>
      <c r="J561" s="13">
        <f>1000-E561</f>
        <v>0</v>
      </c>
      <c r="K561" s="10">
        <f t="shared" si="63"/>
        <v>1000</v>
      </c>
      <c r="L561" s="20"/>
      <c r="M561" s="21"/>
      <c r="N561">
        <f>B561-'[1] معدل 2022'!B562</f>
        <v>0</v>
      </c>
    </row>
    <row r="562" spans="1:14" ht="15.75" thickBot="1" x14ac:dyDescent="0.3">
      <c r="B562" s="5">
        <v>1004</v>
      </c>
      <c r="C562" s="6" t="s">
        <v>571</v>
      </c>
      <c r="D562" s="7">
        <v>10</v>
      </c>
      <c r="E562" s="7">
        <v>1000</v>
      </c>
      <c r="F562" s="8">
        <f t="shared" si="60"/>
        <v>0.2</v>
      </c>
      <c r="G562" s="8">
        <f t="shared" si="61"/>
        <v>120</v>
      </c>
      <c r="H562" s="11">
        <f t="shared" si="62"/>
        <v>120.2</v>
      </c>
      <c r="I562" s="12">
        <f>H562-J562</f>
        <v>120.2</v>
      </c>
      <c r="J562" s="13">
        <v>0</v>
      </c>
      <c r="K562" s="10">
        <f t="shared" si="63"/>
        <v>1000</v>
      </c>
      <c r="L562" s="20"/>
      <c r="M562" s="21"/>
      <c r="N562">
        <f>B562-'[1] معدل 2022'!B563</f>
        <v>0</v>
      </c>
    </row>
    <row r="563" spans="1:14" ht="15.75" thickBot="1" x14ac:dyDescent="0.3">
      <c r="B563" s="5">
        <v>1005</v>
      </c>
      <c r="C563" s="6" t="s">
        <v>572</v>
      </c>
      <c r="D563" s="7">
        <v>4</v>
      </c>
      <c r="E563" s="7">
        <v>257.87793222041603</v>
      </c>
      <c r="F563" s="8">
        <f t="shared" si="60"/>
        <v>0.08</v>
      </c>
      <c r="G563" s="8">
        <f t="shared" si="61"/>
        <v>30.945351866449922</v>
      </c>
      <c r="H563" s="11">
        <f t="shared" si="62"/>
        <v>31.02535186644992</v>
      </c>
      <c r="I563" s="12">
        <v>0</v>
      </c>
      <c r="J563" s="13">
        <f>H563</f>
        <v>31.02535186644992</v>
      </c>
      <c r="K563" s="10">
        <f t="shared" si="63"/>
        <v>288.90328408686594</v>
      </c>
      <c r="L563" s="20"/>
      <c r="M563" s="21"/>
      <c r="N563">
        <f>B563-'[1] معدل 2022'!B564</f>
        <v>0</v>
      </c>
    </row>
    <row r="564" spans="1:14" ht="15.75" thickBot="1" x14ac:dyDescent="0.3">
      <c r="B564" s="5">
        <v>1007</v>
      </c>
      <c r="C564" s="6" t="s">
        <v>573</v>
      </c>
      <c r="D564" s="7">
        <v>10</v>
      </c>
      <c r="E564" s="7">
        <v>128.08993581056001</v>
      </c>
      <c r="F564" s="8">
        <f t="shared" si="60"/>
        <v>0.2</v>
      </c>
      <c r="G564" s="8">
        <f t="shared" si="61"/>
        <v>15.370792297267201</v>
      </c>
      <c r="H564" s="11">
        <f t="shared" si="62"/>
        <v>15.5707922972672</v>
      </c>
      <c r="I564" s="12">
        <v>0</v>
      </c>
      <c r="J564" s="13">
        <f>H564</f>
        <v>15.5707922972672</v>
      </c>
      <c r="K564" s="10">
        <f t="shared" si="63"/>
        <v>143.6607281078272</v>
      </c>
      <c r="L564" s="20"/>
      <c r="M564" s="21"/>
      <c r="N564">
        <f>B564-'[1] معدل 2022'!B565</f>
        <v>0</v>
      </c>
    </row>
    <row r="565" spans="1:14" ht="15.75" thickBot="1" x14ac:dyDescent="0.3">
      <c r="B565" s="5">
        <v>1009</v>
      </c>
      <c r="C565" s="6" t="s">
        <v>574</v>
      </c>
      <c r="D565" s="7">
        <v>600</v>
      </c>
      <c r="E565" s="7">
        <v>1000</v>
      </c>
      <c r="F565" s="8">
        <f t="shared" si="60"/>
        <v>12</v>
      </c>
      <c r="G565" s="8">
        <f t="shared" si="61"/>
        <v>120</v>
      </c>
      <c r="H565" s="11">
        <f t="shared" si="62"/>
        <v>132</v>
      </c>
      <c r="I565" s="12">
        <f>H565</f>
        <v>132</v>
      </c>
      <c r="J565" s="13">
        <v>0</v>
      </c>
      <c r="K565" s="10">
        <f t="shared" si="63"/>
        <v>1000</v>
      </c>
      <c r="L565" s="20"/>
      <c r="M565" s="21"/>
      <c r="N565">
        <f>B565-'[1] معدل 2022'!B566</f>
        <v>0</v>
      </c>
    </row>
    <row r="566" spans="1:14" ht="15.75" thickBot="1" x14ac:dyDescent="0.3">
      <c r="B566" s="5">
        <v>1014</v>
      </c>
      <c r="C566" s="6" t="s">
        <v>575</v>
      </c>
      <c r="D566" s="7">
        <v>4</v>
      </c>
      <c r="E566" s="7">
        <v>10.081519575039998</v>
      </c>
      <c r="F566" s="8">
        <f t="shared" si="60"/>
        <v>0.08</v>
      </c>
      <c r="G566" s="8">
        <f t="shared" si="61"/>
        <v>1.2097823490047996</v>
      </c>
      <c r="H566" s="11">
        <f t="shared" si="62"/>
        <v>1.2897823490047997</v>
      </c>
      <c r="I566" s="12">
        <v>0</v>
      </c>
      <c r="J566" s="13">
        <f>H566</f>
        <v>1.2897823490047997</v>
      </c>
      <c r="K566" s="10">
        <f t="shared" si="63"/>
        <v>11.371301924044797</v>
      </c>
      <c r="L566" s="20"/>
      <c r="M566" s="21"/>
      <c r="N566">
        <f>B566-'[1] معدل 2022'!B567</f>
        <v>0</v>
      </c>
    </row>
    <row r="567" spans="1:14" ht="15.75" thickBot="1" x14ac:dyDescent="0.3">
      <c r="B567" s="5">
        <v>1015</v>
      </c>
      <c r="C567" s="6" t="s">
        <v>576</v>
      </c>
      <c r="D567" s="7">
        <v>2</v>
      </c>
      <c r="E567" s="7">
        <v>1000</v>
      </c>
      <c r="F567" s="8">
        <f t="shared" si="60"/>
        <v>0.04</v>
      </c>
      <c r="G567" s="8">
        <f t="shared" si="61"/>
        <v>120</v>
      </c>
      <c r="H567" s="11">
        <f t="shared" si="62"/>
        <v>120.04</v>
      </c>
      <c r="I567" s="12">
        <f>H567-J567</f>
        <v>120.04</v>
      </c>
      <c r="J567" s="13">
        <v>0</v>
      </c>
      <c r="K567" s="10">
        <f t="shared" si="63"/>
        <v>1000</v>
      </c>
      <c r="L567" s="20"/>
      <c r="M567" s="21"/>
      <c r="N567">
        <f>B567-'[1] معدل 2022'!B568</f>
        <v>0</v>
      </c>
    </row>
    <row r="568" spans="1:14" ht="15.75" thickBot="1" x14ac:dyDescent="0.3">
      <c r="B568" s="5">
        <v>1022</v>
      </c>
      <c r="C568" s="6" t="s">
        <v>577</v>
      </c>
      <c r="D568" s="7">
        <v>4</v>
      </c>
      <c r="E568" s="7">
        <v>282.43270183321602</v>
      </c>
      <c r="F568" s="8">
        <f t="shared" si="60"/>
        <v>0.08</v>
      </c>
      <c r="G568" s="8">
        <f t="shared" si="61"/>
        <v>33.891924219985924</v>
      </c>
      <c r="H568" s="11">
        <f t="shared" si="62"/>
        <v>33.971924219985922</v>
      </c>
      <c r="I568" s="12">
        <v>0</v>
      </c>
      <c r="J568" s="13">
        <f>H568</f>
        <v>33.971924219985922</v>
      </c>
      <c r="K568" s="10">
        <f t="shared" si="63"/>
        <v>316.40462605320192</v>
      </c>
      <c r="L568" s="20"/>
      <c r="M568" s="21"/>
      <c r="N568">
        <f>B568-'[1] معدل 2022'!B569</f>
        <v>0</v>
      </c>
    </row>
    <row r="569" spans="1:14" s="23" customFormat="1" ht="15.75" thickBot="1" x14ac:dyDescent="0.3">
      <c r="A569"/>
      <c r="B569" s="5">
        <v>1027</v>
      </c>
      <c r="C569" s="6" t="s">
        <v>578</v>
      </c>
      <c r="D569" s="7">
        <v>10</v>
      </c>
      <c r="E569" s="7">
        <v>1000</v>
      </c>
      <c r="F569" s="8">
        <f t="shared" si="60"/>
        <v>0.2</v>
      </c>
      <c r="G569" s="8">
        <f t="shared" si="61"/>
        <v>120</v>
      </c>
      <c r="H569" s="11">
        <f t="shared" si="62"/>
        <v>120.2</v>
      </c>
      <c r="I569" s="12">
        <f>H569</f>
        <v>120.2</v>
      </c>
      <c r="J569" s="13">
        <v>0</v>
      </c>
      <c r="K569" s="10">
        <f t="shared" si="63"/>
        <v>1000</v>
      </c>
      <c r="L569" s="20"/>
      <c r="M569" s="21"/>
      <c r="N569">
        <f>B569-'[1] معدل 2022'!B570</f>
        <v>0</v>
      </c>
    </row>
    <row r="570" spans="1:14" s="23" customFormat="1" ht="15.75" thickBot="1" x14ac:dyDescent="0.3">
      <c r="A570"/>
      <c r="B570" s="5">
        <v>1028</v>
      </c>
      <c r="C570" s="6" t="s">
        <v>579</v>
      </c>
      <c r="D570" s="7">
        <v>10</v>
      </c>
      <c r="E570" s="7">
        <v>150.596</v>
      </c>
      <c r="F570" s="8">
        <f t="shared" si="60"/>
        <v>0.2</v>
      </c>
      <c r="G570" s="8">
        <f t="shared" si="61"/>
        <v>18.07152</v>
      </c>
      <c r="H570" s="11">
        <f t="shared" si="62"/>
        <v>18.271519999999999</v>
      </c>
      <c r="I570" s="12">
        <f>H570</f>
        <v>18.271519999999999</v>
      </c>
      <c r="J570" s="13">
        <v>0</v>
      </c>
      <c r="K570" s="10">
        <f t="shared" si="63"/>
        <v>150.596</v>
      </c>
      <c r="L570" s="20"/>
      <c r="M570" s="21"/>
      <c r="N570">
        <f>B570-'[1] معدل 2022'!B571</f>
        <v>0</v>
      </c>
    </row>
    <row r="571" spans="1:14" ht="15.75" thickBot="1" x14ac:dyDescent="0.3">
      <c r="B571" s="5">
        <v>1029</v>
      </c>
      <c r="C571" s="6" t="s">
        <v>580</v>
      </c>
      <c r="D571" s="7">
        <v>20</v>
      </c>
      <c r="E571" s="7">
        <v>1000</v>
      </c>
      <c r="F571" s="8">
        <f t="shared" si="60"/>
        <v>0.4</v>
      </c>
      <c r="G571" s="8">
        <f t="shared" si="61"/>
        <v>120</v>
      </c>
      <c r="H571" s="11">
        <f t="shared" si="62"/>
        <v>120.4</v>
      </c>
      <c r="I571" s="12">
        <f>H571</f>
        <v>120.4</v>
      </c>
      <c r="J571" s="13">
        <v>0</v>
      </c>
      <c r="K571" s="10">
        <f t="shared" si="63"/>
        <v>1000</v>
      </c>
      <c r="L571" s="20"/>
      <c r="M571" s="21"/>
      <c r="N571">
        <f>B571-'[1] معدل 2022'!B572</f>
        <v>0</v>
      </c>
    </row>
    <row r="572" spans="1:14" ht="15.75" thickBot="1" x14ac:dyDescent="0.3">
      <c r="B572" s="5">
        <v>1031</v>
      </c>
      <c r="C572" s="6" t="s">
        <v>581</v>
      </c>
      <c r="D572" s="7">
        <v>2</v>
      </c>
      <c r="E572" s="7">
        <v>999.99950000000001</v>
      </c>
      <c r="F572" s="8">
        <f t="shared" si="60"/>
        <v>0.04</v>
      </c>
      <c r="G572" s="8">
        <f t="shared" si="61"/>
        <v>119.99994</v>
      </c>
      <c r="H572" s="11">
        <f t="shared" si="62"/>
        <v>120.03994</v>
      </c>
      <c r="I572" s="12">
        <f>H572</f>
        <v>120.03994</v>
      </c>
      <c r="J572" s="13">
        <v>0</v>
      </c>
      <c r="K572" s="10">
        <f t="shared" si="63"/>
        <v>999.99950000000001</v>
      </c>
      <c r="L572" s="20"/>
      <c r="M572" s="21"/>
      <c r="N572">
        <f>B572-'[1] معدل 2022'!B573</f>
        <v>0</v>
      </c>
    </row>
    <row r="573" spans="1:14" ht="15.75" thickBot="1" x14ac:dyDescent="0.3">
      <c r="B573" s="5">
        <v>1033</v>
      </c>
      <c r="C573" s="6" t="s">
        <v>582</v>
      </c>
      <c r="D573" s="7">
        <v>600</v>
      </c>
      <c r="E573" s="7">
        <v>1000</v>
      </c>
      <c r="F573" s="8">
        <f t="shared" si="60"/>
        <v>12</v>
      </c>
      <c r="G573" s="8">
        <f t="shared" si="61"/>
        <v>120</v>
      </c>
      <c r="H573" s="11">
        <f t="shared" si="62"/>
        <v>132</v>
      </c>
      <c r="I573" s="12">
        <f>H573</f>
        <v>132</v>
      </c>
      <c r="J573" s="13">
        <v>0</v>
      </c>
      <c r="K573" s="10">
        <f t="shared" si="63"/>
        <v>1000</v>
      </c>
      <c r="L573" s="20"/>
      <c r="M573" s="21"/>
      <c r="N573">
        <f>B573-'[1] معدل 2022'!B574</f>
        <v>0</v>
      </c>
    </row>
    <row r="574" spans="1:14" ht="15.75" thickBot="1" x14ac:dyDescent="0.3">
      <c r="B574" s="5">
        <v>1034</v>
      </c>
      <c r="C574" s="6" t="s">
        <v>583</v>
      </c>
      <c r="D574" s="7">
        <v>2</v>
      </c>
      <c r="E574" s="7">
        <v>37.957053927423999</v>
      </c>
      <c r="F574" s="8">
        <f t="shared" si="60"/>
        <v>0.04</v>
      </c>
      <c r="G574" s="8">
        <f t="shared" si="61"/>
        <v>4.5548464712908796</v>
      </c>
      <c r="H574" s="11">
        <f t="shared" si="62"/>
        <v>4.5948464712908796</v>
      </c>
      <c r="I574" s="12">
        <v>0</v>
      </c>
      <c r="J574" s="13">
        <f>H574</f>
        <v>4.5948464712908796</v>
      </c>
      <c r="K574" s="10">
        <f t="shared" si="63"/>
        <v>42.551900398714878</v>
      </c>
      <c r="L574" s="20"/>
      <c r="M574" s="21"/>
      <c r="N574">
        <f>B574-'[1] معدل 2022'!B575</f>
        <v>0</v>
      </c>
    </row>
    <row r="575" spans="1:14" ht="15.75" thickBot="1" x14ac:dyDescent="0.3">
      <c r="B575" s="5">
        <v>1038</v>
      </c>
      <c r="C575" s="6" t="s">
        <v>584</v>
      </c>
      <c r="D575" s="7">
        <v>8</v>
      </c>
      <c r="E575" s="7">
        <v>1000.0003</v>
      </c>
      <c r="F575" s="8">
        <f t="shared" si="60"/>
        <v>0.16</v>
      </c>
      <c r="G575" s="8">
        <f t="shared" si="61"/>
        <v>120.00003599999999</v>
      </c>
      <c r="H575" s="11">
        <f t="shared" si="62"/>
        <v>120.16003599999999</v>
      </c>
      <c r="I575" s="12">
        <f>H575</f>
        <v>120.16003599999999</v>
      </c>
      <c r="J575" s="13">
        <v>0</v>
      </c>
      <c r="K575" s="10">
        <f t="shared" si="63"/>
        <v>1000.0003</v>
      </c>
      <c r="L575" s="20"/>
      <c r="M575" s="21"/>
      <c r="N575">
        <f>B575-'[1] معدل 2022'!B576</f>
        <v>0</v>
      </c>
    </row>
    <row r="576" spans="1:14" ht="15.75" thickBot="1" x14ac:dyDescent="0.3">
      <c r="B576" s="5">
        <v>1039</v>
      </c>
      <c r="C576" s="6" t="s">
        <v>585</v>
      </c>
      <c r="D576" s="7">
        <v>208</v>
      </c>
      <c r="E576" s="7">
        <v>800.32</v>
      </c>
      <c r="F576" s="8">
        <f t="shared" si="60"/>
        <v>4.16</v>
      </c>
      <c r="G576" s="8">
        <f t="shared" si="61"/>
        <v>96.038399999999996</v>
      </c>
      <c r="H576" s="11">
        <f t="shared" si="62"/>
        <v>100.19839999999999</v>
      </c>
      <c r="I576" s="12">
        <f>H576</f>
        <v>100.19839999999999</v>
      </c>
      <c r="J576" s="13">
        <v>0</v>
      </c>
      <c r="K576" s="10">
        <f t="shared" si="63"/>
        <v>800.32</v>
      </c>
      <c r="L576" s="20"/>
      <c r="M576" s="21"/>
      <c r="N576">
        <f>B576-'[1] معدل 2022'!B577</f>
        <v>0</v>
      </c>
    </row>
    <row r="577" spans="1:14" ht="15.75" thickBot="1" x14ac:dyDescent="0.3">
      <c r="B577" s="5">
        <v>1043</v>
      </c>
      <c r="C577" s="6" t="s">
        <v>586</v>
      </c>
      <c r="D577" s="7">
        <v>2</v>
      </c>
      <c r="E577" s="7">
        <v>129.93413842944</v>
      </c>
      <c r="F577" s="8">
        <f t="shared" si="60"/>
        <v>0.04</v>
      </c>
      <c r="G577" s="8">
        <f t="shared" si="61"/>
        <v>15.592096611532799</v>
      </c>
      <c r="H577" s="11">
        <f t="shared" si="62"/>
        <v>15.632096611532798</v>
      </c>
      <c r="I577" s="12">
        <v>0</v>
      </c>
      <c r="J577" s="13">
        <f>H577</f>
        <v>15.632096611532798</v>
      </c>
      <c r="K577" s="10">
        <f t="shared" si="63"/>
        <v>145.5662350409728</v>
      </c>
      <c r="L577" s="20"/>
      <c r="M577" s="21"/>
      <c r="N577">
        <f>B577-'[1] معدل 2022'!B578</f>
        <v>0</v>
      </c>
    </row>
    <row r="578" spans="1:14" ht="15.75" thickBot="1" x14ac:dyDescent="0.3">
      <c r="B578" s="5">
        <v>1047</v>
      </c>
      <c r="C578" s="6" t="s">
        <v>587</v>
      </c>
      <c r="D578" s="7">
        <v>10</v>
      </c>
      <c r="E578" s="7">
        <v>315.64463181414402</v>
      </c>
      <c r="F578" s="8">
        <f t="shared" si="60"/>
        <v>0.2</v>
      </c>
      <c r="G578" s="8">
        <f t="shared" si="61"/>
        <v>37.877355817697278</v>
      </c>
      <c r="H578" s="11">
        <f t="shared" si="62"/>
        <v>38.077355817697281</v>
      </c>
      <c r="I578" s="12">
        <v>0</v>
      </c>
      <c r="J578" s="13">
        <f>H578</f>
        <v>38.077355817697281</v>
      </c>
      <c r="K578" s="10">
        <f t="shared" si="63"/>
        <v>353.72198763184133</v>
      </c>
      <c r="L578" s="20"/>
      <c r="M578" s="21"/>
      <c r="N578">
        <f>B578-'[1] معدل 2022'!B579</f>
        <v>0</v>
      </c>
    </row>
    <row r="579" spans="1:14" ht="15.75" thickBot="1" x14ac:dyDescent="0.3">
      <c r="B579" s="5">
        <v>1049</v>
      </c>
      <c r="C579" s="6" t="s">
        <v>588</v>
      </c>
      <c r="D579" s="7">
        <v>4</v>
      </c>
      <c r="E579" s="7">
        <v>287.42500670668795</v>
      </c>
      <c r="F579" s="8">
        <f t="shared" ref="F579:F640" si="67">D579*0.02</f>
        <v>0.08</v>
      </c>
      <c r="G579" s="8">
        <f t="shared" ref="G579:G640" si="68">E579*0.12</f>
        <v>34.491000804802553</v>
      </c>
      <c r="H579" s="11">
        <f t="shared" ref="H579:H640" si="69">G579+F579</f>
        <v>34.571000804802551</v>
      </c>
      <c r="I579" s="12">
        <v>0</v>
      </c>
      <c r="J579" s="13">
        <f>H579</f>
        <v>34.571000804802551</v>
      </c>
      <c r="K579" s="10">
        <f t="shared" ref="K579:K640" si="70">J579+E579</f>
        <v>321.99600751149052</v>
      </c>
      <c r="L579" s="20"/>
      <c r="M579" s="21"/>
      <c r="N579">
        <f>B579-'[1] معدل 2022'!B580</f>
        <v>0</v>
      </c>
    </row>
    <row r="580" spans="1:14" ht="15.75" thickBot="1" x14ac:dyDescent="0.3">
      <c r="B580" s="5">
        <v>1054</v>
      </c>
      <c r="C580" s="6" t="s">
        <v>589</v>
      </c>
      <c r="D580" s="7">
        <v>30</v>
      </c>
      <c r="E580" s="7">
        <v>1000</v>
      </c>
      <c r="F580" s="8">
        <f t="shared" si="67"/>
        <v>0.6</v>
      </c>
      <c r="G580" s="8">
        <f t="shared" si="68"/>
        <v>120</v>
      </c>
      <c r="H580" s="11">
        <f t="shared" si="69"/>
        <v>120.6</v>
      </c>
      <c r="I580" s="12">
        <f>H580</f>
        <v>120.6</v>
      </c>
      <c r="J580" s="13">
        <v>0</v>
      </c>
      <c r="K580" s="10">
        <f t="shared" si="70"/>
        <v>1000</v>
      </c>
      <c r="L580" s="20"/>
      <c r="M580" s="21"/>
      <c r="N580">
        <f>B580-'[1] معدل 2022'!B581</f>
        <v>0</v>
      </c>
    </row>
    <row r="581" spans="1:14" ht="15.75" thickBot="1" x14ac:dyDescent="0.3">
      <c r="B581" s="5">
        <v>1055</v>
      </c>
      <c r="C581" s="6" t="s">
        <v>590</v>
      </c>
      <c r="D581" s="7">
        <v>2</v>
      </c>
      <c r="E581" s="7">
        <v>94.727272157184004</v>
      </c>
      <c r="F581" s="8">
        <f t="shared" si="67"/>
        <v>0.04</v>
      </c>
      <c r="G581" s="8">
        <f t="shared" si="68"/>
        <v>11.367272658862079</v>
      </c>
      <c r="H581" s="11">
        <f t="shared" si="69"/>
        <v>11.407272658862079</v>
      </c>
      <c r="I581" s="12">
        <v>0</v>
      </c>
      <c r="J581" s="13">
        <f>H581</f>
        <v>11.407272658862079</v>
      </c>
      <c r="K581" s="10">
        <f t="shared" si="70"/>
        <v>106.13454481604609</v>
      </c>
      <c r="L581" s="20"/>
      <c r="M581" s="21"/>
      <c r="N581">
        <f>B581-'[1] معدل 2022'!B582</f>
        <v>0</v>
      </c>
    </row>
    <row r="582" spans="1:14" s="23" customFormat="1" ht="15.75" thickBot="1" x14ac:dyDescent="0.3">
      <c r="A582"/>
      <c r="B582" s="5">
        <v>1057</v>
      </c>
      <c r="C582" s="6" t="s">
        <v>591</v>
      </c>
      <c r="D582" s="7">
        <v>40</v>
      </c>
      <c r="E582" s="7">
        <v>100</v>
      </c>
      <c r="F582" s="8">
        <f t="shared" si="67"/>
        <v>0.8</v>
      </c>
      <c r="G582" s="8">
        <f t="shared" si="68"/>
        <v>12</v>
      </c>
      <c r="H582" s="11">
        <f t="shared" si="69"/>
        <v>12.8</v>
      </c>
      <c r="I582" s="12">
        <f>H582</f>
        <v>12.8</v>
      </c>
      <c r="J582" s="13">
        <v>0</v>
      </c>
      <c r="K582" s="10">
        <f t="shared" si="70"/>
        <v>100</v>
      </c>
      <c r="L582" s="20"/>
      <c r="M582" s="21"/>
      <c r="N582">
        <f>B582-'[1] معدل 2022'!B583</f>
        <v>0</v>
      </c>
    </row>
    <row r="583" spans="1:14" ht="15.75" thickBot="1" x14ac:dyDescent="0.3">
      <c r="B583" s="5">
        <v>1059</v>
      </c>
      <c r="C583" s="6" t="s">
        <v>592</v>
      </c>
      <c r="D583" s="7">
        <v>2</v>
      </c>
      <c r="E583" s="7">
        <v>630.19292067840001</v>
      </c>
      <c r="F583" s="8">
        <f t="shared" si="67"/>
        <v>0.04</v>
      </c>
      <c r="G583" s="8">
        <f t="shared" si="68"/>
        <v>75.623150481408004</v>
      </c>
      <c r="H583" s="11">
        <f t="shared" si="69"/>
        <v>75.66315048140801</v>
      </c>
      <c r="I583" s="12">
        <v>0</v>
      </c>
      <c r="J583" s="13">
        <f>H583</f>
        <v>75.66315048140801</v>
      </c>
      <c r="K583" s="10">
        <f t="shared" si="70"/>
        <v>705.85607115980804</v>
      </c>
      <c r="L583" s="20"/>
      <c r="M583" s="21"/>
      <c r="N583">
        <f>B583-'[1] معدل 2022'!B584</f>
        <v>0</v>
      </c>
    </row>
    <row r="584" spans="1:14" ht="15.75" thickBot="1" x14ac:dyDescent="0.3">
      <c r="B584" s="5">
        <v>1062</v>
      </c>
      <c r="C584" s="6" t="s">
        <v>593</v>
      </c>
      <c r="D584" s="7">
        <v>600</v>
      </c>
      <c r="E584" s="7">
        <v>1000</v>
      </c>
      <c r="F584" s="8">
        <f t="shared" si="67"/>
        <v>12</v>
      </c>
      <c r="G584" s="8">
        <f t="shared" si="68"/>
        <v>120</v>
      </c>
      <c r="H584" s="11">
        <f t="shared" si="69"/>
        <v>132</v>
      </c>
      <c r="I584" s="12">
        <f>H584</f>
        <v>132</v>
      </c>
      <c r="J584" s="13">
        <v>0</v>
      </c>
      <c r="K584" s="10">
        <f t="shared" si="70"/>
        <v>1000</v>
      </c>
      <c r="L584" s="20"/>
      <c r="M584" s="21"/>
      <c r="N584">
        <f>B584-'[1] معدل 2022'!B585</f>
        <v>0</v>
      </c>
    </row>
    <row r="585" spans="1:14" ht="15.75" thickBot="1" x14ac:dyDescent="0.3">
      <c r="B585" s="5">
        <v>1063</v>
      </c>
      <c r="C585" s="6" t="s">
        <v>594</v>
      </c>
      <c r="D585" s="7">
        <v>10</v>
      </c>
      <c r="E585" s="7">
        <v>699.06899999999996</v>
      </c>
      <c r="F585" s="8">
        <f t="shared" si="67"/>
        <v>0.2</v>
      </c>
      <c r="G585" s="8">
        <f t="shared" si="68"/>
        <v>83.888279999999995</v>
      </c>
      <c r="H585" s="11">
        <f t="shared" si="69"/>
        <v>84.088279999999997</v>
      </c>
      <c r="I585" s="12">
        <f>H585</f>
        <v>84.088279999999997</v>
      </c>
      <c r="J585" s="13">
        <v>0</v>
      </c>
      <c r="K585" s="10">
        <f t="shared" si="70"/>
        <v>699.06899999999996</v>
      </c>
      <c r="L585" s="20"/>
      <c r="M585" s="21"/>
      <c r="N585">
        <f>B585-'[1] معدل 2022'!B586</f>
        <v>0</v>
      </c>
    </row>
    <row r="586" spans="1:14" ht="15.75" thickBot="1" x14ac:dyDescent="0.3">
      <c r="B586" s="5">
        <v>1065</v>
      </c>
      <c r="C586" s="6" t="s">
        <v>595</v>
      </c>
      <c r="D586" s="7">
        <v>124</v>
      </c>
      <c r="E586" s="7">
        <v>1000</v>
      </c>
      <c r="F586" s="8">
        <f t="shared" si="67"/>
        <v>2.48</v>
      </c>
      <c r="G586" s="8">
        <f t="shared" si="68"/>
        <v>120</v>
      </c>
      <c r="H586" s="11">
        <f t="shared" si="69"/>
        <v>122.48</v>
      </c>
      <c r="I586" s="12">
        <f>H586</f>
        <v>122.48</v>
      </c>
      <c r="J586" s="13">
        <v>0</v>
      </c>
      <c r="K586" s="10">
        <f t="shared" si="70"/>
        <v>1000</v>
      </c>
      <c r="L586" s="20"/>
      <c r="M586" s="21"/>
      <c r="N586">
        <f>B586-'[1] معدل 2022'!B587</f>
        <v>0</v>
      </c>
    </row>
    <row r="587" spans="1:14" ht="15.75" thickBot="1" x14ac:dyDescent="0.3">
      <c r="B587" s="5">
        <v>1066</v>
      </c>
      <c r="C587" s="6" t="s">
        <v>596</v>
      </c>
      <c r="D587" s="7">
        <v>20</v>
      </c>
      <c r="E587" s="7">
        <v>435.60466514739198</v>
      </c>
      <c r="F587" s="8">
        <f t="shared" si="67"/>
        <v>0.4</v>
      </c>
      <c r="G587" s="8">
        <f t="shared" si="68"/>
        <v>52.272559817687039</v>
      </c>
      <c r="H587" s="11">
        <f t="shared" si="69"/>
        <v>52.672559817687038</v>
      </c>
      <c r="I587" s="12">
        <v>0</v>
      </c>
      <c r="J587" s="13">
        <f>H587</f>
        <v>52.672559817687038</v>
      </c>
      <c r="K587" s="10">
        <f t="shared" si="70"/>
        <v>488.27722496507903</v>
      </c>
      <c r="L587" s="20"/>
      <c r="M587" s="21"/>
      <c r="N587">
        <f>B587-'[1] معدل 2022'!B588</f>
        <v>0</v>
      </c>
    </row>
    <row r="588" spans="1:14" ht="15.75" thickBot="1" x14ac:dyDescent="0.3">
      <c r="B588" s="5">
        <v>1070</v>
      </c>
      <c r="C588" s="6" t="s">
        <v>597</v>
      </c>
      <c r="D588" s="7">
        <v>10</v>
      </c>
      <c r="E588" s="7">
        <v>200</v>
      </c>
      <c r="F588" s="8">
        <f t="shared" si="67"/>
        <v>0.2</v>
      </c>
      <c r="G588" s="8">
        <f t="shared" si="68"/>
        <v>24</v>
      </c>
      <c r="H588" s="11">
        <f t="shared" si="69"/>
        <v>24.2</v>
      </c>
      <c r="I588" s="12">
        <f>H588</f>
        <v>24.2</v>
      </c>
      <c r="J588" s="13">
        <v>0</v>
      </c>
      <c r="K588" s="10">
        <f t="shared" si="70"/>
        <v>200</v>
      </c>
      <c r="L588" s="20"/>
      <c r="M588" s="21"/>
      <c r="N588">
        <f>B588-'[1] معدل 2022'!B589</f>
        <v>0</v>
      </c>
    </row>
    <row r="589" spans="1:14" ht="15.75" thickBot="1" x14ac:dyDescent="0.3">
      <c r="B589" s="5">
        <v>1071</v>
      </c>
      <c r="C589" s="6" t="s">
        <v>598</v>
      </c>
      <c r="D589" s="7">
        <v>600</v>
      </c>
      <c r="E589" s="7">
        <v>1000</v>
      </c>
      <c r="F589" s="8">
        <f t="shared" si="67"/>
        <v>12</v>
      </c>
      <c r="G589" s="8">
        <f t="shared" si="68"/>
        <v>120</v>
      </c>
      <c r="H589" s="11">
        <f t="shared" si="69"/>
        <v>132</v>
      </c>
      <c r="I589" s="12">
        <f>H589</f>
        <v>132</v>
      </c>
      <c r="J589" s="13">
        <v>0</v>
      </c>
      <c r="K589" s="10">
        <f t="shared" si="70"/>
        <v>1000</v>
      </c>
      <c r="L589" s="20"/>
      <c r="M589" s="21"/>
      <c r="N589">
        <f>B589-'[1] معدل 2022'!B590</f>
        <v>0</v>
      </c>
    </row>
    <row r="590" spans="1:14" ht="15.75" thickBot="1" x14ac:dyDescent="0.3">
      <c r="B590" s="5">
        <v>1072</v>
      </c>
      <c r="C590" s="6" t="s">
        <v>599</v>
      </c>
      <c r="D590" s="7">
        <v>10</v>
      </c>
      <c r="E590" s="7">
        <v>0</v>
      </c>
      <c r="F590" s="8">
        <f t="shared" si="67"/>
        <v>0.2</v>
      </c>
      <c r="G590" s="8">
        <f t="shared" si="68"/>
        <v>0</v>
      </c>
      <c r="H590" s="11">
        <f t="shared" si="69"/>
        <v>0.2</v>
      </c>
      <c r="I590" s="12">
        <f>H590</f>
        <v>0.2</v>
      </c>
      <c r="J590" s="13">
        <v>0</v>
      </c>
      <c r="K590" s="10">
        <f t="shared" si="70"/>
        <v>0</v>
      </c>
      <c r="L590" s="20"/>
      <c r="M590" s="21"/>
      <c r="N590">
        <f>B590-'[1] معدل 2022'!B591</f>
        <v>0</v>
      </c>
    </row>
    <row r="591" spans="1:14" ht="15.75" thickBot="1" x14ac:dyDescent="0.3">
      <c r="B591" s="5">
        <v>1076</v>
      </c>
      <c r="C591" s="6" t="s">
        <v>600</v>
      </c>
      <c r="D591" s="7">
        <v>4</v>
      </c>
      <c r="E591" s="7">
        <v>1000</v>
      </c>
      <c r="F591" s="8">
        <f t="shared" si="67"/>
        <v>0.08</v>
      </c>
      <c r="G591" s="8">
        <f t="shared" si="68"/>
        <v>120</v>
      </c>
      <c r="H591" s="11">
        <f t="shared" si="69"/>
        <v>120.08</v>
      </c>
      <c r="I591" s="12">
        <f>H591</f>
        <v>120.08</v>
      </c>
      <c r="J591" s="13">
        <f>1000-E591</f>
        <v>0</v>
      </c>
      <c r="K591" s="10">
        <f t="shared" si="70"/>
        <v>1000</v>
      </c>
      <c r="L591" s="20"/>
      <c r="M591" s="21"/>
      <c r="N591">
        <f>B591-'[1] معدل 2022'!B592</f>
        <v>0</v>
      </c>
    </row>
    <row r="592" spans="1:14" ht="15.75" thickBot="1" x14ac:dyDescent="0.3">
      <c r="B592" s="5">
        <v>1079</v>
      </c>
      <c r="C592" s="6" t="s">
        <v>601</v>
      </c>
      <c r="D592" s="7">
        <v>600</v>
      </c>
      <c r="E592" s="7">
        <v>1000</v>
      </c>
      <c r="F592" s="8">
        <f t="shared" si="67"/>
        <v>12</v>
      </c>
      <c r="G592" s="8">
        <f t="shared" si="68"/>
        <v>120</v>
      </c>
      <c r="H592" s="11">
        <f t="shared" si="69"/>
        <v>132</v>
      </c>
      <c r="I592" s="12">
        <f>H592</f>
        <v>132</v>
      </c>
      <c r="J592" s="13">
        <v>0</v>
      </c>
      <c r="K592" s="10">
        <f t="shared" si="70"/>
        <v>1000</v>
      </c>
      <c r="L592" s="20"/>
      <c r="M592" s="21"/>
      <c r="N592">
        <f>B592-'[1] معدل 2022'!B593</f>
        <v>0</v>
      </c>
    </row>
    <row r="593" spans="1:14" ht="15.75" thickBot="1" x14ac:dyDescent="0.3">
      <c r="B593" s="5">
        <v>1085</v>
      </c>
      <c r="C593" s="6" t="s">
        <v>602</v>
      </c>
      <c r="D593" s="7">
        <v>4</v>
      </c>
      <c r="E593" s="7">
        <v>797.12805215436799</v>
      </c>
      <c r="F593" s="8">
        <f t="shared" si="67"/>
        <v>0.08</v>
      </c>
      <c r="G593" s="8">
        <f t="shared" si="68"/>
        <v>95.655366258524154</v>
      </c>
      <c r="H593" s="11">
        <f t="shared" si="69"/>
        <v>95.735366258524152</v>
      </c>
      <c r="I593" s="12">
        <v>0</v>
      </c>
      <c r="J593" s="13">
        <f>H593</f>
        <v>95.735366258524152</v>
      </c>
      <c r="K593" s="10">
        <f t="shared" si="70"/>
        <v>892.86341841289209</v>
      </c>
      <c r="L593" s="20"/>
      <c r="M593" s="21"/>
      <c r="N593">
        <f>B593-'[1] معدل 2022'!B594</f>
        <v>0</v>
      </c>
    </row>
    <row r="594" spans="1:14" ht="15.75" thickBot="1" x14ac:dyDescent="0.3">
      <c r="B594" s="5">
        <v>1086</v>
      </c>
      <c r="C594" s="6" t="s">
        <v>603</v>
      </c>
      <c r="D594" s="7">
        <v>10</v>
      </c>
      <c r="E594" s="7">
        <v>835.34298694041604</v>
      </c>
      <c r="F594" s="8">
        <f t="shared" si="67"/>
        <v>0.2</v>
      </c>
      <c r="G594" s="8">
        <f t="shared" si="68"/>
        <v>100.24115843284991</v>
      </c>
      <c r="H594" s="11">
        <f t="shared" si="69"/>
        <v>100.44115843284992</v>
      </c>
      <c r="I594" s="12">
        <v>0</v>
      </c>
      <c r="J594" s="13">
        <f>H594</f>
        <v>100.44115843284992</v>
      </c>
      <c r="K594" s="10">
        <f t="shared" si="70"/>
        <v>935.78414537326591</v>
      </c>
      <c r="L594" s="20"/>
      <c r="M594" s="21"/>
      <c r="N594">
        <f>B594-'[1] معدل 2022'!B595</f>
        <v>0</v>
      </c>
    </row>
    <row r="595" spans="1:14" ht="15.75" thickBot="1" x14ac:dyDescent="0.3">
      <c r="B595" s="5">
        <v>1087</v>
      </c>
      <c r="C595" s="6" t="s">
        <v>604</v>
      </c>
      <c r="D595" s="7">
        <v>100</v>
      </c>
      <c r="E595" s="7">
        <v>1000</v>
      </c>
      <c r="F595" s="8">
        <f t="shared" si="67"/>
        <v>2</v>
      </c>
      <c r="G595" s="8">
        <f t="shared" si="68"/>
        <v>120</v>
      </c>
      <c r="H595" s="11">
        <f t="shared" si="69"/>
        <v>122</v>
      </c>
      <c r="I595" s="12">
        <f>H595</f>
        <v>122</v>
      </c>
      <c r="J595" s="13">
        <v>0</v>
      </c>
      <c r="K595" s="10">
        <f t="shared" si="70"/>
        <v>1000</v>
      </c>
      <c r="L595" s="20"/>
      <c r="M595" s="21"/>
      <c r="N595">
        <f>B595-'[1] معدل 2022'!B596</f>
        <v>0</v>
      </c>
    </row>
    <row r="596" spans="1:14" ht="15.75" thickBot="1" x14ac:dyDescent="0.3">
      <c r="B596" s="5">
        <v>1088</v>
      </c>
      <c r="C596" s="6" t="s">
        <v>605</v>
      </c>
      <c r="D596" s="7">
        <v>8</v>
      </c>
      <c r="E596" s="7">
        <v>234.14609426841596</v>
      </c>
      <c r="F596" s="8">
        <f t="shared" si="67"/>
        <v>0.16</v>
      </c>
      <c r="G596" s="8">
        <f t="shared" si="68"/>
        <v>28.097531312209913</v>
      </c>
      <c r="H596" s="11">
        <f t="shared" si="69"/>
        <v>28.257531312209913</v>
      </c>
      <c r="I596" s="12">
        <v>0</v>
      </c>
      <c r="J596" s="13">
        <f>H596</f>
        <v>28.257531312209913</v>
      </c>
      <c r="K596" s="10">
        <f t="shared" si="70"/>
        <v>262.40362558062589</v>
      </c>
      <c r="L596" s="20"/>
      <c r="M596" s="21"/>
      <c r="N596">
        <f>B596-'[1] معدل 2022'!B597</f>
        <v>0</v>
      </c>
    </row>
    <row r="597" spans="1:14" ht="15.75" thickBot="1" x14ac:dyDescent="0.3">
      <c r="B597" s="5">
        <v>1089</v>
      </c>
      <c r="C597" s="6" t="s">
        <v>606</v>
      </c>
      <c r="D597" s="7">
        <v>4</v>
      </c>
      <c r="E597" s="7">
        <v>1000</v>
      </c>
      <c r="F597" s="8">
        <f t="shared" si="67"/>
        <v>0.08</v>
      </c>
      <c r="G597" s="8">
        <f t="shared" si="68"/>
        <v>120</v>
      </c>
      <c r="H597" s="11">
        <f t="shared" si="69"/>
        <v>120.08</v>
      </c>
      <c r="I597" s="12">
        <f>H597</f>
        <v>120.08</v>
      </c>
      <c r="J597" s="13">
        <v>0</v>
      </c>
      <c r="K597" s="10">
        <f t="shared" si="70"/>
        <v>1000</v>
      </c>
      <c r="L597" s="20"/>
      <c r="M597" s="21"/>
      <c r="N597">
        <f>B597-'[1] معدل 2022'!B598</f>
        <v>0</v>
      </c>
    </row>
    <row r="598" spans="1:14" ht="15.75" thickBot="1" x14ac:dyDescent="0.3">
      <c r="B598" s="5">
        <v>1090</v>
      </c>
      <c r="C598" s="6" t="s">
        <v>607</v>
      </c>
      <c r="D598" s="7">
        <v>100</v>
      </c>
      <c r="E598" s="7">
        <v>100</v>
      </c>
      <c r="F598" s="8">
        <f t="shared" si="67"/>
        <v>2</v>
      </c>
      <c r="G598" s="8">
        <f t="shared" si="68"/>
        <v>12</v>
      </c>
      <c r="H598" s="11">
        <f t="shared" si="69"/>
        <v>14</v>
      </c>
      <c r="I598" s="12">
        <f>H598</f>
        <v>14</v>
      </c>
      <c r="J598" s="13">
        <v>0</v>
      </c>
      <c r="K598" s="10">
        <f t="shared" si="70"/>
        <v>100</v>
      </c>
      <c r="L598" s="20"/>
      <c r="M598" s="21"/>
      <c r="N598">
        <f>B598-'[1] معدل 2022'!B599</f>
        <v>0</v>
      </c>
    </row>
    <row r="599" spans="1:14" ht="15.75" thickBot="1" x14ac:dyDescent="0.3">
      <c r="B599" s="5">
        <v>1092</v>
      </c>
      <c r="C599" s="6" t="s">
        <v>608</v>
      </c>
      <c r="D599" s="7">
        <v>2</v>
      </c>
      <c r="E599" s="7">
        <v>51.579797786623992</v>
      </c>
      <c r="F599" s="8">
        <f t="shared" si="67"/>
        <v>0.04</v>
      </c>
      <c r="G599" s="8">
        <f t="shared" si="68"/>
        <v>6.1895757343948787</v>
      </c>
      <c r="H599" s="11">
        <f t="shared" si="69"/>
        <v>6.2295757343948788</v>
      </c>
      <c r="I599" s="12">
        <v>0</v>
      </c>
      <c r="J599" s="13">
        <f>H599</f>
        <v>6.2295757343948788</v>
      </c>
      <c r="K599" s="10">
        <f t="shared" si="70"/>
        <v>57.80937352101887</v>
      </c>
      <c r="L599" s="20"/>
      <c r="M599" s="21"/>
      <c r="N599">
        <f>B599-'[1] معدل 2022'!B600</f>
        <v>0</v>
      </c>
    </row>
    <row r="600" spans="1:14" ht="15.75" thickBot="1" x14ac:dyDescent="0.3">
      <c r="B600" s="5">
        <v>1093</v>
      </c>
      <c r="C600" s="6" t="s">
        <v>609</v>
      </c>
      <c r="D600" s="7">
        <v>6</v>
      </c>
      <c r="E600" s="7">
        <v>696.44955346124789</v>
      </c>
      <c r="F600" s="8">
        <f t="shared" si="67"/>
        <v>0.12</v>
      </c>
      <c r="G600" s="8">
        <f t="shared" si="68"/>
        <v>83.573946415349738</v>
      </c>
      <c r="H600" s="11">
        <f t="shared" si="69"/>
        <v>83.693946415349743</v>
      </c>
      <c r="I600" s="12">
        <v>0</v>
      </c>
      <c r="J600" s="13">
        <f>H600</f>
        <v>83.693946415349743</v>
      </c>
      <c r="K600" s="10">
        <f t="shared" si="70"/>
        <v>780.14349987659762</v>
      </c>
      <c r="L600" s="20"/>
      <c r="M600" s="21"/>
      <c r="N600">
        <f>B600-'[1] معدل 2022'!B601</f>
        <v>0</v>
      </c>
    </row>
    <row r="601" spans="1:14" ht="15.75" thickBot="1" x14ac:dyDescent="0.3">
      <c r="B601" s="5">
        <v>1094</v>
      </c>
      <c r="C601" s="6" t="s">
        <v>610</v>
      </c>
      <c r="D601" s="7">
        <v>50</v>
      </c>
      <c r="E601" s="7">
        <v>1000</v>
      </c>
      <c r="F601" s="8">
        <f t="shared" si="67"/>
        <v>1</v>
      </c>
      <c r="G601" s="8">
        <f t="shared" si="68"/>
        <v>120</v>
      </c>
      <c r="H601" s="11">
        <f t="shared" si="69"/>
        <v>121</v>
      </c>
      <c r="I601" s="12">
        <f>H601</f>
        <v>121</v>
      </c>
      <c r="J601" s="13">
        <v>0</v>
      </c>
      <c r="K601" s="10">
        <f t="shared" si="70"/>
        <v>1000</v>
      </c>
      <c r="L601" s="20"/>
      <c r="M601" s="21"/>
      <c r="N601">
        <f>B601-'[1] معدل 2022'!B602</f>
        <v>0</v>
      </c>
    </row>
    <row r="602" spans="1:14" s="23" customFormat="1" ht="15.75" thickBot="1" x14ac:dyDescent="0.3">
      <c r="A602"/>
      <c r="B602" s="5">
        <v>1095</v>
      </c>
      <c r="C602" s="6" t="s">
        <v>611</v>
      </c>
      <c r="D602" s="7">
        <v>2</v>
      </c>
      <c r="E602" s="7">
        <v>190.77410713190397</v>
      </c>
      <c r="F602" s="8">
        <f t="shared" si="67"/>
        <v>0.04</v>
      </c>
      <c r="G602" s="8">
        <f t="shared" si="68"/>
        <v>22.892892855828475</v>
      </c>
      <c r="H602" s="11">
        <f t="shared" si="69"/>
        <v>22.932892855828474</v>
      </c>
      <c r="I602" s="12">
        <v>0</v>
      </c>
      <c r="J602" s="13">
        <f>H602</f>
        <v>22.932892855828474</v>
      </c>
      <c r="K602" s="10">
        <f t="shared" si="70"/>
        <v>213.70699998773244</v>
      </c>
      <c r="L602" s="20"/>
      <c r="M602" s="21"/>
      <c r="N602">
        <f>B602-'[1] معدل 2022'!B603</f>
        <v>0</v>
      </c>
    </row>
    <row r="603" spans="1:14" ht="15.75" thickBot="1" x14ac:dyDescent="0.3">
      <c r="B603" s="5">
        <v>1097</v>
      </c>
      <c r="C603" s="6" t="s">
        <v>612</v>
      </c>
      <c r="D603" s="7">
        <v>2</v>
      </c>
      <c r="E603" s="7">
        <v>523.88485125324792</v>
      </c>
      <c r="F603" s="8">
        <f t="shared" si="67"/>
        <v>0.04</v>
      </c>
      <c r="G603" s="8">
        <f t="shared" si="68"/>
        <v>62.866182150389747</v>
      </c>
      <c r="H603" s="11">
        <f t="shared" si="69"/>
        <v>62.906182150389746</v>
      </c>
      <c r="I603" s="12">
        <v>0</v>
      </c>
      <c r="J603" s="13">
        <f>H603</f>
        <v>62.906182150389746</v>
      </c>
      <c r="K603" s="10">
        <f t="shared" si="70"/>
        <v>586.7910334036377</v>
      </c>
      <c r="L603" s="20"/>
      <c r="M603" s="21"/>
      <c r="N603">
        <f>B603-'[1] معدل 2022'!B605</f>
        <v>0</v>
      </c>
    </row>
    <row r="604" spans="1:14" ht="15.75" thickBot="1" x14ac:dyDescent="0.3">
      <c r="B604" s="5">
        <v>1098</v>
      </c>
      <c r="C604" s="6" t="s">
        <v>613</v>
      </c>
      <c r="D604" s="7">
        <v>10</v>
      </c>
      <c r="E604" s="7">
        <v>167.22037260697599</v>
      </c>
      <c r="F604" s="8">
        <f t="shared" si="67"/>
        <v>0.2</v>
      </c>
      <c r="G604" s="8">
        <f t="shared" si="68"/>
        <v>20.066444712837118</v>
      </c>
      <c r="H604" s="11">
        <f t="shared" si="69"/>
        <v>20.266444712837117</v>
      </c>
      <c r="I604" s="12">
        <v>0</v>
      </c>
      <c r="J604" s="13">
        <f>H604</f>
        <v>20.266444712837117</v>
      </c>
      <c r="K604" s="10">
        <f t="shared" si="70"/>
        <v>187.4868173198131</v>
      </c>
      <c r="L604" s="20"/>
      <c r="M604" s="21"/>
      <c r="N604">
        <f>B604-'[1] معدل 2022'!B606</f>
        <v>0</v>
      </c>
    </row>
    <row r="605" spans="1:14" ht="15.75" thickBot="1" x14ac:dyDescent="0.3">
      <c r="B605" s="5">
        <v>1099</v>
      </c>
      <c r="C605" s="6" t="s">
        <v>614</v>
      </c>
      <c r="D605" s="7">
        <v>4</v>
      </c>
      <c r="E605" s="7">
        <v>339.79267511910399</v>
      </c>
      <c r="F605" s="8">
        <f t="shared" si="67"/>
        <v>0.08</v>
      </c>
      <c r="G605" s="8">
        <f t="shared" si="68"/>
        <v>40.77512101429248</v>
      </c>
      <c r="H605" s="11">
        <f t="shared" si="69"/>
        <v>40.855121014292479</v>
      </c>
      <c r="I605" s="12">
        <v>0</v>
      </c>
      <c r="J605" s="13">
        <f>H605</f>
        <v>40.855121014292479</v>
      </c>
      <c r="K605" s="10">
        <f t="shared" si="70"/>
        <v>380.64779613339647</v>
      </c>
      <c r="L605" s="20"/>
      <c r="M605" s="21"/>
      <c r="N605">
        <f>B605-'[1] معدل 2022'!B607</f>
        <v>0</v>
      </c>
    </row>
    <row r="606" spans="1:14" ht="15.75" thickBot="1" x14ac:dyDescent="0.3">
      <c r="B606" s="5">
        <v>1100</v>
      </c>
      <c r="C606" s="6" t="s">
        <v>615</v>
      </c>
      <c r="D606" s="7">
        <v>2</v>
      </c>
      <c r="E606" s="7">
        <v>512.22570220339196</v>
      </c>
      <c r="F606" s="8">
        <f t="shared" si="67"/>
        <v>0.04</v>
      </c>
      <c r="G606" s="8">
        <f t="shared" si="68"/>
        <v>61.467084264407035</v>
      </c>
      <c r="H606" s="11">
        <f t="shared" si="69"/>
        <v>61.507084264407034</v>
      </c>
      <c r="I606" s="12">
        <v>0</v>
      </c>
      <c r="J606" s="13">
        <f>H606</f>
        <v>61.507084264407034</v>
      </c>
      <c r="K606" s="10">
        <f t="shared" si="70"/>
        <v>573.73278646779897</v>
      </c>
      <c r="L606" s="20"/>
      <c r="M606" s="21"/>
      <c r="N606">
        <f>B606-'[1] معدل 2022'!B608</f>
        <v>0</v>
      </c>
    </row>
    <row r="607" spans="1:14" s="23" customFormat="1" ht="15.75" thickBot="1" x14ac:dyDescent="0.3">
      <c r="A607"/>
      <c r="B607" s="5">
        <v>1101</v>
      </c>
      <c r="C607" s="6" t="s">
        <v>616</v>
      </c>
      <c r="D607" s="7">
        <v>4</v>
      </c>
      <c r="E607" s="7">
        <v>776.5272219893759</v>
      </c>
      <c r="F607" s="8">
        <f t="shared" si="67"/>
        <v>0.08</v>
      </c>
      <c r="G607" s="8">
        <f t="shared" si="68"/>
        <v>93.183266638725101</v>
      </c>
      <c r="H607" s="11">
        <f t="shared" si="69"/>
        <v>93.263266638725099</v>
      </c>
      <c r="I607" s="12">
        <v>0</v>
      </c>
      <c r="J607" s="13">
        <f>H607</f>
        <v>93.263266638725099</v>
      </c>
      <c r="K607" s="10">
        <f t="shared" si="70"/>
        <v>869.790488628101</v>
      </c>
      <c r="L607" s="20"/>
      <c r="M607" s="21"/>
      <c r="N607">
        <f>B607-'[1] معدل 2022'!B609</f>
        <v>0</v>
      </c>
    </row>
    <row r="608" spans="1:14" ht="15.75" thickBot="1" x14ac:dyDescent="0.3">
      <c r="B608" s="5">
        <v>1102</v>
      </c>
      <c r="C608" s="6" t="s">
        <v>617</v>
      </c>
      <c r="D608" s="7">
        <v>600</v>
      </c>
      <c r="E608" s="7">
        <v>1000</v>
      </c>
      <c r="F608" s="8">
        <f t="shared" si="67"/>
        <v>12</v>
      </c>
      <c r="G608" s="8">
        <f t="shared" si="68"/>
        <v>120</v>
      </c>
      <c r="H608" s="11">
        <f t="shared" si="69"/>
        <v>132</v>
      </c>
      <c r="I608" s="12">
        <f>H608</f>
        <v>132</v>
      </c>
      <c r="J608" s="13">
        <v>0</v>
      </c>
      <c r="K608" s="10">
        <f t="shared" si="70"/>
        <v>1000</v>
      </c>
      <c r="L608" s="20"/>
      <c r="M608" s="21"/>
      <c r="N608">
        <f>B608-'[1] معدل 2022'!B610</f>
        <v>0</v>
      </c>
    </row>
    <row r="609" spans="2:14" ht="15.75" thickBot="1" x14ac:dyDescent="0.3">
      <c r="B609" s="5">
        <v>1103</v>
      </c>
      <c r="C609" s="6" t="s">
        <v>618</v>
      </c>
      <c r="D609" s="7">
        <v>20</v>
      </c>
      <c r="E609" s="7">
        <v>1000</v>
      </c>
      <c r="F609" s="8">
        <f t="shared" si="67"/>
        <v>0.4</v>
      </c>
      <c r="G609" s="8">
        <f t="shared" si="68"/>
        <v>120</v>
      </c>
      <c r="H609" s="11">
        <f t="shared" si="69"/>
        <v>120.4</v>
      </c>
      <c r="I609" s="12">
        <f>H609</f>
        <v>120.4</v>
      </c>
      <c r="J609" s="13">
        <v>0</v>
      </c>
      <c r="K609" s="10">
        <f t="shared" si="70"/>
        <v>1000</v>
      </c>
      <c r="L609" s="20"/>
      <c r="M609" s="21"/>
      <c r="N609">
        <f>B609-'[1] معدل 2022'!B611</f>
        <v>0</v>
      </c>
    </row>
    <row r="610" spans="2:14" ht="15.75" thickBot="1" x14ac:dyDescent="0.3">
      <c r="B610" s="5">
        <v>1104</v>
      </c>
      <c r="C610" s="6" t="s">
        <v>619</v>
      </c>
      <c r="D610" s="7">
        <v>4</v>
      </c>
      <c r="E610" s="7">
        <v>661.38494282137594</v>
      </c>
      <c r="F610" s="8">
        <f t="shared" si="67"/>
        <v>0.08</v>
      </c>
      <c r="G610" s="8">
        <f t="shared" si="68"/>
        <v>79.366193138565109</v>
      </c>
      <c r="H610" s="11">
        <f t="shared" si="69"/>
        <v>79.446193138565107</v>
      </c>
      <c r="I610" s="12">
        <v>0</v>
      </c>
      <c r="J610" s="13">
        <f>H610</f>
        <v>79.446193138565107</v>
      </c>
      <c r="K610" s="10">
        <f t="shared" si="70"/>
        <v>740.83113595994109</v>
      </c>
      <c r="L610" s="20"/>
      <c r="M610" s="21"/>
      <c r="N610">
        <f>B610-'[1] معدل 2022'!B612</f>
        <v>0</v>
      </c>
    </row>
    <row r="611" spans="2:14" ht="15.75" thickBot="1" x14ac:dyDescent="0.3">
      <c r="B611" s="5">
        <v>1105</v>
      </c>
      <c r="C611" s="6" t="s">
        <v>620</v>
      </c>
      <c r="D611" s="7">
        <v>4</v>
      </c>
      <c r="E611" s="7">
        <v>15.77215234047997</v>
      </c>
      <c r="F611" s="8">
        <f t="shared" si="67"/>
        <v>0.08</v>
      </c>
      <c r="G611" s="8">
        <f t="shared" si="68"/>
        <v>1.8926582808575962</v>
      </c>
      <c r="H611" s="11">
        <f t="shared" si="69"/>
        <v>1.9726582808575963</v>
      </c>
      <c r="I611" s="12">
        <v>0</v>
      </c>
      <c r="J611" s="13">
        <f>H611</f>
        <v>1.9726582808575963</v>
      </c>
      <c r="K611" s="10">
        <f t="shared" si="70"/>
        <v>17.744810621337567</v>
      </c>
      <c r="L611" s="20"/>
      <c r="M611" s="21"/>
      <c r="N611">
        <f>B611-'[1] معدل 2022'!B613</f>
        <v>0</v>
      </c>
    </row>
    <row r="612" spans="2:14" ht="15.75" thickBot="1" x14ac:dyDescent="0.3">
      <c r="B612" s="5">
        <v>1106</v>
      </c>
      <c r="C612" s="6" t="s">
        <v>621</v>
      </c>
      <c r="D612" s="7">
        <v>4</v>
      </c>
      <c r="E612" s="7">
        <v>890.81570955263987</v>
      </c>
      <c r="F612" s="8">
        <f t="shared" si="67"/>
        <v>0.08</v>
      </c>
      <c r="G612" s="8">
        <f t="shared" si="68"/>
        <v>106.89788514631678</v>
      </c>
      <c r="H612" s="11">
        <f t="shared" si="69"/>
        <v>106.97788514631678</v>
      </c>
      <c r="I612" s="12">
        <v>0</v>
      </c>
      <c r="J612" s="13">
        <f>H612</f>
        <v>106.97788514631678</v>
      </c>
      <c r="K612" s="10">
        <f t="shared" si="70"/>
        <v>997.79359469895667</v>
      </c>
      <c r="L612" s="20"/>
      <c r="M612" s="21"/>
      <c r="N612">
        <f>B612-'[1] معدل 2022'!B614</f>
        <v>0</v>
      </c>
    </row>
    <row r="613" spans="2:14" ht="15.75" thickBot="1" x14ac:dyDescent="0.3">
      <c r="B613" s="5">
        <v>1107</v>
      </c>
      <c r="C613" s="6" t="s">
        <v>622</v>
      </c>
      <c r="D613" s="7">
        <v>4</v>
      </c>
      <c r="E613" s="7">
        <v>91.916485042175992</v>
      </c>
      <c r="F613" s="8">
        <f t="shared" si="67"/>
        <v>0.08</v>
      </c>
      <c r="G613" s="8">
        <f t="shared" si="68"/>
        <v>11.029978205061118</v>
      </c>
      <c r="H613" s="11">
        <f t="shared" si="69"/>
        <v>11.109978205061118</v>
      </c>
      <c r="I613" s="12">
        <v>0</v>
      </c>
      <c r="J613" s="13">
        <f>H613</f>
        <v>11.109978205061118</v>
      </c>
      <c r="K613" s="10">
        <f t="shared" si="70"/>
        <v>103.0264632472371</v>
      </c>
      <c r="L613" s="20"/>
      <c r="M613" s="21"/>
      <c r="N613">
        <f>B613-'[1] معدل 2022'!B615</f>
        <v>0</v>
      </c>
    </row>
    <row r="614" spans="2:14" ht="15.75" thickBot="1" x14ac:dyDescent="0.3">
      <c r="B614" s="5">
        <v>1109</v>
      </c>
      <c r="C614" s="6" t="s">
        <v>623</v>
      </c>
      <c r="D614" s="7">
        <v>4</v>
      </c>
      <c r="E614" s="7">
        <v>1000.0001999999999</v>
      </c>
      <c r="F614" s="8">
        <f t="shared" si="67"/>
        <v>0.08</v>
      </c>
      <c r="G614" s="8">
        <f t="shared" si="68"/>
        <v>120.000024</v>
      </c>
      <c r="H614" s="11">
        <f t="shared" si="69"/>
        <v>120.08002399999999</v>
      </c>
      <c r="I614" s="12">
        <f>H614</f>
        <v>120.08002399999999</v>
      </c>
      <c r="J614" s="13">
        <v>0</v>
      </c>
      <c r="K614" s="10">
        <f t="shared" si="70"/>
        <v>1000.0001999999999</v>
      </c>
      <c r="L614" s="20"/>
      <c r="M614" s="21"/>
      <c r="N614">
        <f>B614-'[1] معدل 2022'!B616</f>
        <v>0</v>
      </c>
    </row>
    <row r="615" spans="2:14" ht="15.75" thickBot="1" x14ac:dyDescent="0.3">
      <c r="B615" s="5">
        <v>1110</v>
      </c>
      <c r="C615" s="6" t="s">
        <v>624</v>
      </c>
      <c r="D615" s="7">
        <v>4</v>
      </c>
      <c r="E615" s="7">
        <v>526.39145811148796</v>
      </c>
      <c r="F615" s="8">
        <f t="shared" si="67"/>
        <v>0.08</v>
      </c>
      <c r="G615" s="8">
        <f t="shared" si="68"/>
        <v>63.166974973378551</v>
      </c>
      <c r="H615" s="11">
        <f t="shared" si="69"/>
        <v>63.246974973378549</v>
      </c>
      <c r="I615" s="12">
        <v>0</v>
      </c>
      <c r="J615" s="13">
        <f>H615</f>
        <v>63.246974973378549</v>
      </c>
      <c r="K615" s="10">
        <f t="shared" si="70"/>
        <v>589.63843308486651</v>
      </c>
      <c r="L615" s="20"/>
      <c r="M615" s="21"/>
      <c r="N615">
        <f>B615-'[1] معدل 2022'!B617</f>
        <v>0</v>
      </c>
    </row>
    <row r="616" spans="2:14" ht="15.75" thickBot="1" x14ac:dyDescent="0.3">
      <c r="B616" s="5">
        <v>1111</v>
      </c>
      <c r="C616" s="6" t="s">
        <v>625</v>
      </c>
      <c r="D616" s="7">
        <v>20</v>
      </c>
      <c r="E616" s="7">
        <v>112.8</v>
      </c>
      <c r="F616" s="8">
        <f t="shared" si="67"/>
        <v>0.4</v>
      </c>
      <c r="G616" s="8">
        <f t="shared" si="68"/>
        <v>13.536</v>
      </c>
      <c r="H616" s="11">
        <f t="shared" si="69"/>
        <v>13.936</v>
      </c>
      <c r="I616" s="12">
        <f>H616</f>
        <v>13.936</v>
      </c>
      <c r="J616" s="13">
        <v>0</v>
      </c>
      <c r="K616" s="10">
        <f t="shared" si="70"/>
        <v>112.8</v>
      </c>
      <c r="L616" s="20"/>
      <c r="M616" s="21"/>
      <c r="N616">
        <f>B616-'[1] معدل 2022'!B618</f>
        <v>0</v>
      </c>
    </row>
    <row r="617" spans="2:14" ht="15.75" thickBot="1" x14ac:dyDescent="0.3">
      <c r="B617" s="5">
        <v>1114</v>
      </c>
      <c r="C617" s="6" t="s">
        <v>626</v>
      </c>
      <c r="D617" s="7">
        <v>10</v>
      </c>
      <c r="E617" s="7">
        <v>100</v>
      </c>
      <c r="F617" s="8">
        <f t="shared" si="67"/>
        <v>0.2</v>
      </c>
      <c r="G617" s="8">
        <f t="shared" si="68"/>
        <v>12</v>
      </c>
      <c r="H617" s="11">
        <f t="shared" si="69"/>
        <v>12.2</v>
      </c>
      <c r="I617" s="12">
        <f>H617</f>
        <v>12.2</v>
      </c>
      <c r="J617" s="13">
        <v>0</v>
      </c>
      <c r="K617" s="10">
        <f t="shared" si="70"/>
        <v>100</v>
      </c>
      <c r="L617" s="20"/>
      <c r="M617" s="21"/>
      <c r="N617">
        <f>B617-'[1] معدل 2022'!B619</f>
        <v>0</v>
      </c>
    </row>
    <row r="618" spans="2:14" ht="15.75" thickBot="1" x14ac:dyDescent="0.3">
      <c r="B618" s="5">
        <v>1115</v>
      </c>
      <c r="C618" s="6" t="s">
        <v>627</v>
      </c>
      <c r="D618" s="7">
        <v>50</v>
      </c>
      <c r="E618" s="7">
        <v>278.25</v>
      </c>
      <c r="F618" s="8">
        <f t="shared" si="67"/>
        <v>1</v>
      </c>
      <c r="G618" s="8">
        <f t="shared" si="68"/>
        <v>33.39</v>
      </c>
      <c r="H618" s="11">
        <f t="shared" si="69"/>
        <v>34.39</v>
      </c>
      <c r="I618" s="12">
        <f>H618</f>
        <v>34.39</v>
      </c>
      <c r="J618" s="13">
        <v>0</v>
      </c>
      <c r="K618" s="10">
        <f t="shared" si="70"/>
        <v>278.25</v>
      </c>
      <c r="L618" s="20"/>
      <c r="M618" s="21"/>
      <c r="N618">
        <f>B618-'[1] معدل 2022'!B620</f>
        <v>0</v>
      </c>
    </row>
    <row r="619" spans="2:14" ht="15.75" thickBot="1" x14ac:dyDescent="0.3">
      <c r="B619" s="5">
        <v>1117</v>
      </c>
      <c r="C619" s="6" t="s">
        <v>628</v>
      </c>
      <c r="D619" s="7">
        <v>10</v>
      </c>
      <c r="E619" s="7">
        <v>47.304665108479995</v>
      </c>
      <c r="F619" s="8">
        <f t="shared" si="67"/>
        <v>0.2</v>
      </c>
      <c r="G619" s="8">
        <f t="shared" si="68"/>
        <v>5.6765598130175992</v>
      </c>
      <c r="H619" s="11">
        <f t="shared" si="69"/>
        <v>5.8765598130175993</v>
      </c>
      <c r="I619" s="12">
        <v>0</v>
      </c>
      <c r="J619" s="13">
        <f>H619</f>
        <v>5.8765598130175993</v>
      </c>
      <c r="K619" s="10">
        <f t="shared" si="70"/>
        <v>53.181224921497595</v>
      </c>
      <c r="L619" s="20"/>
      <c r="M619" s="21"/>
      <c r="N619">
        <f>B619-'[1] معدل 2022'!B621</f>
        <v>0</v>
      </c>
    </row>
    <row r="620" spans="2:14" ht="15.75" thickBot="1" x14ac:dyDescent="0.3">
      <c r="B620" s="5">
        <v>1119</v>
      </c>
      <c r="C620" s="6" t="s">
        <v>629</v>
      </c>
      <c r="D620" s="7">
        <v>10</v>
      </c>
      <c r="E620" s="7">
        <v>1000</v>
      </c>
      <c r="F620" s="8">
        <f t="shared" si="67"/>
        <v>0.2</v>
      </c>
      <c r="G620" s="8">
        <f t="shared" si="68"/>
        <v>120</v>
      </c>
      <c r="H620" s="11">
        <f t="shared" si="69"/>
        <v>120.2</v>
      </c>
      <c r="I620" s="12">
        <f>H620</f>
        <v>120.2</v>
      </c>
      <c r="J620" s="13">
        <v>0</v>
      </c>
      <c r="K620" s="10">
        <f t="shared" si="70"/>
        <v>1000</v>
      </c>
      <c r="L620" s="20"/>
      <c r="M620" s="21"/>
      <c r="N620">
        <f>B620-'[1] معدل 2022'!B622</f>
        <v>0</v>
      </c>
    </row>
    <row r="621" spans="2:14" ht="15.75" thickBot="1" x14ac:dyDescent="0.3">
      <c r="B621" s="5">
        <v>1123</v>
      </c>
      <c r="C621" s="6" t="s">
        <v>630</v>
      </c>
      <c r="D621" s="7">
        <v>4</v>
      </c>
      <c r="E621" s="7">
        <v>379.98523748352</v>
      </c>
      <c r="F621" s="8">
        <f t="shared" si="67"/>
        <v>0.08</v>
      </c>
      <c r="G621" s="8">
        <f t="shared" si="68"/>
        <v>45.598228498022401</v>
      </c>
      <c r="H621" s="11">
        <f t="shared" si="69"/>
        <v>45.678228498022399</v>
      </c>
      <c r="I621" s="12">
        <v>0</v>
      </c>
      <c r="J621" s="13">
        <f>H621</f>
        <v>45.678228498022399</v>
      </c>
      <c r="K621" s="10">
        <f t="shared" si="70"/>
        <v>425.6634659815424</v>
      </c>
      <c r="L621" s="20"/>
      <c r="M621" s="21"/>
      <c r="N621">
        <f>B621-'[1] معدل 2022'!B623</f>
        <v>0</v>
      </c>
    </row>
    <row r="622" spans="2:14" ht="15.75" thickBot="1" x14ac:dyDescent="0.3">
      <c r="B622" s="5">
        <v>1124</v>
      </c>
      <c r="C622" s="6" t="s">
        <v>631</v>
      </c>
      <c r="D622" s="7">
        <v>20</v>
      </c>
      <c r="E622" s="7">
        <v>1000</v>
      </c>
      <c r="F622" s="8">
        <f t="shared" si="67"/>
        <v>0.4</v>
      </c>
      <c r="G622" s="8">
        <f t="shared" si="68"/>
        <v>120</v>
      </c>
      <c r="H622" s="11">
        <f t="shared" si="69"/>
        <v>120.4</v>
      </c>
      <c r="I622" s="12">
        <f>H622</f>
        <v>120.4</v>
      </c>
      <c r="J622" s="13">
        <v>0</v>
      </c>
      <c r="K622" s="10">
        <f t="shared" si="70"/>
        <v>1000</v>
      </c>
      <c r="L622" s="20"/>
      <c r="M622" s="21"/>
      <c r="N622">
        <f>B622-'[1] معدل 2022'!B624</f>
        <v>0</v>
      </c>
    </row>
    <row r="623" spans="2:14" ht="15.75" thickBot="1" x14ac:dyDescent="0.3">
      <c r="B623" s="5">
        <v>1127</v>
      </c>
      <c r="C623" s="6" t="s">
        <v>632</v>
      </c>
      <c r="D623" s="7">
        <v>50</v>
      </c>
      <c r="E623" s="7">
        <v>1000</v>
      </c>
      <c r="F623" s="8">
        <f t="shared" si="67"/>
        <v>1</v>
      </c>
      <c r="G623" s="8">
        <f t="shared" si="68"/>
        <v>120</v>
      </c>
      <c r="H623" s="11">
        <f t="shared" si="69"/>
        <v>121</v>
      </c>
      <c r="I623" s="12">
        <f>H623</f>
        <v>121</v>
      </c>
      <c r="J623" s="13">
        <v>0</v>
      </c>
      <c r="K623" s="10">
        <f t="shared" si="70"/>
        <v>1000</v>
      </c>
      <c r="L623" s="20"/>
      <c r="M623" s="21"/>
      <c r="N623">
        <f>B623-'[1] معدل 2022'!B625</f>
        <v>0</v>
      </c>
    </row>
    <row r="624" spans="2:14" ht="15.75" thickBot="1" x14ac:dyDescent="0.3">
      <c r="B624" s="5">
        <v>1128</v>
      </c>
      <c r="C624" s="6" t="s">
        <v>633</v>
      </c>
      <c r="D624" s="7">
        <v>2</v>
      </c>
      <c r="E624" s="7">
        <v>527.43880207974394</v>
      </c>
      <c r="F624" s="8">
        <f t="shared" si="67"/>
        <v>0.04</v>
      </c>
      <c r="G624" s="8">
        <f t="shared" si="68"/>
        <v>63.292656249569269</v>
      </c>
      <c r="H624" s="11">
        <f t="shared" si="69"/>
        <v>63.332656249569268</v>
      </c>
      <c r="I624" s="12">
        <v>0</v>
      </c>
      <c r="J624" s="13">
        <f>H624</f>
        <v>63.332656249569268</v>
      </c>
      <c r="K624" s="10">
        <f t="shared" si="70"/>
        <v>590.77145832931319</v>
      </c>
      <c r="L624" s="20"/>
      <c r="M624" s="21"/>
      <c r="N624">
        <f>B624-'[1] معدل 2022'!B626</f>
        <v>0</v>
      </c>
    </row>
    <row r="625" spans="2:14" ht="15.75" thickBot="1" x14ac:dyDescent="0.3">
      <c r="B625" s="5">
        <v>1129</v>
      </c>
      <c r="C625" s="6" t="s">
        <v>634</v>
      </c>
      <c r="D625" s="7">
        <v>2</v>
      </c>
      <c r="E625" s="7">
        <v>1000</v>
      </c>
      <c r="F625" s="8">
        <f t="shared" si="67"/>
        <v>0.04</v>
      </c>
      <c r="G625" s="8">
        <f t="shared" si="68"/>
        <v>120</v>
      </c>
      <c r="H625" s="11">
        <f t="shared" si="69"/>
        <v>120.04</v>
      </c>
      <c r="I625" s="12">
        <f>H625</f>
        <v>120.04</v>
      </c>
      <c r="J625" s="13">
        <v>0</v>
      </c>
      <c r="K625" s="10">
        <f t="shared" si="70"/>
        <v>1000</v>
      </c>
      <c r="L625" s="20"/>
      <c r="M625" s="21"/>
      <c r="N625">
        <f>B625-'[1] معدل 2022'!B627</f>
        <v>0</v>
      </c>
    </row>
    <row r="626" spans="2:14" ht="15.75" thickBot="1" x14ac:dyDescent="0.3">
      <c r="B626" s="5">
        <v>1131</v>
      </c>
      <c r="C626" s="6" t="s">
        <v>635</v>
      </c>
      <c r="D626" s="7">
        <v>20</v>
      </c>
      <c r="E626" s="7">
        <v>420.10199999999998</v>
      </c>
      <c r="F626" s="8">
        <f t="shared" si="67"/>
        <v>0.4</v>
      </c>
      <c r="G626" s="8">
        <f t="shared" si="68"/>
        <v>50.412239999999997</v>
      </c>
      <c r="H626" s="11">
        <f t="shared" si="69"/>
        <v>50.812239999999996</v>
      </c>
      <c r="I626" s="12">
        <f>H626</f>
        <v>50.812239999999996</v>
      </c>
      <c r="J626" s="13">
        <v>0</v>
      </c>
      <c r="K626" s="10">
        <f t="shared" si="70"/>
        <v>420.10199999999998</v>
      </c>
      <c r="L626" s="20"/>
      <c r="M626" s="21"/>
      <c r="N626">
        <f>B626-'[1] معدل 2022'!B628</f>
        <v>0</v>
      </c>
    </row>
    <row r="627" spans="2:14" ht="15.75" thickBot="1" x14ac:dyDescent="0.3">
      <c r="B627" s="5">
        <v>1132</v>
      </c>
      <c r="C627" s="6" t="s">
        <v>636</v>
      </c>
      <c r="D627" s="7">
        <v>20</v>
      </c>
      <c r="E627" s="7">
        <v>138.58148608409599</v>
      </c>
      <c r="F627" s="8">
        <f t="shared" si="67"/>
        <v>0.4</v>
      </c>
      <c r="G627" s="8">
        <f t="shared" si="68"/>
        <v>16.629778330091519</v>
      </c>
      <c r="H627" s="11">
        <f t="shared" si="69"/>
        <v>17.029778330091517</v>
      </c>
      <c r="I627" s="12">
        <v>0</v>
      </c>
      <c r="J627" s="13">
        <f>H627</f>
        <v>17.029778330091517</v>
      </c>
      <c r="K627" s="10">
        <f t="shared" si="70"/>
        <v>155.6112644141875</v>
      </c>
      <c r="L627" s="20"/>
      <c r="M627" s="21"/>
      <c r="N627">
        <f>B627-'[1] معدل 2022'!B629</f>
        <v>0</v>
      </c>
    </row>
    <row r="628" spans="2:14" ht="15.75" thickBot="1" x14ac:dyDescent="0.3">
      <c r="B628" s="5">
        <v>1133</v>
      </c>
      <c r="C628" s="6" t="s">
        <v>637</v>
      </c>
      <c r="D628" s="7">
        <v>10</v>
      </c>
      <c r="E628" s="7">
        <v>1000</v>
      </c>
      <c r="F628" s="8">
        <f t="shared" si="67"/>
        <v>0.2</v>
      </c>
      <c r="G628" s="8">
        <f t="shared" si="68"/>
        <v>120</v>
      </c>
      <c r="H628" s="11">
        <f t="shared" si="69"/>
        <v>120.2</v>
      </c>
      <c r="I628" s="12">
        <f>H628</f>
        <v>120.2</v>
      </c>
      <c r="J628" s="13">
        <v>0</v>
      </c>
      <c r="K628" s="10">
        <f t="shared" si="70"/>
        <v>1000</v>
      </c>
      <c r="L628" s="20"/>
      <c r="M628" s="21"/>
      <c r="N628">
        <f>B628-'[1] معدل 2022'!B630</f>
        <v>0</v>
      </c>
    </row>
    <row r="629" spans="2:14" ht="15.75" thickBot="1" x14ac:dyDescent="0.3">
      <c r="B629" s="5">
        <v>1134</v>
      </c>
      <c r="C629" s="6" t="s">
        <v>638</v>
      </c>
      <c r="D629" s="7">
        <v>20</v>
      </c>
      <c r="E629" s="7">
        <v>733.28499999999997</v>
      </c>
      <c r="F629" s="8">
        <f t="shared" si="67"/>
        <v>0.4</v>
      </c>
      <c r="G629" s="8">
        <f t="shared" si="68"/>
        <v>87.994199999999992</v>
      </c>
      <c r="H629" s="11">
        <f t="shared" si="69"/>
        <v>88.394199999999998</v>
      </c>
      <c r="I629" s="12">
        <f>H629</f>
        <v>88.394199999999998</v>
      </c>
      <c r="J629" s="13">
        <v>0</v>
      </c>
      <c r="K629" s="10">
        <f t="shared" si="70"/>
        <v>733.28499999999997</v>
      </c>
      <c r="L629" s="20"/>
      <c r="M629" s="21"/>
      <c r="N629">
        <f>B629-'[1] معدل 2022'!B631</f>
        <v>0</v>
      </c>
    </row>
    <row r="630" spans="2:14" ht="15.75" thickBot="1" x14ac:dyDescent="0.3">
      <c r="B630" s="5">
        <v>1137</v>
      </c>
      <c r="C630" s="6" t="s">
        <v>639</v>
      </c>
      <c r="D630" s="7">
        <v>4</v>
      </c>
      <c r="E630" s="7">
        <v>864.75523926425615</v>
      </c>
      <c r="F630" s="8">
        <f t="shared" si="67"/>
        <v>0.08</v>
      </c>
      <c r="G630" s="8">
        <f t="shared" si="68"/>
        <v>103.77062871171073</v>
      </c>
      <c r="H630" s="11">
        <f t="shared" si="69"/>
        <v>103.85062871171073</v>
      </c>
      <c r="I630" s="12">
        <v>0</v>
      </c>
      <c r="J630" s="13">
        <f>H630</f>
        <v>103.85062871171073</v>
      </c>
      <c r="K630" s="10">
        <f t="shared" si="70"/>
        <v>968.60586797596693</v>
      </c>
      <c r="L630" s="20"/>
      <c r="M630" s="21"/>
      <c r="N630">
        <f>B630-'[1] معدل 2022'!B633</f>
        <v>0</v>
      </c>
    </row>
    <row r="631" spans="2:14" ht="15.75" thickBot="1" x14ac:dyDescent="0.3">
      <c r="B631" s="5">
        <v>1142</v>
      </c>
      <c r="C631" s="6" t="s">
        <v>640</v>
      </c>
      <c r="D631" s="7">
        <v>10</v>
      </c>
      <c r="E631" s="7">
        <v>1000.0004</v>
      </c>
      <c r="F631" s="8">
        <f t="shared" si="67"/>
        <v>0.2</v>
      </c>
      <c r="G631" s="8">
        <f t="shared" si="68"/>
        <v>120.00004799999999</v>
      </c>
      <c r="H631" s="11">
        <f t="shared" si="69"/>
        <v>120.200048</v>
      </c>
      <c r="I631" s="12">
        <f t="shared" ref="I631:I637" si="71">H631</f>
        <v>120.200048</v>
      </c>
      <c r="J631" s="13">
        <v>0</v>
      </c>
      <c r="K631" s="10">
        <f t="shared" si="70"/>
        <v>1000.0004</v>
      </c>
      <c r="L631" s="20"/>
      <c r="M631" s="21"/>
      <c r="N631">
        <f>B631-'[1] معدل 2022'!B634</f>
        <v>0</v>
      </c>
    </row>
    <row r="632" spans="2:14" ht="15.75" thickBot="1" x14ac:dyDescent="0.3">
      <c r="B632" s="5">
        <v>1144</v>
      </c>
      <c r="C632" s="6" t="s">
        <v>641</v>
      </c>
      <c r="D632" s="7">
        <v>10</v>
      </c>
      <c r="E632" s="7">
        <v>1000</v>
      </c>
      <c r="F632" s="8">
        <f t="shared" si="67"/>
        <v>0.2</v>
      </c>
      <c r="G632" s="8">
        <f t="shared" si="68"/>
        <v>120</v>
      </c>
      <c r="H632" s="11">
        <f t="shared" si="69"/>
        <v>120.2</v>
      </c>
      <c r="I632" s="12">
        <f t="shared" si="71"/>
        <v>120.2</v>
      </c>
      <c r="J632" s="13">
        <v>0</v>
      </c>
      <c r="K632" s="10">
        <f t="shared" si="70"/>
        <v>1000</v>
      </c>
      <c r="L632" s="20"/>
      <c r="M632" s="21"/>
      <c r="N632">
        <f>B632-'[1] معدل 2022'!B635</f>
        <v>0</v>
      </c>
    </row>
    <row r="633" spans="2:14" ht="15.75" thickBot="1" x14ac:dyDescent="0.3">
      <c r="B633" s="5">
        <v>1145</v>
      </c>
      <c r="C633" s="6" t="s">
        <v>642</v>
      </c>
      <c r="D633" s="7">
        <v>6</v>
      </c>
      <c r="E633" s="7">
        <v>999.99950000000001</v>
      </c>
      <c r="F633" s="8">
        <f t="shared" si="67"/>
        <v>0.12</v>
      </c>
      <c r="G633" s="8">
        <f t="shared" si="68"/>
        <v>119.99994</v>
      </c>
      <c r="H633" s="11">
        <f t="shared" si="69"/>
        <v>120.11994</v>
      </c>
      <c r="I633" s="12">
        <f t="shared" si="71"/>
        <v>120.11994</v>
      </c>
      <c r="J633" s="13">
        <v>0</v>
      </c>
      <c r="K633" s="10">
        <f t="shared" si="70"/>
        <v>999.99950000000001</v>
      </c>
      <c r="L633" s="20"/>
      <c r="M633" s="21"/>
      <c r="N633">
        <f>B633-'[1] معدل 2022'!B636</f>
        <v>0</v>
      </c>
    </row>
    <row r="634" spans="2:14" ht="15.75" thickBot="1" x14ac:dyDescent="0.3">
      <c r="B634" s="5">
        <v>1147</v>
      </c>
      <c r="C634" s="6" t="s">
        <v>643</v>
      </c>
      <c r="D634" s="7">
        <v>600</v>
      </c>
      <c r="E634" s="7">
        <v>1000</v>
      </c>
      <c r="F634" s="8">
        <f t="shared" si="67"/>
        <v>12</v>
      </c>
      <c r="G634" s="8">
        <f t="shared" si="68"/>
        <v>120</v>
      </c>
      <c r="H634" s="11">
        <f t="shared" si="69"/>
        <v>132</v>
      </c>
      <c r="I634" s="12">
        <f t="shared" si="71"/>
        <v>132</v>
      </c>
      <c r="J634" s="13">
        <v>0</v>
      </c>
      <c r="K634" s="10">
        <f t="shared" si="70"/>
        <v>1000</v>
      </c>
      <c r="L634" s="20"/>
      <c r="M634" s="21"/>
      <c r="N634">
        <f>B634-'[1] معدل 2022'!B637</f>
        <v>0</v>
      </c>
    </row>
    <row r="635" spans="2:14" ht="15.75" thickBot="1" x14ac:dyDescent="0.3">
      <c r="B635" s="5">
        <v>1148</v>
      </c>
      <c r="C635" s="6" t="s">
        <v>644</v>
      </c>
      <c r="D635" s="7">
        <v>20</v>
      </c>
      <c r="E635" s="7">
        <v>80</v>
      </c>
      <c r="F635" s="8">
        <f t="shared" si="67"/>
        <v>0.4</v>
      </c>
      <c r="G635" s="8">
        <f t="shared" si="68"/>
        <v>9.6</v>
      </c>
      <c r="H635" s="11">
        <f t="shared" si="69"/>
        <v>10</v>
      </c>
      <c r="I635" s="12">
        <f t="shared" si="71"/>
        <v>10</v>
      </c>
      <c r="J635" s="13">
        <v>0</v>
      </c>
      <c r="K635" s="10">
        <f t="shared" si="70"/>
        <v>80</v>
      </c>
      <c r="L635" s="20"/>
      <c r="M635" s="21"/>
      <c r="N635">
        <f>B635-'[1] معدل 2022'!B638</f>
        <v>0</v>
      </c>
    </row>
    <row r="636" spans="2:14" ht="15.75" thickBot="1" x14ac:dyDescent="0.3">
      <c r="B636" s="5">
        <v>1149</v>
      </c>
      <c r="C636" s="6" t="s">
        <v>645</v>
      </c>
      <c r="D636" s="7">
        <v>4</v>
      </c>
      <c r="E636" s="7">
        <v>1000.0004</v>
      </c>
      <c r="F636" s="8">
        <f t="shared" si="67"/>
        <v>0.08</v>
      </c>
      <c r="G636" s="8">
        <f t="shared" si="68"/>
        <v>120.00004799999999</v>
      </c>
      <c r="H636" s="11">
        <f t="shared" si="69"/>
        <v>120.08004799999999</v>
      </c>
      <c r="I636" s="12">
        <f t="shared" si="71"/>
        <v>120.08004799999999</v>
      </c>
      <c r="J636" s="13">
        <v>0</v>
      </c>
      <c r="K636" s="10">
        <f t="shared" si="70"/>
        <v>1000.0004</v>
      </c>
      <c r="L636" s="20"/>
      <c r="M636" s="21"/>
      <c r="N636">
        <f>B636-'[1] معدل 2022'!B639</f>
        <v>0</v>
      </c>
    </row>
    <row r="637" spans="2:14" ht="15.75" thickBot="1" x14ac:dyDescent="0.3">
      <c r="B637" s="5">
        <v>1150</v>
      </c>
      <c r="C637" s="6" t="s">
        <v>646</v>
      </c>
      <c r="D637" s="7">
        <v>20</v>
      </c>
      <c r="E637" s="7">
        <v>1000</v>
      </c>
      <c r="F637" s="8">
        <f t="shared" si="67"/>
        <v>0.4</v>
      </c>
      <c r="G637" s="8">
        <f t="shared" si="68"/>
        <v>120</v>
      </c>
      <c r="H637" s="11">
        <f t="shared" si="69"/>
        <v>120.4</v>
      </c>
      <c r="I637" s="12">
        <f t="shared" si="71"/>
        <v>120.4</v>
      </c>
      <c r="J637" s="13">
        <v>0</v>
      </c>
      <c r="K637" s="10">
        <f t="shared" si="70"/>
        <v>1000</v>
      </c>
      <c r="L637" s="20"/>
      <c r="M637" s="21"/>
      <c r="N637">
        <f>B637-'[1] معدل 2022'!B640</f>
        <v>0</v>
      </c>
    </row>
    <row r="638" spans="2:14" ht="15.75" thickBot="1" x14ac:dyDescent="0.3">
      <c r="B638" s="5">
        <v>1152</v>
      </c>
      <c r="C638" s="6" t="s">
        <v>647</v>
      </c>
      <c r="D638" s="7">
        <v>100</v>
      </c>
      <c r="E638" s="7">
        <v>933.28218165247995</v>
      </c>
      <c r="F638" s="8">
        <f t="shared" si="67"/>
        <v>2</v>
      </c>
      <c r="G638" s="8">
        <f t="shared" si="68"/>
        <v>111.99386179829759</v>
      </c>
      <c r="H638" s="11">
        <f t="shared" si="69"/>
        <v>113.99386179829759</v>
      </c>
      <c r="I638" s="12">
        <v>47.276000000000003</v>
      </c>
      <c r="J638" s="13">
        <f>H638-I638</f>
        <v>66.717861798297577</v>
      </c>
      <c r="K638" s="10">
        <f t="shared" si="70"/>
        <v>1000.0000434507775</v>
      </c>
      <c r="L638" s="20"/>
      <c r="M638" s="21"/>
      <c r="N638">
        <f>B638-'[1] معدل 2022'!B641</f>
        <v>0</v>
      </c>
    </row>
    <row r="639" spans="2:14" ht="15.75" thickBot="1" x14ac:dyDescent="0.3">
      <c r="B639" s="5">
        <v>1160</v>
      </c>
      <c r="C639" s="6" t="s">
        <v>648</v>
      </c>
      <c r="D639" s="7">
        <v>20</v>
      </c>
      <c r="E639" s="7">
        <v>1000</v>
      </c>
      <c r="F639" s="8">
        <f t="shared" si="67"/>
        <v>0.4</v>
      </c>
      <c r="G639" s="8">
        <f t="shared" si="68"/>
        <v>120</v>
      </c>
      <c r="H639" s="11">
        <f t="shared" si="69"/>
        <v>120.4</v>
      </c>
      <c r="I639" s="12">
        <f>H639</f>
        <v>120.4</v>
      </c>
      <c r="J639" s="13">
        <v>0</v>
      </c>
      <c r="K639" s="10">
        <f t="shared" si="70"/>
        <v>1000</v>
      </c>
      <c r="L639" s="20"/>
      <c r="M639" s="21"/>
      <c r="N639">
        <f>B639-'[1] معدل 2022'!B642</f>
        <v>0</v>
      </c>
    </row>
    <row r="640" spans="2:14" ht="15.75" thickBot="1" x14ac:dyDescent="0.3">
      <c r="B640" s="5">
        <v>1162</v>
      </c>
      <c r="C640" s="6" t="s">
        <v>649</v>
      </c>
      <c r="D640" s="7">
        <v>20</v>
      </c>
      <c r="E640" s="7">
        <v>95.040474521600004</v>
      </c>
      <c r="F640" s="8">
        <f t="shared" si="67"/>
        <v>0.4</v>
      </c>
      <c r="G640" s="8">
        <f t="shared" si="68"/>
        <v>11.404856942592</v>
      </c>
      <c r="H640" s="11">
        <f t="shared" si="69"/>
        <v>11.804856942592</v>
      </c>
      <c r="I640" s="12">
        <v>0</v>
      </c>
      <c r="J640" s="13">
        <f>H640</f>
        <v>11.804856942592</v>
      </c>
      <c r="K640" s="10">
        <f t="shared" si="70"/>
        <v>106.845331464192</v>
      </c>
      <c r="L640" s="20"/>
      <c r="M640" s="21"/>
      <c r="N640">
        <f>B640-'[1] معدل 2022'!B643</f>
        <v>0</v>
      </c>
    </row>
    <row r="641" spans="1:14" ht="15.75" thickBot="1" x14ac:dyDescent="0.3">
      <c r="B641" s="5">
        <v>1163</v>
      </c>
      <c r="C641" s="6" t="s">
        <v>650</v>
      </c>
      <c r="D641" s="7">
        <v>600</v>
      </c>
      <c r="E641" s="7">
        <v>1000</v>
      </c>
      <c r="F641" s="8">
        <f t="shared" ref="F641:F704" si="72">D641*0.02</f>
        <v>12</v>
      </c>
      <c r="G641" s="8">
        <f t="shared" ref="G641:G704" si="73">E641*0.12</f>
        <v>120</v>
      </c>
      <c r="H641" s="11">
        <f t="shared" ref="H641:H704" si="74">G641+F641</f>
        <v>132</v>
      </c>
      <c r="I641" s="12">
        <f>H641</f>
        <v>132</v>
      </c>
      <c r="J641" s="13">
        <v>0</v>
      </c>
      <c r="K641" s="10">
        <f t="shared" ref="K641:K704" si="75">J641+E641</f>
        <v>1000</v>
      </c>
      <c r="L641" s="20"/>
      <c r="M641" s="21"/>
      <c r="N641">
        <f>B641-'[1] معدل 2022'!B644</f>
        <v>0</v>
      </c>
    </row>
    <row r="642" spans="1:14" ht="15.75" thickBot="1" x14ac:dyDescent="0.3">
      <c r="B642" s="5">
        <v>1166</v>
      </c>
      <c r="C642" s="6" t="s">
        <v>651</v>
      </c>
      <c r="D642" s="7">
        <v>30</v>
      </c>
      <c r="E642" s="7">
        <v>1000</v>
      </c>
      <c r="F642" s="8">
        <f t="shared" si="72"/>
        <v>0.6</v>
      </c>
      <c r="G642" s="8">
        <f t="shared" si="73"/>
        <v>120</v>
      </c>
      <c r="H642" s="11">
        <f t="shared" si="74"/>
        <v>120.6</v>
      </c>
      <c r="I642" s="12">
        <f>H642</f>
        <v>120.6</v>
      </c>
      <c r="J642" s="13">
        <f>1000-E642</f>
        <v>0</v>
      </c>
      <c r="K642" s="10">
        <f t="shared" si="75"/>
        <v>1000</v>
      </c>
      <c r="L642" s="20"/>
      <c r="M642" s="21"/>
      <c r="N642">
        <f>B642-'[1] معدل 2022'!B645</f>
        <v>0</v>
      </c>
    </row>
    <row r="643" spans="1:14" ht="15.75" thickBot="1" x14ac:dyDescent="0.3">
      <c r="B643" s="5">
        <v>1167</v>
      </c>
      <c r="C643" s="6" t="s">
        <v>652</v>
      </c>
      <c r="D643" s="7">
        <v>4</v>
      </c>
      <c r="E643" s="7">
        <v>674.45034612326413</v>
      </c>
      <c r="F643" s="8">
        <f t="shared" si="72"/>
        <v>0.08</v>
      </c>
      <c r="G643" s="8">
        <f t="shared" si="73"/>
        <v>80.934041534791689</v>
      </c>
      <c r="H643" s="11">
        <f t="shared" si="74"/>
        <v>81.014041534791687</v>
      </c>
      <c r="I643" s="12">
        <v>0</v>
      </c>
      <c r="J643" s="13">
        <f>H643</f>
        <v>81.014041534791687</v>
      </c>
      <c r="K643" s="10">
        <f t="shared" si="75"/>
        <v>755.46438765805578</v>
      </c>
      <c r="L643" s="20"/>
      <c r="M643" s="21"/>
      <c r="N643">
        <f>B643-'[1] معدل 2022'!B646</f>
        <v>0</v>
      </c>
    </row>
    <row r="644" spans="1:14" ht="15.75" thickBot="1" x14ac:dyDescent="0.3">
      <c r="B644" s="5">
        <v>1169</v>
      </c>
      <c r="C644" s="6" t="s">
        <v>653</v>
      </c>
      <c r="D644" s="7">
        <v>10</v>
      </c>
      <c r="E644" s="7">
        <v>590.77748159692806</v>
      </c>
      <c r="F644" s="8">
        <f t="shared" si="72"/>
        <v>0.2</v>
      </c>
      <c r="G644" s="8">
        <f t="shared" si="73"/>
        <v>70.893297791631369</v>
      </c>
      <c r="H644" s="11">
        <f t="shared" si="74"/>
        <v>71.093297791631372</v>
      </c>
      <c r="I644" s="12">
        <v>0</v>
      </c>
      <c r="J644" s="13">
        <f>H644</f>
        <v>71.093297791631372</v>
      </c>
      <c r="K644" s="10">
        <f t="shared" si="75"/>
        <v>661.87077938855941</v>
      </c>
      <c r="L644" s="20"/>
      <c r="M644" s="21"/>
      <c r="N644">
        <f>B644-'[1] معدل 2022'!B647</f>
        <v>0</v>
      </c>
    </row>
    <row r="645" spans="1:14" ht="15.75" thickBot="1" x14ac:dyDescent="0.3">
      <c r="B645" s="5">
        <v>1170</v>
      </c>
      <c r="C645" s="6" t="s">
        <v>654</v>
      </c>
      <c r="D645" s="7">
        <v>20</v>
      </c>
      <c r="E645" s="7">
        <v>414.14075961343991</v>
      </c>
      <c r="F645" s="8">
        <f t="shared" si="72"/>
        <v>0.4</v>
      </c>
      <c r="G645" s="8">
        <f t="shared" si="73"/>
        <v>49.696891153612789</v>
      </c>
      <c r="H645" s="11">
        <f t="shared" si="74"/>
        <v>50.096891153612788</v>
      </c>
      <c r="I645" s="12">
        <v>0</v>
      </c>
      <c r="J645" s="13">
        <f>H645</f>
        <v>50.096891153612788</v>
      </c>
      <c r="K645" s="10">
        <f t="shared" si="75"/>
        <v>464.23765076705268</v>
      </c>
      <c r="L645" s="20"/>
      <c r="M645" s="21"/>
      <c r="N645">
        <f>B645-'[1] معدل 2022'!B648</f>
        <v>0</v>
      </c>
    </row>
    <row r="646" spans="1:14" ht="15.75" thickBot="1" x14ac:dyDescent="0.3">
      <c r="B646" s="5">
        <v>1171</v>
      </c>
      <c r="C646" s="6" t="s">
        <v>655</v>
      </c>
      <c r="D646" s="7">
        <v>20</v>
      </c>
      <c r="E646" s="7">
        <v>1000</v>
      </c>
      <c r="F646" s="8">
        <f t="shared" si="72"/>
        <v>0.4</v>
      </c>
      <c r="G646" s="8">
        <f t="shared" si="73"/>
        <v>120</v>
      </c>
      <c r="H646" s="11">
        <f t="shared" si="74"/>
        <v>120.4</v>
      </c>
      <c r="I646" s="12">
        <f>H646</f>
        <v>120.4</v>
      </c>
      <c r="J646" s="13">
        <v>0</v>
      </c>
      <c r="K646" s="10">
        <f t="shared" si="75"/>
        <v>1000</v>
      </c>
      <c r="L646" s="20"/>
      <c r="M646" s="21"/>
      <c r="N646">
        <f>B646-'[1] معدل 2022'!B649</f>
        <v>0</v>
      </c>
    </row>
    <row r="647" spans="1:14" ht="15.75" thickBot="1" x14ac:dyDescent="0.3">
      <c r="B647" s="5">
        <v>1172</v>
      </c>
      <c r="C647" s="6" t="s">
        <v>656</v>
      </c>
      <c r="D647" s="7">
        <v>4</v>
      </c>
      <c r="E647" s="7">
        <v>1000</v>
      </c>
      <c r="F647" s="8">
        <f t="shared" si="72"/>
        <v>0.08</v>
      </c>
      <c r="G647" s="8">
        <f t="shared" si="73"/>
        <v>120</v>
      </c>
      <c r="H647" s="11">
        <f t="shared" si="74"/>
        <v>120.08</v>
      </c>
      <c r="I647" s="12">
        <f>H647</f>
        <v>120.08</v>
      </c>
      <c r="J647" s="13">
        <f>1000-E647</f>
        <v>0</v>
      </c>
      <c r="K647" s="10">
        <f t="shared" si="75"/>
        <v>1000</v>
      </c>
      <c r="L647" s="20"/>
      <c r="M647" s="21"/>
      <c r="N647">
        <f>B647-'[1] معدل 2022'!B650</f>
        <v>0</v>
      </c>
    </row>
    <row r="648" spans="1:14" s="23" customFormat="1" ht="15.75" thickBot="1" x14ac:dyDescent="0.3">
      <c r="A648"/>
      <c r="B648" s="5">
        <v>1174</v>
      </c>
      <c r="C648" s="6" t="s">
        <v>657</v>
      </c>
      <c r="D648" s="7">
        <v>20</v>
      </c>
      <c r="E648" s="7">
        <v>632.42943575654408</v>
      </c>
      <c r="F648" s="8">
        <f t="shared" si="72"/>
        <v>0.4</v>
      </c>
      <c r="G648" s="8">
        <f t="shared" si="73"/>
        <v>75.891532290785293</v>
      </c>
      <c r="H648" s="11">
        <f t="shared" si="74"/>
        <v>76.291532290785298</v>
      </c>
      <c r="I648" s="12">
        <v>0</v>
      </c>
      <c r="J648" s="13">
        <f>H648</f>
        <v>76.291532290785298</v>
      </c>
      <c r="K648" s="10">
        <f t="shared" si="75"/>
        <v>708.72096804732939</v>
      </c>
      <c r="L648" s="20"/>
      <c r="M648" s="21"/>
      <c r="N648">
        <f>B648-'[1] معدل 2022'!B651</f>
        <v>0</v>
      </c>
    </row>
    <row r="649" spans="1:14" ht="15.75" thickBot="1" x14ac:dyDescent="0.3">
      <c r="B649" s="5">
        <v>1175</v>
      </c>
      <c r="C649" s="6" t="s">
        <v>658</v>
      </c>
      <c r="D649" s="7">
        <v>40</v>
      </c>
      <c r="E649" s="7">
        <v>1000</v>
      </c>
      <c r="F649" s="8">
        <f t="shared" si="72"/>
        <v>0.8</v>
      </c>
      <c r="G649" s="8">
        <f t="shared" si="73"/>
        <v>120</v>
      </c>
      <c r="H649" s="11">
        <f t="shared" si="74"/>
        <v>120.8</v>
      </c>
      <c r="I649" s="12">
        <f>H649</f>
        <v>120.8</v>
      </c>
      <c r="J649" s="13">
        <f>1000-E649</f>
        <v>0</v>
      </c>
      <c r="K649" s="10">
        <f t="shared" si="75"/>
        <v>1000</v>
      </c>
      <c r="L649" s="20"/>
      <c r="M649" s="21"/>
      <c r="N649">
        <f>B649-'[1] معدل 2022'!B652</f>
        <v>0</v>
      </c>
    </row>
    <row r="650" spans="1:14" ht="15.75" thickBot="1" x14ac:dyDescent="0.3">
      <c r="B650" s="5">
        <v>1176</v>
      </c>
      <c r="C650" s="6" t="s">
        <v>659</v>
      </c>
      <c r="D650" s="7">
        <v>100</v>
      </c>
      <c r="E650" s="7">
        <v>0</v>
      </c>
      <c r="F650" s="8">
        <f t="shared" si="72"/>
        <v>2</v>
      </c>
      <c r="G650" s="8">
        <f t="shared" si="73"/>
        <v>0</v>
      </c>
      <c r="H650" s="11">
        <f t="shared" si="74"/>
        <v>2</v>
      </c>
      <c r="I650" s="12">
        <f>H650</f>
        <v>2</v>
      </c>
      <c r="J650" s="13">
        <v>0</v>
      </c>
      <c r="K650" s="10">
        <f t="shared" si="75"/>
        <v>0</v>
      </c>
      <c r="L650" s="20"/>
      <c r="M650" s="21"/>
      <c r="N650">
        <f>B650-'[1] معدل 2022'!B653</f>
        <v>0</v>
      </c>
    </row>
    <row r="651" spans="1:14" ht="15.75" thickBot="1" x14ac:dyDescent="0.3">
      <c r="B651" s="5">
        <v>1177</v>
      </c>
      <c r="C651" s="6" t="s">
        <v>660</v>
      </c>
      <c r="D651" s="7">
        <v>20</v>
      </c>
      <c r="E651" s="7">
        <v>100</v>
      </c>
      <c r="F651" s="8">
        <f t="shared" si="72"/>
        <v>0.4</v>
      </c>
      <c r="G651" s="8">
        <f t="shared" si="73"/>
        <v>12</v>
      </c>
      <c r="H651" s="11">
        <f t="shared" si="74"/>
        <v>12.4</v>
      </c>
      <c r="I651" s="12">
        <f>H651</f>
        <v>12.4</v>
      </c>
      <c r="J651" s="13">
        <v>0</v>
      </c>
      <c r="K651" s="10">
        <f t="shared" si="75"/>
        <v>100</v>
      </c>
      <c r="L651" s="20"/>
      <c r="M651" s="21"/>
      <c r="N651">
        <f>B651-'[1] معدل 2022'!B654</f>
        <v>0</v>
      </c>
    </row>
    <row r="652" spans="1:14" ht="15.75" thickBot="1" x14ac:dyDescent="0.3">
      <c r="B652" s="5">
        <v>1178</v>
      </c>
      <c r="C652" s="6" t="s">
        <v>661</v>
      </c>
      <c r="D652" s="7">
        <v>8</v>
      </c>
      <c r="E652" s="7">
        <v>467.11649280000006</v>
      </c>
      <c r="F652" s="8">
        <f t="shared" si="72"/>
        <v>0.16</v>
      </c>
      <c r="G652" s="8">
        <f t="shared" si="73"/>
        <v>56.053979136000002</v>
      </c>
      <c r="H652" s="11">
        <f t="shared" si="74"/>
        <v>56.213979135999999</v>
      </c>
      <c r="I652" s="12">
        <v>0</v>
      </c>
      <c r="J652" s="13">
        <f>H652</f>
        <v>56.213979135999999</v>
      </c>
      <c r="K652" s="10">
        <f t="shared" si="75"/>
        <v>523.33047193600009</v>
      </c>
      <c r="L652" s="20"/>
      <c r="M652" s="21"/>
      <c r="N652">
        <f>B652-'[1] معدل 2022'!B655</f>
        <v>0</v>
      </c>
    </row>
    <row r="653" spans="1:14" ht="15.75" thickBot="1" x14ac:dyDescent="0.3">
      <c r="B653" s="5">
        <v>1179</v>
      </c>
      <c r="C653" s="6" t="s">
        <v>662</v>
      </c>
      <c r="D653" s="7">
        <v>10</v>
      </c>
      <c r="E653" s="7">
        <v>759.63892495564801</v>
      </c>
      <c r="F653" s="8">
        <f t="shared" si="72"/>
        <v>0.2</v>
      </c>
      <c r="G653" s="8">
        <f t="shared" si="73"/>
        <v>91.156670994677754</v>
      </c>
      <c r="H653" s="11">
        <f t="shared" si="74"/>
        <v>91.356670994677756</v>
      </c>
      <c r="I653" s="12">
        <v>0</v>
      </c>
      <c r="J653" s="13">
        <f>H653</f>
        <v>91.356670994677756</v>
      </c>
      <c r="K653" s="10">
        <f t="shared" si="75"/>
        <v>850.99559595032576</v>
      </c>
      <c r="L653" s="20"/>
      <c r="M653" s="21"/>
      <c r="N653">
        <f>B653-'[1] معدل 2022'!B656</f>
        <v>0</v>
      </c>
    </row>
    <row r="654" spans="1:14" ht="15.75" thickBot="1" x14ac:dyDescent="0.3">
      <c r="B654" s="5">
        <v>1183</v>
      </c>
      <c r="C654" s="6" t="s">
        <v>663</v>
      </c>
      <c r="D654" s="7">
        <v>50</v>
      </c>
      <c r="E654" s="7">
        <v>206.95</v>
      </c>
      <c r="F654" s="8">
        <f t="shared" si="72"/>
        <v>1</v>
      </c>
      <c r="G654" s="8">
        <f t="shared" si="73"/>
        <v>24.833999999999996</v>
      </c>
      <c r="H654" s="11">
        <f t="shared" si="74"/>
        <v>25.833999999999996</v>
      </c>
      <c r="I654" s="12">
        <f>H654</f>
        <v>25.833999999999996</v>
      </c>
      <c r="J654" s="13">
        <v>0</v>
      </c>
      <c r="K654" s="10">
        <f t="shared" si="75"/>
        <v>206.95</v>
      </c>
      <c r="L654" s="20"/>
      <c r="M654" s="21"/>
      <c r="N654">
        <f>B654-'[1] معدل 2022'!B657</f>
        <v>0</v>
      </c>
    </row>
    <row r="655" spans="1:14" ht="15.75" thickBot="1" x14ac:dyDescent="0.3">
      <c r="B655" s="5">
        <v>1184</v>
      </c>
      <c r="C655" s="6" t="s">
        <v>664</v>
      </c>
      <c r="D655" s="7">
        <v>6</v>
      </c>
      <c r="E655" s="7">
        <v>179.31839517081599</v>
      </c>
      <c r="F655" s="8">
        <f t="shared" si="72"/>
        <v>0.12</v>
      </c>
      <c r="G655" s="8">
        <f t="shared" si="73"/>
        <v>21.518207420497919</v>
      </c>
      <c r="H655" s="11">
        <f t="shared" si="74"/>
        <v>21.63820742049792</v>
      </c>
      <c r="I655" s="12">
        <v>0</v>
      </c>
      <c r="J655" s="13">
        <f>H655</f>
        <v>21.63820742049792</v>
      </c>
      <c r="K655" s="10">
        <f t="shared" si="75"/>
        <v>200.95660259131392</v>
      </c>
      <c r="L655" s="20"/>
      <c r="M655" s="21"/>
      <c r="N655">
        <f>B655-'[1] معدل 2022'!B658</f>
        <v>0</v>
      </c>
    </row>
    <row r="656" spans="1:14" ht="15.75" thickBot="1" x14ac:dyDescent="0.3">
      <c r="B656" s="5">
        <v>1185</v>
      </c>
      <c r="C656" s="6" t="s">
        <v>665</v>
      </c>
      <c r="D656" s="7">
        <v>100</v>
      </c>
      <c r="E656" s="7">
        <v>209.97</v>
      </c>
      <c r="F656" s="8">
        <f t="shared" si="72"/>
        <v>2</v>
      </c>
      <c r="G656" s="8">
        <f t="shared" si="73"/>
        <v>25.196400000000001</v>
      </c>
      <c r="H656" s="11">
        <f t="shared" si="74"/>
        <v>27.196400000000001</v>
      </c>
      <c r="I656" s="12">
        <f>H656</f>
        <v>27.196400000000001</v>
      </c>
      <c r="J656" s="13">
        <v>0</v>
      </c>
      <c r="K656" s="10">
        <f t="shared" si="75"/>
        <v>209.97</v>
      </c>
      <c r="L656" s="20"/>
      <c r="M656" s="21"/>
      <c r="N656">
        <f>B656-'[1] معدل 2022'!B659</f>
        <v>0</v>
      </c>
    </row>
    <row r="657" spans="1:14" ht="15.75" thickBot="1" x14ac:dyDescent="0.3">
      <c r="B657" s="5">
        <v>1186</v>
      </c>
      <c r="C657" s="6" t="s">
        <v>666</v>
      </c>
      <c r="D657" s="7">
        <v>10</v>
      </c>
      <c r="E657" s="7">
        <v>473.33046862233607</v>
      </c>
      <c r="F657" s="8">
        <f t="shared" si="72"/>
        <v>0.2</v>
      </c>
      <c r="G657" s="8">
        <f t="shared" si="73"/>
        <v>56.799656234680327</v>
      </c>
      <c r="H657" s="11">
        <f t="shared" si="74"/>
        <v>56.99965623468033</v>
      </c>
      <c r="I657" s="12">
        <v>0</v>
      </c>
      <c r="J657" s="13">
        <f>H657</f>
        <v>56.99965623468033</v>
      </c>
      <c r="K657" s="10">
        <f t="shared" si="75"/>
        <v>530.33012485701636</v>
      </c>
      <c r="L657" s="20"/>
      <c r="M657" s="21"/>
      <c r="N657">
        <f>B657-'[1] معدل 2022'!B660</f>
        <v>0</v>
      </c>
    </row>
    <row r="658" spans="1:14" ht="15.75" thickBot="1" x14ac:dyDescent="0.3">
      <c r="B658" s="5">
        <v>1188</v>
      </c>
      <c r="C658" s="6" t="s">
        <v>667</v>
      </c>
      <c r="D658" s="7">
        <v>10</v>
      </c>
      <c r="E658" s="7">
        <v>883.20551207321591</v>
      </c>
      <c r="F658" s="8">
        <f t="shared" si="72"/>
        <v>0.2</v>
      </c>
      <c r="G658" s="8">
        <f t="shared" si="73"/>
        <v>105.9846614487859</v>
      </c>
      <c r="H658" s="11">
        <f t="shared" si="74"/>
        <v>106.1846614487859</v>
      </c>
      <c r="I658" s="12">
        <v>0</v>
      </c>
      <c r="J658" s="13">
        <f>H658</f>
        <v>106.1846614487859</v>
      </c>
      <c r="K658" s="10">
        <f t="shared" si="75"/>
        <v>989.39017352200176</v>
      </c>
      <c r="L658" s="20"/>
      <c r="M658" s="21"/>
      <c r="N658">
        <f>B658-'[1] معدل 2022'!B661</f>
        <v>0</v>
      </c>
    </row>
    <row r="659" spans="1:14" ht="15.75" thickBot="1" x14ac:dyDescent="0.3">
      <c r="B659" s="5">
        <v>1189</v>
      </c>
      <c r="C659" s="6" t="s">
        <v>668</v>
      </c>
      <c r="D659" s="7">
        <v>8</v>
      </c>
      <c r="E659" s="7">
        <v>182.47848461926401</v>
      </c>
      <c r="F659" s="8">
        <f t="shared" si="72"/>
        <v>0.16</v>
      </c>
      <c r="G659" s="8">
        <f t="shared" si="73"/>
        <v>21.89741815431168</v>
      </c>
      <c r="H659" s="11">
        <f t="shared" si="74"/>
        <v>22.05741815431168</v>
      </c>
      <c r="I659" s="12">
        <v>0</v>
      </c>
      <c r="J659" s="13">
        <f>H659</f>
        <v>22.05741815431168</v>
      </c>
      <c r="K659" s="10">
        <f t="shared" si="75"/>
        <v>204.53590277357569</v>
      </c>
      <c r="L659" s="20"/>
      <c r="M659" s="21"/>
      <c r="N659">
        <f>B659-'[1] معدل 2022'!B662</f>
        <v>0</v>
      </c>
    </row>
    <row r="660" spans="1:14" ht="15.75" thickBot="1" x14ac:dyDescent="0.3">
      <c r="B660" s="5">
        <v>1190</v>
      </c>
      <c r="C660" s="6" t="s">
        <v>669</v>
      </c>
      <c r="D660" s="7">
        <v>10</v>
      </c>
      <c r="E660" s="7">
        <v>34.308811362303999</v>
      </c>
      <c r="F660" s="8">
        <f t="shared" si="72"/>
        <v>0.2</v>
      </c>
      <c r="G660" s="8">
        <f t="shared" si="73"/>
        <v>4.11705736347648</v>
      </c>
      <c r="H660" s="11">
        <f t="shared" si="74"/>
        <v>4.3170573634764802</v>
      </c>
      <c r="I660" s="12">
        <v>0</v>
      </c>
      <c r="J660" s="13">
        <f>H660</f>
        <v>4.3170573634764802</v>
      </c>
      <c r="K660" s="10">
        <f t="shared" si="75"/>
        <v>38.625868725780478</v>
      </c>
      <c r="L660" s="20"/>
      <c r="M660" s="21"/>
      <c r="N660">
        <f>B660-'[1] معدل 2022'!B663</f>
        <v>0</v>
      </c>
    </row>
    <row r="661" spans="1:14" ht="15.75" thickBot="1" x14ac:dyDescent="0.3">
      <c r="B661" s="5">
        <v>1191</v>
      </c>
      <c r="C661" s="6" t="s">
        <v>670</v>
      </c>
      <c r="D661" s="7">
        <v>10</v>
      </c>
      <c r="E661" s="7">
        <v>1000</v>
      </c>
      <c r="F661" s="8">
        <f t="shared" si="72"/>
        <v>0.2</v>
      </c>
      <c r="G661" s="8">
        <f t="shared" si="73"/>
        <v>120</v>
      </c>
      <c r="H661" s="11">
        <f t="shared" si="74"/>
        <v>120.2</v>
      </c>
      <c r="I661" s="12">
        <f>H661</f>
        <v>120.2</v>
      </c>
      <c r="J661" s="13">
        <v>0</v>
      </c>
      <c r="K661" s="10">
        <f t="shared" si="75"/>
        <v>1000</v>
      </c>
      <c r="L661" s="20"/>
      <c r="M661" s="21"/>
      <c r="N661">
        <f>B661-'[1] معدل 2022'!B664</f>
        <v>0</v>
      </c>
    </row>
    <row r="662" spans="1:14" ht="15.75" thickBot="1" x14ac:dyDescent="0.3">
      <c r="B662" s="5">
        <v>1192</v>
      </c>
      <c r="C662" s="6" t="s">
        <v>671</v>
      </c>
      <c r="D662" s="7">
        <v>10</v>
      </c>
      <c r="E662" s="7">
        <v>0.2</v>
      </c>
      <c r="F662" s="8">
        <f t="shared" si="72"/>
        <v>0.2</v>
      </c>
      <c r="G662" s="8">
        <f t="shared" si="73"/>
        <v>2.4E-2</v>
      </c>
      <c r="H662" s="11">
        <f t="shared" si="74"/>
        <v>0.224</v>
      </c>
      <c r="I662" s="12">
        <v>0</v>
      </c>
      <c r="J662" s="13">
        <f>H662</f>
        <v>0.224</v>
      </c>
      <c r="K662" s="10">
        <f t="shared" si="75"/>
        <v>0.42400000000000004</v>
      </c>
      <c r="L662" s="20"/>
      <c r="M662" s="21" t="s">
        <v>491</v>
      </c>
      <c r="N662">
        <f>B662-'[1] معدل 2022'!B665</f>
        <v>0</v>
      </c>
    </row>
    <row r="663" spans="1:14" ht="15.75" thickBot="1" x14ac:dyDescent="0.3">
      <c r="B663" s="5">
        <v>1194</v>
      </c>
      <c r="C663" s="6" t="s">
        <v>672</v>
      </c>
      <c r="D663" s="7">
        <v>10</v>
      </c>
      <c r="E663" s="7">
        <v>90.630733926399998</v>
      </c>
      <c r="F663" s="8">
        <f t="shared" si="72"/>
        <v>0.2</v>
      </c>
      <c r="G663" s="8">
        <f t="shared" si="73"/>
        <v>10.875688071168</v>
      </c>
      <c r="H663" s="11">
        <f t="shared" si="74"/>
        <v>11.075688071167999</v>
      </c>
      <c r="I663" s="12">
        <v>0</v>
      </c>
      <c r="J663" s="13">
        <f>H663</f>
        <v>11.075688071167999</v>
      </c>
      <c r="K663" s="10">
        <f t="shared" si="75"/>
        <v>101.706421997568</v>
      </c>
      <c r="L663" s="20"/>
      <c r="M663" s="21"/>
      <c r="N663">
        <f>B663-'[1] معدل 2022'!B666</f>
        <v>0</v>
      </c>
    </row>
    <row r="664" spans="1:14" ht="15.75" thickBot="1" x14ac:dyDescent="0.3">
      <c r="B664" s="5">
        <v>1195</v>
      </c>
      <c r="C664" s="6" t="s">
        <v>673</v>
      </c>
      <c r="D664" s="7">
        <v>6</v>
      </c>
      <c r="E664" s="7">
        <v>498.98247224934403</v>
      </c>
      <c r="F664" s="8">
        <f t="shared" si="72"/>
        <v>0.12</v>
      </c>
      <c r="G664" s="8">
        <f t="shared" si="73"/>
        <v>59.877896669921284</v>
      </c>
      <c r="H664" s="11">
        <f t="shared" si="74"/>
        <v>59.997896669921282</v>
      </c>
      <c r="I664" s="12">
        <v>0</v>
      </c>
      <c r="J664" s="13">
        <f>H664</f>
        <v>59.997896669921282</v>
      </c>
      <c r="K664" s="10">
        <f t="shared" si="75"/>
        <v>558.98036891926529</v>
      </c>
      <c r="L664" s="20"/>
      <c r="M664" s="21"/>
      <c r="N664">
        <f>B664-'[1] معدل 2022'!B667</f>
        <v>0</v>
      </c>
    </row>
    <row r="665" spans="1:14" ht="15.75" thickBot="1" x14ac:dyDescent="0.3">
      <c r="B665" s="5">
        <v>1197</v>
      </c>
      <c r="C665" s="6" t="s">
        <v>674</v>
      </c>
      <c r="D665" s="7">
        <v>20</v>
      </c>
      <c r="E665" s="7">
        <v>1000</v>
      </c>
      <c r="F665" s="8">
        <f t="shared" si="72"/>
        <v>0.4</v>
      </c>
      <c r="G665" s="8">
        <f t="shared" si="73"/>
        <v>120</v>
      </c>
      <c r="H665" s="11">
        <f t="shared" si="74"/>
        <v>120.4</v>
      </c>
      <c r="I665" s="12">
        <f>H665</f>
        <v>120.4</v>
      </c>
      <c r="J665" s="13">
        <v>0</v>
      </c>
      <c r="K665" s="10">
        <f t="shared" si="75"/>
        <v>1000</v>
      </c>
      <c r="L665" s="20"/>
      <c r="M665" s="21"/>
      <c r="N665">
        <f>B665-'[1] معدل 2022'!B668</f>
        <v>0</v>
      </c>
    </row>
    <row r="666" spans="1:14" ht="15.75" thickBot="1" x14ac:dyDescent="0.3">
      <c r="B666" s="5">
        <v>1198</v>
      </c>
      <c r="C666" s="6" t="s">
        <v>675</v>
      </c>
      <c r="D666" s="7">
        <v>100</v>
      </c>
      <c r="E666" s="7">
        <v>999.99950000000001</v>
      </c>
      <c r="F666" s="8">
        <f t="shared" si="72"/>
        <v>2</v>
      </c>
      <c r="G666" s="8">
        <f t="shared" si="73"/>
        <v>119.99994</v>
      </c>
      <c r="H666" s="11">
        <f t="shared" si="74"/>
        <v>121.99994</v>
      </c>
      <c r="I666" s="12">
        <f>H666</f>
        <v>121.99994</v>
      </c>
      <c r="J666" s="13">
        <v>0</v>
      </c>
      <c r="K666" s="10">
        <f t="shared" si="75"/>
        <v>999.99950000000001</v>
      </c>
      <c r="L666" s="20"/>
      <c r="M666" s="21"/>
      <c r="N666">
        <f>B666-'[1] معدل 2022'!B669</f>
        <v>0</v>
      </c>
    </row>
    <row r="667" spans="1:14" s="23" customFormat="1" ht="15.75" thickBot="1" x14ac:dyDescent="0.3">
      <c r="A667"/>
      <c r="B667" s="5">
        <v>1199</v>
      </c>
      <c r="C667" s="6" t="s">
        <v>676</v>
      </c>
      <c r="D667" s="7">
        <v>30</v>
      </c>
      <c r="E667" s="7">
        <v>1000</v>
      </c>
      <c r="F667" s="8">
        <f t="shared" si="72"/>
        <v>0.6</v>
      </c>
      <c r="G667" s="8">
        <f t="shared" si="73"/>
        <v>120</v>
      </c>
      <c r="H667" s="11">
        <f t="shared" si="74"/>
        <v>120.6</v>
      </c>
      <c r="I667" s="12">
        <f>H667</f>
        <v>120.6</v>
      </c>
      <c r="J667" s="13">
        <v>0</v>
      </c>
      <c r="K667" s="10">
        <f t="shared" si="75"/>
        <v>1000</v>
      </c>
      <c r="L667" s="20"/>
      <c r="M667" s="21"/>
      <c r="N667">
        <f>B667-'[1] معدل 2022'!B670</f>
        <v>0</v>
      </c>
    </row>
    <row r="668" spans="1:14" ht="15.75" thickBot="1" x14ac:dyDescent="0.3">
      <c r="B668" s="5">
        <v>1200</v>
      </c>
      <c r="C668" s="6" t="s">
        <v>677</v>
      </c>
      <c r="D668" s="7">
        <v>2</v>
      </c>
      <c r="E668" s="7">
        <v>89.719232090112001</v>
      </c>
      <c r="F668" s="8">
        <f t="shared" si="72"/>
        <v>0.04</v>
      </c>
      <c r="G668" s="8">
        <f t="shared" si="73"/>
        <v>10.76630785081344</v>
      </c>
      <c r="H668" s="11">
        <f t="shared" si="74"/>
        <v>10.80630785081344</v>
      </c>
      <c r="I668" s="12">
        <v>0</v>
      </c>
      <c r="J668" s="13">
        <f t="shared" ref="J668:J691" si="76">H668</f>
        <v>10.80630785081344</v>
      </c>
      <c r="K668" s="10">
        <f t="shared" si="75"/>
        <v>100.52553994092544</v>
      </c>
      <c r="L668" s="20"/>
      <c r="M668" s="21"/>
      <c r="N668">
        <f>B668-'[1] معدل 2022'!B671</f>
        <v>0</v>
      </c>
    </row>
    <row r="669" spans="1:14" ht="15.75" thickBot="1" x14ac:dyDescent="0.3">
      <c r="B669" s="5">
        <v>1201</v>
      </c>
      <c r="C669" s="6" t="s">
        <v>678</v>
      </c>
      <c r="D669" s="7">
        <v>6</v>
      </c>
      <c r="E669" s="7">
        <v>199.95289865011199</v>
      </c>
      <c r="F669" s="8">
        <f t="shared" si="72"/>
        <v>0.12</v>
      </c>
      <c r="G669" s="8">
        <f t="shared" si="73"/>
        <v>23.994347838013439</v>
      </c>
      <c r="H669" s="11">
        <f t="shared" si="74"/>
        <v>24.11434783801344</v>
      </c>
      <c r="I669" s="12">
        <v>0</v>
      </c>
      <c r="J669" s="13">
        <f t="shared" si="76"/>
        <v>24.11434783801344</v>
      </c>
      <c r="K669" s="10">
        <f t="shared" si="75"/>
        <v>224.06724648812542</v>
      </c>
      <c r="L669" s="20"/>
      <c r="M669" s="21"/>
      <c r="N669">
        <f>B669-'[1] معدل 2022'!B672</f>
        <v>0</v>
      </c>
    </row>
    <row r="670" spans="1:14" ht="15.75" thickBot="1" x14ac:dyDescent="0.3">
      <c r="B670" s="5">
        <v>1202</v>
      </c>
      <c r="C670" s="6" t="s">
        <v>679</v>
      </c>
      <c r="D670" s="7">
        <v>2</v>
      </c>
      <c r="E670" s="7">
        <v>816.86235469004805</v>
      </c>
      <c r="F670" s="8">
        <f t="shared" si="72"/>
        <v>0.04</v>
      </c>
      <c r="G670" s="8">
        <f t="shared" si="73"/>
        <v>98.023482562805768</v>
      </c>
      <c r="H670" s="11">
        <f t="shared" si="74"/>
        <v>98.063482562805774</v>
      </c>
      <c r="I670" s="12">
        <v>0</v>
      </c>
      <c r="J670" s="13">
        <f t="shared" si="76"/>
        <v>98.063482562805774</v>
      </c>
      <c r="K670" s="10">
        <f t="shared" si="75"/>
        <v>914.92583725285385</v>
      </c>
      <c r="L670" s="20"/>
      <c r="M670" s="21"/>
      <c r="N670">
        <f>B670-'[1] معدل 2022'!B673</f>
        <v>0</v>
      </c>
    </row>
    <row r="671" spans="1:14" ht="15.75" thickBot="1" x14ac:dyDescent="0.3">
      <c r="B671" s="5">
        <v>1203</v>
      </c>
      <c r="C671" s="6" t="s">
        <v>680</v>
      </c>
      <c r="D671" s="7">
        <v>8</v>
      </c>
      <c r="E671" s="7">
        <v>445.54354237439998</v>
      </c>
      <c r="F671" s="8">
        <f t="shared" si="72"/>
        <v>0.16</v>
      </c>
      <c r="G671" s="8">
        <f t="shared" si="73"/>
        <v>53.465225084927994</v>
      </c>
      <c r="H671" s="11">
        <f t="shared" si="74"/>
        <v>53.62522508492799</v>
      </c>
      <c r="I671" s="12">
        <v>0</v>
      </c>
      <c r="J671" s="13">
        <f t="shared" si="76"/>
        <v>53.62522508492799</v>
      </c>
      <c r="K671" s="10">
        <f t="shared" si="75"/>
        <v>499.16876745932797</v>
      </c>
      <c r="L671" s="20"/>
      <c r="M671" s="21"/>
      <c r="N671">
        <f>B671-'[1] معدل 2022'!B674</f>
        <v>0</v>
      </c>
    </row>
    <row r="672" spans="1:14" ht="15.75" thickBot="1" x14ac:dyDescent="0.3">
      <c r="B672" s="5">
        <v>1204</v>
      </c>
      <c r="C672" s="6" t="s">
        <v>681</v>
      </c>
      <c r="D672" s="7">
        <v>8</v>
      </c>
      <c r="E672" s="7">
        <v>443.58325195571189</v>
      </c>
      <c r="F672" s="8">
        <f t="shared" si="72"/>
        <v>0.16</v>
      </c>
      <c r="G672" s="8">
        <f t="shared" si="73"/>
        <v>53.229990234685424</v>
      </c>
      <c r="H672" s="11">
        <f t="shared" si="74"/>
        <v>53.38999023468542</v>
      </c>
      <c r="I672" s="12">
        <v>0</v>
      </c>
      <c r="J672" s="13">
        <f t="shared" si="76"/>
        <v>53.38999023468542</v>
      </c>
      <c r="K672" s="10">
        <f t="shared" si="75"/>
        <v>496.97324219039729</v>
      </c>
      <c r="L672" s="20"/>
      <c r="M672" s="21"/>
      <c r="N672">
        <f>B672-'[1] معدل 2022'!B675</f>
        <v>0</v>
      </c>
    </row>
    <row r="673" spans="1:14" ht="15.75" thickBot="1" x14ac:dyDescent="0.3">
      <c r="B673" s="5">
        <v>1205</v>
      </c>
      <c r="C673" s="6" t="s">
        <v>682</v>
      </c>
      <c r="D673" s="7">
        <v>8</v>
      </c>
      <c r="E673" s="7">
        <v>386.19149357875204</v>
      </c>
      <c r="F673" s="8">
        <f t="shared" si="72"/>
        <v>0.16</v>
      </c>
      <c r="G673" s="8">
        <f t="shared" si="73"/>
        <v>46.342979229450243</v>
      </c>
      <c r="H673" s="11">
        <f t="shared" si="74"/>
        <v>46.50297922945024</v>
      </c>
      <c r="I673" s="12">
        <v>0</v>
      </c>
      <c r="J673" s="13">
        <f t="shared" si="76"/>
        <v>46.50297922945024</v>
      </c>
      <c r="K673" s="10">
        <f t="shared" si="75"/>
        <v>432.69447280820231</v>
      </c>
      <c r="L673" s="20"/>
      <c r="M673" s="21"/>
      <c r="N673">
        <f>B673-'[1] معدل 2022'!B676</f>
        <v>0</v>
      </c>
    </row>
    <row r="674" spans="1:14" ht="15.75" thickBot="1" x14ac:dyDescent="0.3">
      <c r="B674" s="5">
        <v>1206</v>
      </c>
      <c r="C674" s="6" t="s">
        <v>683</v>
      </c>
      <c r="D674" s="7">
        <v>10</v>
      </c>
      <c r="E674" s="7">
        <v>400.27888822271996</v>
      </c>
      <c r="F674" s="8">
        <f t="shared" si="72"/>
        <v>0.2</v>
      </c>
      <c r="G674" s="8">
        <f t="shared" si="73"/>
        <v>48.033466586726391</v>
      </c>
      <c r="H674" s="11">
        <f t="shared" si="74"/>
        <v>48.233466586726394</v>
      </c>
      <c r="I674" s="12">
        <v>0</v>
      </c>
      <c r="J674" s="13">
        <f t="shared" si="76"/>
        <v>48.233466586726394</v>
      </c>
      <c r="K674" s="10">
        <f t="shared" si="75"/>
        <v>448.51235480944638</v>
      </c>
      <c r="L674" s="20"/>
      <c r="M674" s="21"/>
      <c r="N674">
        <f>B674-'[1] معدل 2022'!B677</f>
        <v>0</v>
      </c>
    </row>
    <row r="675" spans="1:14" s="23" customFormat="1" ht="15.75" thickBot="1" x14ac:dyDescent="0.3">
      <c r="A675"/>
      <c r="B675" s="5">
        <v>1207</v>
      </c>
      <c r="C675" s="6" t="s">
        <v>684</v>
      </c>
      <c r="D675" s="7">
        <v>10</v>
      </c>
      <c r="E675" s="7">
        <v>157.23481874841599</v>
      </c>
      <c r="F675" s="8">
        <f t="shared" si="72"/>
        <v>0.2</v>
      </c>
      <c r="G675" s="8">
        <f t="shared" si="73"/>
        <v>18.868178249809919</v>
      </c>
      <c r="H675" s="11">
        <f t="shared" si="74"/>
        <v>19.068178249809918</v>
      </c>
      <c r="I675" s="12">
        <v>0</v>
      </c>
      <c r="J675" s="13">
        <f t="shared" si="76"/>
        <v>19.068178249809918</v>
      </c>
      <c r="K675" s="10">
        <f t="shared" si="75"/>
        <v>176.30299699822592</v>
      </c>
      <c r="L675" s="20"/>
      <c r="M675" s="21"/>
      <c r="N675">
        <f>B675-'[1] معدل 2022'!B678</f>
        <v>0</v>
      </c>
    </row>
    <row r="676" spans="1:14" s="23" customFormat="1" ht="15.75" thickBot="1" x14ac:dyDescent="0.3">
      <c r="A676"/>
      <c r="B676" s="5">
        <v>1208</v>
      </c>
      <c r="C676" s="6" t="s">
        <v>685</v>
      </c>
      <c r="D676" s="7">
        <v>10</v>
      </c>
      <c r="E676" s="7">
        <v>444.51382182297601</v>
      </c>
      <c r="F676" s="8">
        <f t="shared" si="72"/>
        <v>0.2</v>
      </c>
      <c r="G676" s="8">
        <f t="shared" si="73"/>
        <v>53.341658618757123</v>
      </c>
      <c r="H676" s="11">
        <f t="shared" si="74"/>
        <v>53.541658618757126</v>
      </c>
      <c r="I676" s="12">
        <v>0</v>
      </c>
      <c r="J676" s="13">
        <f t="shared" si="76"/>
        <v>53.541658618757126</v>
      </c>
      <c r="K676" s="10">
        <f t="shared" si="75"/>
        <v>498.05548044173315</v>
      </c>
      <c r="L676" s="20"/>
      <c r="M676" s="21"/>
      <c r="N676">
        <f>B676-'[1] معدل 2022'!B679</f>
        <v>0</v>
      </c>
    </row>
    <row r="677" spans="1:14" ht="15.75" thickBot="1" x14ac:dyDescent="0.3">
      <c r="B677" s="5">
        <v>1209</v>
      </c>
      <c r="C677" s="6" t="s">
        <v>686</v>
      </c>
      <c r="D677" s="7">
        <v>10</v>
      </c>
      <c r="E677" s="7">
        <v>444.51382182297601</v>
      </c>
      <c r="F677" s="8">
        <f t="shared" si="72"/>
        <v>0.2</v>
      </c>
      <c r="G677" s="8">
        <f t="shared" si="73"/>
        <v>53.341658618757123</v>
      </c>
      <c r="H677" s="11">
        <f t="shared" si="74"/>
        <v>53.541658618757126</v>
      </c>
      <c r="I677" s="12">
        <v>0</v>
      </c>
      <c r="J677" s="13">
        <f t="shared" si="76"/>
        <v>53.541658618757126</v>
      </c>
      <c r="K677" s="10">
        <f t="shared" si="75"/>
        <v>498.05548044173315</v>
      </c>
      <c r="L677" s="20"/>
      <c r="M677" s="21"/>
      <c r="N677">
        <f>B677-'[1] معدل 2022'!B680</f>
        <v>0</v>
      </c>
    </row>
    <row r="678" spans="1:14" ht="15.75" thickBot="1" x14ac:dyDescent="0.3">
      <c r="B678" s="5">
        <v>1210</v>
      </c>
      <c r="C678" s="6" t="s">
        <v>687</v>
      </c>
      <c r="D678" s="7">
        <v>10</v>
      </c>
      <c r="E678" s="7">
        <v>441.61980501606399</v>
      </c>
      <c r="F678" s="8">
        <f t="shared" si="72"/>
        <v>0.2</v>
      </c>
      <c r="G678" s="8">
        <f t="shared" si="73"/>
        <v>52.994376601927677</v>
      </c>
      <c r="H678" s="11">
        <f t="shared" si="74"/>
        <v>53.194376601927679</v>
      </c>
      <c r="I678" s="12">
        <v>0</v>
      </c>
      <c r="J678" s="13">
        <f t="shared" si="76"/>
        <v>53.194376601927679</v>
      </c>
      <c r="K678" s="10">
        <f t="shared" si="75"/>
        <v>494.81418161799166</v>
      </c>
      <c r="L678" s="20"/>
      <c r="M678" s="21"/>
      <c r="N678">
        <f>B678-'[1] معدل 2022'!B681</f>
        <v>0</v>
      </c>
    </row>
    <row r="679" spans="1:14" ht="15.75" thickBot="1" x14ac:dyDescent="0.3">
      <c r="B679" s="5">
        <v>1211</v>
      </c>
      <c r="C679" s="6" t="s">
        <v>688</v>
      </c>
      <c r="D679" s="7">
        <v>10</v>
      </c>
      <c r="E679" s="7">
        <v>441.61980501606399</v>
      </c>
      <c r="F679" s="8">
        <f t="shared" si="72"/>
        <v>0.2</v>
      </c>
      <c r="G679" s="8">
        <f t="shared" si="73"/>
        <v>52.994376601927677</v>
      </c>
      <c r="H679" s="11">
        <f t="shared" si="74"/>
        <v>53.194376601927679</v>
      </c>
      <c r="I679" s="12">
        <v>0</v>
      </c>
      <c r="J679" s="13">
        <f t="shared" si="76"/>
        <v>53.194376601927679</v>
      </c>
      <c r="K679" s="10">
        <f t="shared" si="75"/>
        <v>494.81418161799166</v>
      </c>
      <c r="L679" s="20"/>
      <c r="M679" s="21"/>
      <c r="N679">
        <f>B679-'[1] معدل 2022'!B682</f>
        <v>0</v>
      </c>
    </row>
    <row r="680" spans="1:14" ht="15.75" thickBot="1" x14ac:dyDescent="0.3">
      <c r="B680" s="5">
        <v>1212</v>
      </c>
      <c r="C680" s="6" t="s">
        <v>689</v>
      </c>
      <c r="D680" s="7">
        <v>10</v>
      </c>
      <c r="E680" s="7">
        <v>448.33999149875206</v>
      </c>
      <c r="F680" s="8">
        <f t="shared" si="72"/>
        <v>0.2</v>
      </c>
      <c r="G680" s="8">
        <f t="shared" si="73"/>
        <v>53.800798979850242</v>
      </c>
      <c r="H680" s="11">
        <f t="shared" si="74"/>
        <v>54.000798979850245</v>
      </c>
      <c r="I680" s="12">
        <v>0</v>
      </c>
      <c r="J680" s="13">
        <f t="shared" si="76"/>
        <v>54.000798979850245</v>
      </c>
      <c r="K680" s="10">
        <f t="shared" si="75"/>
        <v>502.34079047860229</v>
      </c>
      <c r="L680" s="20"/>
      <c r="M680" s="21"/>
      <c r="N680">
        <f>B680-'[1] معدل 2022'!B683</f>
        <v>0</v>
      </c>
    </row>
    <row r="681" spans="1:14" ht="15.75" thickBot="1" x14ac:dyDescent="0.3">
      <c r="B681" s="5">
        <v>1213</v>
      </c>
      <c r="C681" s="6" t="s">
        <v>690</v>
      </c>
      <c r="D681" s="7">
        <v>10</v>
      </c>
      <c r="E681" s="7">
        <v>441.61650062540798</v>
      </c>
      <c r="F681" s="8">
        <f t="shared" si="72"/>
        <v>0.2</v>
      </c>
      <c r="G681" s="8">
        <f t="shared" si="73"/>
        <v>52.993980075048952</v>
      </c>
      <c r="H681" s="11">
        <f t="shared" si="74"/>
        <v>53.193980075048955</v>
      </c>
      <c r="I681" s="12">
        <v>0</v>
      </c>
      <c r="J681" s="13">
        <f t="shared" si="76"/>
        <v>53.193980075048955</v>
      </c>
      <c r="K681" s="10">
        <f t="shared" si="75"/>
        <v>494.81048070045694</v>
      </c>
      <c r="L681" s="20"/>
      <c r="M681" s="21"/>
      <c r="N681">
        <f>B681-'[1] معدل 2022'!B684</f>
        <v>0</v>
      </c>
    </row>
    <row r="682" spans="1:14" ht="15.75" thickBot="1" x14ac:dyDescent="0.3">
      <c r="B682" s="5">
        <v>1214</v>
      </c>
      <c r="C682" s="6" t="s">
        <v>691</v>
      </c>
      <c r="D682" s="7">
        <v>10</v>
      </c>
      <c r="E682" s="7">
        <v>353.41413171609599</v>
      </c>
      <c r="F682" s="8">
        <f t="shared" si="72"/>
        <v>0.2</v>
      </c>
      <c r="G682" s="8">
        <f t="shared" si="73"/>
        <v>42.40969580593152</v>
      </c>
      <c r="H682" s="11">
        <f t="shared" si="74"/>
        <v>42.609695805931523</v>
      </c>
      <c r="I682" s="12">
        <v>0</v>
      </c>
      <c r="J682" s="13">
        <f t="shared" si="76"/>
        <v>42.609695805931523</v>
      </c>
      <c r="K682" s="10">
        <f t="shared" si="75"/>
        <v>396.02382752202755</v>
      </c>
      <c r="L682" s="20"/>
      <c r="M682" s="21"/>
      <c r="N682">
        <f>B682-'[1] معدل 2022'!B685</f>
        <v>0</v>
      </c>
    </row>
    <row r="683" spans="1:14" ht="15.75" thickBot="1" x14ac:dyDescent="0.3">
      <c r="B683" s="5">
        <v>1215</v>
      </c>
      <c r="C683" s="6" t="s">
        <v>692</v>
      </c>
      <c r="D683" s="7">
        <v>10</v>
      </c>
      <c r="E683" s="7">
        <v>50.833282273279998</v>
      </c>
      <c r="F683" s="8">
        <f t="shared" si="72"/>
        <v>0.2</v>
      </c>
      <c r="G683" s="8">
        <f t="shared" si="73"/>
        <v>6.0999938727935996</v>
      </c>
      <c r="H683" s="11">
        <f t="shared" si="74"/>
        <v>6.2999938727935998</v>
      </c>
      <c r="I683" s="12">
        <v>0</v>
      </c>
      <c r="J683" s="13">
        <f t="shared" si="76"/>
        <v>6.2999938727935998</v>
      </c>
      <c r="K683" s="10">
        <f t="shared" si="75"/>
        <v>57.133276146073598</v>
      </c>
      <c r="L683" s="20"/>
      <c r="M683" s="21"/>
      <c r="N683">
        <f>B683-'[1] معدل 2022'!B686</f>
        <v>0</v>
      </c>
    </row>
    <row r="684" spans="1:14" ht="15.75" thickBot="1" x14ac:dyDescent="0.3">
      <c r="B684" s="5">
        <v>1217</v>
      </c>
      <c r="C684" s="6" t="s">
        <v>693</v>
      </c>
      <c r="D684" s="7">
        <v>10</v>
      </c>
      <c r="E684" s="7">
        <v>361.76291073638401</v>
      </c>
      <c r="F684" s="8">
        <f t="shared" si="72"/>
        <v>0.2</v>
      </c>
      <c r="G684" s="8">
        <f t="shared" si="73"/>
        <v>43.411549288366082</v>
      </c>
      <c r="H684" s="11">
        <f t="shared" si="74"/>
        <v>43.611549288366085</v>
      </c>
      <c r="I684" s="12">
        <v>0</v>
      </c>
      <c r="J684" s="13">
        <f t="shared" si="76"/>
        <v>43.611549288366085</v>
      </c>
      <c r="K684" s="10">
        <f t="shared" si="75"/>
        <v>405.37446002475008</v>
      </c>
      <c r="L684" s="20"/>
      <c r="M684" s="21"/>
      <c r="N684">
        <f>B684-'[1] معدل 2022'!B687</f>
        <v>0</v>
      </c>
    </row>
    <row r="685" spans="1:14" ht="15.75" thickBot="1" x14ac:dyDescent="0.3">
      <c r="B685" s="5">
        <v>1218</v>
      </c>
      <c r="C685" s="6" t="s">
        <v>694</v>
      </c>
      <c r="D685" s="7">
        <v>10</v>
      </c>
      <c r="E685" s="7">
        <v>30.493341618176</v>
      </c>
      <c r="F685" s="8">
        <f t="shared" si="72"/>
        <v>0.2</v>
      </c>
      <c r="G685" s="8">
        <f t="shared" si="73"/>
        <v>3.6592009941811199</v>
      </c>
      <c r="H685" s="11">
        <f t="shared" si="74"/>
        <v>3.8592009941811201</v>
      </c>
      <c r="I685" s="12">
        <v>0</v>
      </c>
      <c r="J685" s="13">
        <f t="shared" si="76"/>
        <v>3.8592009941811201</v>
      </c>
      <c r="K685" s="10">
        <f t="shared" si="75"/>
        <v>34.352542612357119</v>
      </c>
      <c r="L685" s="20"/>
      <c r="M685" s="21"/>
      <c r="N685">
        <f>B685-'[1] معدل 2022'!B688</f>
        <v>0</v>
      </c>
    </row>
    <row r="686" spans="1:14" ht="15.75" thickBot="1" x14ac:dyDescent="0.3">
      <c r="B686" s="5">
        <v>1219</v>
      </c>
      <c r="C686" s="6" t="s">
        <v>695</v>
      </c>
      <c r="D686" s="7">
        <v>10</v>
      </c>
      <c r="E686" s="7">
        <v>390.27382272409602</v>
      </c>
      <c r="F686" s="8">
        <f t="shared" si="72"/>
        <v>0.2</v>
      </c>
      <c r="G686" s="8">
        <f t="shared" si="73"/>
        <v>46.832858726891523</v>
      </c>
      <c r="H686" s="11">
        <f t="shared" si="74"/>
        <v>47.032858726891526</v>
      </c>
      <c r="I686" s="12">
        <v>0</v>
      </c>
      <c r="J686" s="13">
        <f t="shared" si="76"/>
        <v>47.032858726891526</v>
      </c>
      <c r="K686" s="10">
        <f t="shared" si="75"/>
        <v>437.30668145098753</v>
      </c>
      <c r="L686" s="20"/>
      <c r="M686" s="21"/>
      <c r="N686">
        <f>B686-'[1] معدل 2022'!B689</f>
        <v>0</v>
      </c>
    </row>
    <row r="687" spans="1:14" ht="15.75" thickBot="1" x14ac:dyDescent="0.3">
      <c r="B687" s="5">
        <v>1220</v>
      </c>
      <c r="C687" s="6" t="s">
        <v>696</v>
      </c>
      <c r="D687" s="7">
        <v>10</v>
      </c>
      <c r="E687" s="7">
        <v>136.84373871411196</v>
      </c>
      <c r="F687" s="8">
        <f t="shared" si="72"/>
        <v>0.2</v>
      </c>
      <c r="G687" s="8">
        <f t="shared" si="73"/>
        <v>16.421248645693435</v>
      </c>
      <c r="H687" s="11">
        <f t="shared" si="74"/>
        <v>16.621248645693434</v>
      </c>
      <c r="I687" s="12">
        <v>0</v>
      </c>
      <c r="J687" s="13">
        <f t="shared" si="76"/>
        <v>16.621248645693434</v>
      </c>
      <c r="K687" s="10">
        <f t="shared" si="75"/>
        <v>153.46498735980541</v>
      </c>
      <c r="L687" s="20"/>
      <c r="M687" s="21"/>
      <c r="N687">
        <f>B687-'[1] معدل 2022'!B690</f>
        <v>0</v>
      </c>
    </row>
    <row r="688" spans="1:14" ht="15.75" thickBot="1" x14ac:dyDescent="0.3">
      <c r="B688" s="5">
        <v>1221</v>
      </c>
      <c r="C688" s="6" t="s">
        <v>697</v>
      </c>
      <c r="D688" s="7">
        <v>10</v>
      </c>
      <c r="E688" s="7">
        <v>353.38030104985603</v>
      </c>
      <c r="F688" s="8">
        <f t="shared" si="72"/>
        <v>0.2</v>
      </c>
      <c r="G688" s="8">
        <f t="shared" si="73"/>
        <v>42.405636125982724</v>
      </c>
      <c r="H688" s="11">
        <f t="shared" si="74"/>
        <v>42.605636125982727</v>
      </c>
      <c r="I688" s="12">
        <v>0</v>
      </c>
      <c r="J688" s="13">
        <f t="shared" si="76"/>
        <v>42.605636125982727</v>
      </c>
      <c r="K688" s="10">
        <f t="shared" si="75"/>
        <v>395.98593717583879</v>
      </c>
      <c r="L688" s="20"/>
      <c r="M688" s="21"/>
      <c r="N688">
        <f>B688-'[1] معدل 2022'!B691</f>
        <v>0</v>
      </c>
    </row>
    <row r="689" spans="1:14" ht="15.75" thickBot="1" x14ac:dyDescent="0.3">
      <c r="B689" s="5">
        <v>1222</v>
      </c>
      <c r="C689" s="6" t="s">
        <v>698</v>
      </c>
      <c r="D689" s="7">
        <v>10</v>
      </c>
      <c r="E689" s="7">
        <v>38.655815946240004</v>
      </c>
      <c r="F689" s="8">
        <f t="shared" si="72"/>
        <v>0.2</v>
      </c>
      <c r="G689" s="8">
        <f t="shared" si="73"/>
        <v>4.6386979135488007</v>
      </c>
      <c r="H689" s="11">
        <f t="shared" si="74"/>
        <v>4.8386979135488009</v>
      </c>
      <c r="I689" s="12">
        <v>0</v>
      </c>
      <c r="J689" s="13">
        <f t="shared" si="76"/>
        <v>4.8386979135488009</v>
      </c>
      <c r="K689" s="10">
        <f t="shared" si="75"/>
        <v>43.494513859788803</v>
      </c>
      <c r="L689" s="20"/>
      <c r="M689" s="21"/>
      <c r="N689">
        <f>B689-'[1] معدل 2022'!B692</f>
        <v>0</v>
      </c>
    </row>
    <row r="690" spans="1:14" ht="15.75" thickBot="1" x14ac:dyDescent="0.3">
      <c r="B690" s="5">
        <v>1223</v>
      </c>
      <c r="C690" s="6" t="s">
        <v>699</v>
      </c>
      <c r="D690" s="7">
        <v>10</v>
      </c>
      <c r="E690" s="7">
        <v>373.01089917747203</v>
      </c>
      <c r="F690" s="8">
        <f t="shared" si="72"/>
        <v>0.2</v>
      </c>
      <c r="G690" s="8">
        <f t="shared" si="73"/>
        <v>44.761307901296639</v>
      </c>
      <c r="H690" s="11">
        <f t="shared" si="74"/>
        <v>44.961307901296642</v>
      </c>
      <c r="I690" s="12">
        <v>0</v>
      </c>
      <c r="J690" s="13">
        <f t="shared" si="76"/>
        <v>44.961307901296642</v>
      </c>
      <c r="K690" s="10">
        <f t="shared" si="75"/>
        <v>417.97220707876869</v>
      </c>
      <c r="L690" s="20"/>
      <c r="M690" s="21"/>
      <c r="N690">
        <f>B690-'[1] معدل 2022'!B693</f>
        <v>0</v>
      </c>
    </row>
    <row r="691" spans="1:14" ht="15.75" thickBot="1" x14ac:dyDescent="0.3">
      <c r="B691" s="5">
        <v>1224</v>
      </c>
      <c r="C691" s="6" t="s">
        <v>700</v>
      </c>
      <c r="D691" s="7">
        <v>20</v>
      </c>
      <c r="E691" s="7">
        <v>314.49198147174394</v>
      </c>
      <c r="F691" s="8">
        <f t="shared" si="72"/>
        <v>0.4</v>
      </c>
      <c r="G691" s="8">
        <f t="shared" si="73"/>
        <v>37.739037776609273</v>
      </c>
      <c r="H691" s="11">
        <f t="shared" si="74"/>
        <v>38.139037776609271</v>
      </c>
      <c r="I691" s="12">
        <v>0</v>
      </c>
      <c r="J691" s="13">
        <f t="shared" si="76"/>
        <v>38.139037776609271</v>
      </c>
      <c r="K691" s="10">
        <f t="shared" si="75"/>
        <v>352.6310192483532</v>
      </c>
      <c r="L691" s="20"/>
      <c r="M691" s="21"/>
      <c r="N691">
        <f>B691-'[1] معدل 2022'!B694</f>
        <v>0</v>
      </c>
    </row>
    <row r="692" spans="1:14" ht="15.75" thickBot="1" x14ac:dyDescent="0.3">
      <c r="B692" s="5">
        <v>1226</v>
      </c>
      <c r="C692" s="6" t="s">
        <v>701</v>
      </c>
      <c r="D692" s="7">
        <v>10</v>
      </c>
      <c r="E692" s="7">
        <v>1000</v>
      </c>
      <c r="F692" s="8">
        <f t="shared" si="72"/>
        <v>0.2</v>
      </c>
      <c r="G692" s="8">
        <f t="shared" si="73"/>
        <v>120</v>
      </c>
      <c r="H692" s="11">
        <f t="shared" si="74"/>
        <v>120.2</v>
      </c>
      <c r="I692" s="12">
        <f>H692</f>
        <v>120.2</v>
      </c>
      <c r="J692" s="13">
        <f>1000-E692</f>
        <v>0</v>
      </c>
      <c r="K692" s="10">
        <f t="shared" si="75"/>
        <v>1000</v>
      </c>
      <c r="L692" s="20"/>
      <c r="M692" s="21"/>
      <c r="N692">
        <f>B692-'[1] معدل 2022'!B695</f>
        <v>0</v>
      </c>
    </row>
    <row r="693" spans="1:14" ht="15.75" thickBot="1" x14ac:dyDescent="0.3">
      <c r="B693" s="5">
        <v>1227</v>
      </c>
      <c r="C693" s="6" t="s">
        <v>702</v>
      </c>
      <c r="D693" s="7">
        <v>10</v>
      </c>
      <c r="E693" s="7">
        <v>999.99959999999999</v>
      </c>
      <c r="F693" s="8">
        <f t="shared" si="72"/>
        <v>0.2</v>
      </c>
      <c r="G693" s="8">
        <f t="shared" si="73"/>
        <v>119.99995199999999</v>
      </c>
      <c r="H693" s="11">
        <f t="shared" si="74"/>
        <v>120.199952</v>
      </c>
      <c r="I693" s="12">
        <f>H693</f>
        <v>120.199952</v>
      </c>
      <c r="J693" s="13">
        <v>0</v>
      </c>
      <c r="K693" s="10">
        <f t="shared" si="75"/>
        <v>999.99959999999999</v>
      </c>
      <c r="L693" s="20"/>
      <c r="M693" s="21"/>
      <c r="N693">
        <f>B693-'[1] معدل 2022'!B696</f>
        <v>0</v>
      </c>
    </row>
    <row r="694" spans="1:14" ht="15.75" thickBot="1" x14ac:dyDescent="0.3">
      <c r="B694" s="5">
        <v>1228</v>
      </c>
      <c r="C694" s="6" t="s">
        <v>703</v>
      </c>
      <c r="D694" s="7">
        <v>500</v>
      </c>
      <c r="E694" s="7">
        <v>1000</v>
      </c>
      <c r="F694" s="8">
        <f t="shared" si="72"/>
        <v>10</v>
      </c>
      <c r="G694" s="8">
        <f t="shared" si="73"/>
        <v>120</v>
      </c>
      <c r="H694" s="11">
        <f t="shared" si="74"/>
        <v>130</v>
      </c>
      <c r="I694" s="12">
        <f>H694</f>
        <v>130</v>
      </c>
      <c r="J694" s="13">
        <v>0</v>
      </c>
      <c r="K694" s="10">
        <f t="shared" si="75"/>
        <v>1000</v>
      </c>
      <c r="L694" s="20"/>
      <c r="M694" s="21"/>
      <c r="N694">
        <f>B694-'[1] معدل 2022'!B697</f>
        <v>0</v>
      </c>
    </row>
    <row r="695" spans="1:14" s="23" customFormat="1" ht="15.75" thickBot="1" x14ac:dyDescent="0.3">
      <c r="A695"/>
      <c r="B695" s="5">
        <v>1230</v>
      </c>
      <c r="C695" s="6" t="s">
        <v>704</v>
      </c>
      <c r="D695" s="7">
        <v>10</v>
      </c>
      <c r="E695" s="7">
        <v>331.67454559027203</v>
      </c>
      <c r="F695" s="8">
        <f t="shared" si="72"/>
        <v>0.2</v>
      </c>
      <c r="G695" s="8">
        <f t="shared" si="73"/>
        <v>39.800945470832644</v>
      </c>
      <c r="H695" s="11">
        <f t="shared" si="74"/>
        <v>40.000945470832647</v>
      </c>
      <c r="I695" s="12">
        <v>0</v>
      </c>
      <c r="J695" s="13">
        <f>H695</f>
        <v>40.000945470832647</v>
      </c>
      <c r="K695" s="10">
        <f t="shared" si="75"/>
        <v>371.67549106110471</v>
      </c>
      <c r="L695" s="20"/>
      <c r="M695" s="21"/>
      <c r="N695">
        <f>B695-'[1] معدل 2022'!B698</f>
        <v>0</v>
      </c>
    </row>
    <row r="696" spans="1:14" ht="15.75" thickBot="1" x14ac:dyDescent="0.3">
      <c r="B696" s="5">
        <v>1231</v>
      </c>
      <c r="C696" s="6" t="s">
        <v>705</v>
      </c>
      <c r="D696" s="7">
        <v>10</v>
      </c>
      <c r="E696" s="7">
        <v>1000.0001</v>
      </c>
      <c r="F696" s="8">
        <f t="shared" si="72"/>
        <v>0.2</v>
      </c>
      <c r="G696" s="8">
        <f t="shared" si="73"/>
        <v>120.000012</v>
      </c>
      <c r="H696" s="11">
        <f t="shared" si="74"/>
        <v>120.200012</v>
      </c>
      <c r="I696" s="12">
        <f>H696</f>
        <v>120.200012</v>
      </c>
      <c r="J696" s="13">
        <v>0</v>
      </c>
      <c r="K696" s="10">
        <f t="shared" si="75"/>
        <v>1000.0001</v>
      </c>
      <c r="L696" s="20"/>
      <c r="M696" s="21"/>
      <c r="N696">
        <f>B696-'[1] معدل 2022'!B699</f>
        <v>0</v>
      </c>
    </row>
    <row r="697" spans="1:14" ht="15.75" thickBot="1" x14ac:dyDescent="0.3">
      <c r="B697" s="5">
        <v>1232</v>
      </c>
      <c r="C697" s="6" t="s">
        <v>706</v>
      </c>
      <c r="D697" s="7">
        <v>10</v>
      </c>
      <c r="E697" s="7">
        <v>1000</v>
      </c>
      <c r="F697" s="8">
        <f t="shared" si="72"/>
        <v>0.2</v>
      </c>
      <c r="G697" s="8">
        <f t="shared" si="73"/>
        <v>120</v>
      </c>
      <c r="H697" s="11">
        <f t="shared" si="74"/>
        <v>120.2</v>
      </c>
      <c r="I697" s="12">
        <f>H697</f>
        <v>120.2</v>
      </c>
      <c r="J697" s="13">
        <f>1000-E697</f>
        <v>0</v>
      </c>
      <c r="K697" s="10">
        <f t="shared" si="75"/>
        <v>1000</v>
      </c>
      <c r="L697" s="20"/>
      <c r="M697" s="21"/>
      <c r="N697">
        <f>B697-'[1] معدل 2022'!B700</f>
        <v>0</v>
      </c>
    </row>
    <row r="698" spans="1:14" ht="15.75" thickBot="1" x14ac:dyDescent="0.3">
      <c r="B698" s="5">
        <v>1233</v>
      </c>
      <c r="C698" s="6" t="s">
        <v>707</v>
      </c>
      <c r="D698" s="7">
        <v>10</v>
      </c>
      <c r="E698" s="7">
        <v>367.42443339366406</v>
      </c>
      <c r="F698" s="8">
        <f t="shared" si="72"/>
        <v>0.2</v>
      </c>
      <c r="G698" s="8">
        <f t="shared" si="73"/>
        <v>44.090932007239687</v>
      </c>
      <c r="H698" s="11">
        <f t="shared" si="74"/>
        <v>44.290932007239689</v>
      </c>
      <c r="I698" s="12">
        <v>0</v>
      </c>
      <c r="J698" s="13">
        <f>H698</f>
        <v>44.290932007239689</v>
      </c>
      <c r="K698" s="10">
        <f t="shared" si="75"/>
        <v>411.71536540090375</v>
      </c>
      <c r="L698" s="20"/>
      <c r="M698" s="21"/>
      <c r="N698">
        <f>B698-'[1] معدل 2022'!B701</f>
        <v>0</v>
      </c>
    </row>
    <row r="699" spans="1:14" ht="15.75" thickBot="1" x14ac:dyDescent="0.3">
      <c r="B699" s="5">
        <v>1235</v>
      </c>
      <c r="C699" s="6" t="s">
        <v>708</v>
      </c>
      <c r="D699" s="7">
        <v>10</v>
      </c>
      <c r="E699" s="7">
        <v>770.26852028825601</v>
      </c>
      <c r="F699" s="8">
        <f t="shared" si="72"/>
        <v>0.2</v>
      </c>
      <c r="G699" s="8">
        <f t="shared" si="73"/>
        <v>92.432222434590713</v>
      </c>
      <c r="H699" s="11">
        <f t="shared" si="74"/>
        <v>92.632222434590716</v>
      </c>
      <c r="I699" s="12">
        <v>0</v>
      </c>
      <c r="J699" s="13">
        <f>H699</f>
        <v>92.632222434590716</v>
      </c>
      <c r="K699" s="10">
        <f t="shared" si="75"/>
        <v>862.90074272284676</v>
      </c>
      <c r="L699" s="20"/>
      <c r="M699" s="21"/>
      <c r="N699">
        <f>B699-'[1] معدل 2022'!B702</f>
        <v>0</v>
      </c>
    </row>
    <row r="700" spans="1:14" ht="15.75" thickBot="1" x14ac:dyDescent="0.3">
      <c r="B700" s="5">
        <v>1236</v>
      </c>
      <c r="C700" s="6" t="s">
        <v>709</v>
      </c>
      <c r="D700" s="7">
        <v>10</v>
      </c>
      <c r="E700" s="7">
        <v>412.36886687334396</v>
      </c>
      <c r="F700" s="8">
        <f t="shared" si="72"/>
        <v>0.2</v>
      </c>
      <c r="G700" s="8">
        <f t="shared" si="73"/>
        <v>49.484264024801277</v>
      </c>
      <c r="H700" s="11">
        <f t="shared" si="74"/>
        <v>49.68426402480128</v>
      </c>
      <c r="I700" s="12">
        <v>0</v>
      </c>
      <c r="J700" s="13">
        <f>H700</f>
        <v>49.68426402480128</v>
      </c>
      <c r="K700" s="10">
        <f t="shared" si="75"/>
        <v>462.05313089814524</v>
      </c>
      <c r="L700" s="20"/>
      <c r="M700" s="21"/>
      <c r="N700">
        <f>B700-'[1] معدل 2022'!B703</f>
        <v>0</v>
      </c>
    </row>
    <row r="701" spans="1:14" ht="15.75" thickBot="1" x14ac:dyDescent="0.3">
      <c r="B701" s="5">
        <v>1237</v>
      </c>
      <c r="C701" s="6" t="s">
        <v>710</v>
      </c>
      <c r="D701" s="7">
        <v>10</v>
      </c>
      <c r="E701" s="7">
        <v>1000.0003</v>
      </c>
      <c r="F701" s="8">
        <f t="shared" si="72"/>
        <v>0.2</v>
      </c>
      <c r="G701" s="8">
        <f t="shared" si="73"/>
        <v>120.00003599999999</v>
      </c>
      <c r="H701" s="11">
        <f t="shared" si="74"/>
        <v>120.200036</v>
      </c>
      <c r="I701" s="12">
        <f>H701</f>
        <v>120.200036</v>
      </c>
      <c r="J701" s="13">
        <v>0</v>
      </c>
      <c r="K701" s="10">
        <f t="shared" si="75"/>
        <v>1000.0003</v>
      </c>
      <c r="L701" s="20"/>
      <c r="M701" s="21"/>
      <c r="N701">
        <f>B701-'[1] معدل 2022'!B704</f>
        <v>0</v>
      </c>
    </row>
    <row r="702" spans="1:14" ht="15.75" thickBot="1" x14ac:dyDescent="0.3">
      <c r="B702" s="5">
        <v>1238</v>
      </c>
      <c r="C702" s="6" t="s">
        <v>711</v>
      </c>
      <c r="D702" s="7">
        <v>10</v>
      </c>
      <c r="E702" s="7">
        <v>103.40472144281615</v>
      </c>
      <c r="F702" s="8">
        <f t="shared" si="72"/>
        <v>0.2</v>
      </c>
      <c r="G702" s="8">
        <f t="shared" si="73"/>
        <v>12.408566573137938</v>
      </c>
      <c r="H702" s="11">
        <f t="shared" si="74"/>
        <v>12.608566573137937</v>
      </c>
      <c r="I702" s="12">
        <v>0</v>
      </c>
      <c r="J702" s="13">
        <f t="shared" ref="J702:J707" si="77">H702</f>
        <v>12.608566573137937</v>
      </c>
      <c r="K702" s="10">
        <f t="shared" si="75"/>
        <v>116.01328801595409</v>
      </c>
      <c r="L702" s="20"/>
      <c r="M702" s="21"/>
      <c r="N702">
        <f>B702-'[1] معدل 2022'!B705</f>
        <v>0</v>
      </c>
    </row>
    <row r="703" spans="1:14" ht="15.75" thickBot="1" x14ac:dyDescent="0.3">
      <c r="B703" s="5">
        <v>1239</v>
      </c>
      <c r="C703" s="6" t="s">
        <v>712</v>
      </c>
      <c r="D703" s="7">
        <v>10</v>
      </c>
      <c r="E703" s="7">
        <v>157.23481874841599</v>
      </c>
      <c r="F703" s="8">
        <f t="shared" si="72"/>
        <v>0.2</v>
      </c>
      <c r="G703" s="8">
        <f t="shared" si="73"/>
        <v>18.868178249809919</v>
      </c>
      <c r="H703" s="11">
        <f t="shared" si="74"/>
        <v>19.068178249809918</v>
      </c>
      <c r="I703" s="12">
        <v>0</v>
      </c>
      <c r="J703" s="13">
        <f t="shared" si="77"/>
        <v>19.068178249809918</v>
      </c>
      <c r="K703" s="10">
        <f t="shared" si="75"/>
        <v>176.30299699822592</v>
      </c>
      <c r="L703" s="20"/>
      <c r="M703" s="21"/>
      <c r="N703">
        <f>B703-'[1] معدل 2022'!B706</f>
        <v>0</v>
      </c>
    </row>
    <row r="704" spans="1:14" ht="15.75" thickBot="1" x14ac:dyDescent="0.3">
      <c r="B704" s="5">
        <v>1241</v>
      </c>
      <c r="C704" s="6" t="s">
        <v>713</v>
      </c>
      <c r="D704" s="7">
        <v>10</v>
      </c>
      <c r="E704" s="7">
        <v>249.11277153075204</v>
      </c>
      <c r="F704" s="8">
        <f t="shared" si="72"/>
        <v>0.2</v>
      </c>
      <c r="G704" s="8">
        <f t="shared" si="73"/>
        <v>29.893532583690245</v>
      </c>
      <c r="H704" s="11">
        <f t="shared" si="74"/>
        <v>30.093532583690244</v>
      </c>
      <c r="I704" s="12">
        <v>0</v>
      </c>
      <c r="J704" s="13">
        <f t="shared" si="77"/>
        <v>30.093532583690244</v>
      </c>
      <c r="K704" s="10">
        <f t="shared" si="75"/>
        <v>279.20630411444228</v>
      </c>
      <c r="L704" s="20"/>
      <c r="M704" s="21"/>
      <c r="N704">
        <f>B704-'[1] معدل 2022'!B707</f>
        <v>0</v>
      </c>
    </row>
    <row r="705" spans="2:14" ht="15.75" thickBot="1" x14ac:dyDescent="0.3">
      <c r="B705" s="5">
        <v>1242</v>
      </c>
      <c r="C705" s="6" t="s">
        <v>714</v>
      </c>
      <c r="D705" s="7">
        <v>10</v>
      </c>
      <c r="E705" s="7">
        <v>66.641172467711982</v>
      </c>
      <c r="F705" s="8">
        <f t="shared" ref="F705:F768" si="78">D705*0.02</f>
        <v>0.2</v>
      </c>
      <c r="G705" s="8">
        <f t="shared" ref="G705:G768" si="79">E705*0.12</f>
        <v>7.9969406961254377</v>
      </c>
      <c r="H705" s="11">
        <f t="shared" ref="H705:H768" si="80">G705+F705</f>
        <v>8.1969406961254379</v>
      </c>
      <c r="I705" s="12">
        <v>0</v>
      </c>
      <c r="J705" s="13">
        <f t="shared" si="77"/>
        <v>8.1969406961254379</v>
      </c>
      <c r="K705" s="10">
        <f t="shared" ref="K705:K768" si="81">J705+E705</f>
        <v>74.83811316383742</v>
      </c>
      <c r="L705" s="20"/>
      <c r="M705" s="21"/>
      <c r="N705">
        <f>B705-'[1] معدل 2022'!B708</f>
        <v>0</v>
      </c>
    </row>
    <row r="706" spans="2:14" ht="15.75" thickBot="1" x14ac:dyDescent="0.3">
      <c r="B706" s="5">
        <v>1243</v>
      </c>
      <c r="C706" s="6" t="s">
        <v>715</v>
      </c>
      <c r="D706" s="7">
        <v>10</v>
      </c>
      <c r="E706" s="7">
        <v>0.2</v>
      </c>
      <c r="F706" s="8">
        <f t="shared" si="78"/>
        <v>0.2</v>
      </c>
      <c r="G706" s="8">
        <f t="shared" si="79"/>
        <v>2.4E-2</v>
      </c>
      <c r="H706" s="11">
        <f t="shared" si="80"/>
        <v>0.224</v>
      </c>
      <c r="I706" s="12">
        <v>0</v>
      </c>
      <c r="J706" s="13">
        <f t="shared" si="77"/>
        <v>0.224</v>
      </c>
      <c r="K706" s="10">
        <f t="shared" si="81"/>
        <v>0.42400000000000004</v>
      </c>
      <c r="L706" s="20"/>
      <c r="M706" s="21" t="s">
        <v>491</v>
      </c>
      <c r="N706">
        <f>B706-'[1] معدل 2022'!B709</f>
        <v>0</v>
      </c>
    </row>
    <row r="707" spans="2:14" ht="15.75" thickBot="1" x14ac:dyDescent="0.3">
      <c r="B707" s="5">
        <v>1244</v>
      </c>
      <c r="C707" s="6" t="s">
        <v>716</v>
      </c>
      <c r="D707" s="7">
        <v>10</v>
      </c>
      <c r="E707" s="7">
        <v>724.21412625203197</v>
      </c>
      <c r="F707" s="8">
        <f t="shared" si="78"/>
        <v>0.2</v>
      </c>
      <c r="G707" s="8">
        <f t="shared" si="79"/>
        <v>86.90569515024383</v>
      </c>
      <c r="H707" s="11">
        <f t="shared" si="80"/>
        <v>87.105695150243832</v>
      </c>
      <c r="I707" s="12">
        <v>0</v>
      </c>
      <c r="J707" s="13">
        <f t="shared" si="77"/>
        <v>87.105695150243832</v>
      </c>
      <c r="K707" s="10">
        <f t="shared" si="81"/>
        <v>811.31982140227581</v>
      </c>
      <c r="L707" s="20"/>
      <c r="M707" s="21"/>
      <c r="N707">
        <f>B707-'[1] معدل 2022'!B710</f>
        <v>0</v>
      </c>
    </row>
    <row r="708" spans="2:14" ht="15.75" thickBot="1" x14ac:dyDescent="0.3">
      <c r="B708" s="5">
        <v>1245</v>
      </c>
      <c r="C708" s="6" t="s">
        <v>717</v>
      </c>
      <c r="D708" s="7">
        <v>10</v>
      </c>
      <c r="E708" s="7">
        <v>999.9996058239999</v>
      </c>
      <c r="F708" s="8">
        <f t="shared" si="78"/>
        <v>0.2</v>
      </c>
      <c r="G708" s="8">
        <f t="shared" si="79"/>
        <v>119.99995269887998</v>
      </c>
      <c r="H708" s="11">
        <f t="shared" si="80"/>
        <v>120.19995269887998</v>
      </c>
      <c r="I708" s="12">
        <f>H708</f>
        <v>120.19995269887998</v>
      </c>
      <c r="J708" s="13">
        <f>H708-I708</f>
        <v>0</v>
      </c>
      <c r="K708" s="10">
        <f t="shared" si="81"/>
        <v>999.9996058239999</v>
      </c>
      <c r="L708" s="20"/>
      <c r="M708" s="21" t="s">
        <v>718</v>
      </c>
      <c r="N708">
        <f>B708-'[1] معدل 2022'!B711</f>
        <v>0</v>
      </c>
    </row>
    <row r="709" spans="2:14" ht="15.75" thickBot="1" x14ac:dyDescent="0.3">
      <c r="B709" s="5">
        <v>1246</v>
      </c>
      <c r="C709" s="6" t="s">
        <v>719</v>
      </c>
      <c r="D709" s="7">
        <v>10</v>
      </c>
      <c r="E709" s="7">
        <v>999.99990000000003</v>
      </c>
      <c r="F709" s="8">
        <f t="shared" si="78"/>
        <v>0.2</v>
      </c>
      <c r="G709" s="8">
        <f t="shared" si="79"/>
        <v>119.999988</v>
      </c>
      <c r="H709" s="11">
        <f t="shared" si="80"/>
        <v>120.199988</v>
      </c>
      <c r="I709" s="12">
        <f>H709</f>
        <v>120.199988</v>
      </c>
      <c r="J709" s="13">
        <v>0</v>
      </c>
      <c r="K709" s="10">
        <f t="shared" si="81"/>
        <v>999.99990000000003</v>
      </c>
      <c r="L709" s="20"/>
      <c r="M709" s="21"/>
      <c r="N709">
        <f>B709-'[1] معدل 2022'!B712</f>
        <v>0</v>
      </c>
    </row>
    <row r="710" spans="2:14" ht="15.75" thickBot="1" x14ac:dyDescent="0.3">
      <c r="B710" s="5">
        <v>1248</v>
      </c>
      <c r="C710" s="6" t="s">
        <v>720</v>
      </c>
      <c r="D710" s="7">
        <v>10</v>
      </c>
      <c r="E710" s="7">
        <v>157.23481874841599</v>
      </c>
      <c r="F710" s="8">
        <f t="shared" si="78"/>
        <v>0.2</v>
      </c>
      <c r="G710" s="8">
        <f t="shared" si="79"/>
        <v>18.868178249809919</v>
      </c>
      <c r="H710" s="11">
        <f t="shared" si="80"/>
        <v>19.068178249809918</v>
      </c>
      <c r="I710" s="12">
        <v>0</v>
      </c>
      <c r="J710" s="13">
        <f t="shared" ref="J710:J717" si="82">H710</f>
        <v>19.068178249809918</v>
      </c>
      <c r="K710" s="10">
        <f t="shared" si="81"/>
        <v>176.30299699822592</v>
      </c>
      <c r="L710" s="20"/>
      <c r="M710" s="21"/>
      <c r="N710">
        <f>B710-'[1] معدل 2022'!B713</f>
        <v>0</v>
      </c>
    </row>
    <row r="711" spans="2:14" ht="15.75" thickBot="1" x14ac:dyDescent="0.3">
      <c r="B711" s="5">
        <v>1249</v>
      </c>
      <c r="C711" s="6" t="s">
        <v>721</v>
      </c>
      <c r="D711" s="7">
        <v>10</v>
      </c>
      <c r="E711" s="7">
        <v>157.23481874841599</v>
      </c>
      <c r="F711" s="8">
        <f t="shared" si="78"/>
        <v>0.2</v>
      </c>
      <c r="G711" s="8">
        <f t="shared" si="79"/>
        <v>18.868178249809919</v>
      </c>
      <c r="H711" s="11">
        <f t="shared" si="80"/>
        <v>19.068178249809918</v>
      </c>
      <c r="I711" s="12">
        <v>0</v>
      </c>
      <c r="J711" s="13">
        <f t="shared" si="82"/>
        <v>19.068178249809918</v>
      </c>
      <c r="K711" s="10">
        <f t="shared" si="81"/>
        <v>176.30299699822592</v>
      </c>
      <c r="L711" s="20"/>
      <c r="M711" s="21"/>
      <c r="N711">
        <f>B711-'[1] معدل 2022'!B714</f>
        <v>0</v>
      </c>
    </row>
    <row r="712" spans="2:14" ht="15.75" thickBot="1" x14ac:dyDescent="0.3">
      <c r="B712" s="5">
        <v>1250</v>
      </c>
      <c r="C712" s="6" t="s">
        <v>722</v>
      </c>
      <c r="D712" s="7">
        <v>10</v>
      </c>
      <c r="E712" s="7">
        <v>157.23481874841599</v>
      </c>
      <c r="F712" s="8">
        <f t="shared" si="78"/>
        <v>0.2</v>
      </c>
      <c r="G712" s="8">
        <f t="shared" si="79"/>
        <v>18.868178249809919</v>
      </c>
      <c r="H712" s="11">
        <f t="shared" si="80"/>
        <v>19.068178249809918</v>
      </c>
      <c r="I712" s="12">
        <v>0</v>
      </c>
      <c r="J712" s="13">
        <f t="shared" si="82"/>
        <v>19.068178249809918</v>
      </c>
      <c r="K712" s="10">
        <f t="shared" si="81"/>
        <v>176.30299699822592</v>
      </c>
      <c r="L712" s="20"/>
      <c r="M712" s="21"/>
      <c r="N712">
        <f>B712-'[1] معدل 2022'!B715</f>
        <v>0</v>
      </c>
    </row>
    <row r="713" spans="2:14" ht="15.75" thickBot="1" x14ac:dyDescent="0.3">
      <c r="B713" s="5">
        <v>1252</v>
      </c>
      <c r="C713" s="6" t="s">
        <v>723</v>
      </c>
      <c r="D713" s="7">
        <v>10</v>
      </c>
      <c r="E713" s="7">
        <v>269.12101430476798</v>
      </c>
      <c r="F713" s="8">
        <f t="shared" si="78"/>
        <v>0.2</v>
      </c>
      <c r="G713" s="8">
        <f t="shared" si="79"/>
        <v>32.294521716572156</v>
      </c>
      <c r="H713" s="11">
        <f t="shared" si="80"/>
        <v>32.494521716572159</v>
      </c>
      <c r="I713" s="12">
        <v>0</v>
      </c>
      <c r="J713" s="13">
        <f t="shared" si="82"/>
        <v>32.494521716572159</v>
      </c>
      <c r="K713" s="10">
        <f t="shared" si="81"/>
        <v>301.61553602134012</v>
      </c>
      <c r="L713" s="20"/>
      <c r="M713" s="21"/>
      <c r="N713">
        <f>B713-'[1] معدل 2022'!B716</f>
        <v>0</v>
      </c>
    </row>
    <row r="714" spans="2:14" ht="15.75" thickBot="1" x14ac:dyDescent="0.3">
      <c r="B714" s="5">
        <v>1253</v>
      </c>
      <c r="C714" s="6" t="s">
        <v>724</v>
      </c>
      <c r="D714" s="7">
        <v>10</v>
      </c>
      <c r="E714" s="7">
        <v>292.64953459097597</v>
      </c>
      <c r="F714" s="8">
        <f t="shared" si="78"/>
        <v>0.2</v>
      </c>
      <c r="G714" s="8">
        <f t="shared" si="79"/>
        <v>35.117944150917118</v>
      </c>
      <c r="H714" s="11">
        <f t="shared" si="80"/>
        <v>35.317944150917121</v>
      </c>
      <c r="I714" s="12">
        <v>0</v>
      </c>
      <c r="J714" s="13">
        <f t="shared" si="82"/>
        <v>35.317944150917121</v>
      </c>
      <c r="K714" s="10">
        <f t="shared" si="81"/>
        <v>327.9674787418931</v>
      </c>
      <c r="L714" s="20"/>
      <c r="M714" s="21"/>
      <c r="N714">
        <f>B714-'[1] معدل 2022'!B717</f>
        <v>0</v>
      </c>
    </row>
    <row r="715" spans="2:14" ht="15.75" thickBot="1" x14ac:dyDescent="0.3">
      <c r="B715" s="5">
        <v>1254</v>
      </c>
      <c r="C715" s="6" t="s">
        <v>725</v>
      </c>
      <c r="D715" s="7">
        <v>10</v>
      </c>
      <c r="E715" s="7">
        <v>217.73191758233594</v>
      </c>
      <c r="F715" s="8">
        <f t="shared" si="78"/>
        <v>0.2</v>
      </c>
      <c r="G715" s="8">
        <f t="shared" si="79"/>
        <v>26.127830109880311</v>
      </c>
      <c r="H715" s="11">
        <f t="shared" si="80"/>
        <v>26.32783010988031</v>
      </c>
      <c r="I715" s="12">
        <v>0</v>
      </c>
      <c r="J715" s="13">
        <f t="shared" si="82"/>
        <v>26.32783010988031</v>
      </c>
      <c r="K715" s="10">
        <f t="shared" si="81"/>
        <v>244.05974769221626</v>
      </c>
      <c r="L715" s="20"/>
      <c r="M715" s="21"/>
      <c r="N715">
        <f>B715-'[1] معدل 2022'!B718</f>
        <v>0</v>
      </c>
    </row>
    <row r="716" spans="2:14" ht="15.75" thickBot="1" x14ac:dyDescent="0.3">
      <c r="B716" s="5">
        <v>1255</v>
      </c>
      <c r="C716" s="6" t="s">
        <v>726</v>
      </c>
      <c r="D716" s="7">
        <v>10</v>
      </c>
      <c r="E716" s="7">
        <v>269.12101430476798</v>
      </c>
      <c r="F716" s="8">
        <f t="shared" si="78"/>
        <v>0.2</v>
      </c>
      <c r="G716" s="8">
        <f t="shared" si="79"/>
        <v>32.294521716572156</v>
      </c>
      <c r="H716" s="11">
        <f t="shared" si="80"/>
        <v>32.494521716572159</v>
      </c>
      <c r="I716" s="12">
        <v>0</v>
      </c>
      <c r="J716" s="13">
        <f t="shared" si="82"/>
        <v>32.494521716572159</v>
      </c>
      <c r="K716" s="10">
        <f t="shared" si="81"/>
        <v>301.61553602134012</v>
      </c>
      <c r="L716" s="20"/>
      <c r="M716" s="21"/>
      <c r="N716">
        <f>B716-'[1] معدل 2022'!B719</f>
        <v>0</v>
      </c>
    </row>
    <row r="717" spans="2:14" ht="15.75" thickBot="1" x14ac:dyDescent="0.3">
      <c r="B717" s="5">
        <v>1256</v>
      </c>
      <c r="C717" s="6" t="s">
        <v>727</v>
      </c>
      <c r="D717" s="7">
        <v>10</v>
      </c>
      <c r="E717" s="7">
        <v>284.70090154393597</v>
      </c>
      <c r="F717" s="8">
        <f t="shared" si="78"/>
        <v>0.2</v>
      </c>
      <c r="G717" s="8">
        <f t="shared" si="79"/>
        <v>34.164108185272312</v>
      </c>
      <c r="H717" s="11">
        <f t="shared" si="80"/>
        <v>34.364108185272315</v>
      </c>
      <c r="I717" s="12">
        <v>0</v>
      </c>
      <c r="J717" s="13">
        <f t="shared" si="82"/>
        <v>34.364108185272315</v>
      </c>
      <c r="K717" s="10">
        <f t="shared" si="81"/>
        <v>319.06500972920827</v>
      </c>
      <c r="L717" s="20"/>
      <c r="M717" s="21"/>
      <c r="N717">
        <f>B717-'[1] معدل 2022'!B720</f>
        <v>0</v>
      </c>
    </row>
    <row r="718" spans="2:14" ht="15.75" thickBot="1" x14ac:dyDescent="0.3">
      <c r="B718" s="5">
        <v>1257</v>
      </c>
      <c r="C718" s="6" t="s">
        <v>728</v>
      </c>
      <c r="D718" s="7">
        <v>10</v>
      </c>
      <c r="E718" s="7">
        <v>1000</v>
      </c>
      <c r="F718" s="8">
        <f t="shared" si="78"/>
        <v>0.2</v>
      </c>
      <c r="G718" s="8">
        <f t="shared" si="79"/>
        <v>120</v>
      </c>
      <c r="H718" s="11">
        <f t="shared" si="80"/>
        <v>120.2</v>
      </c>
      <c r="I718" s="12">
        <f>H718</f>
        <v>120.2</v>
      </c>
      <c r="J718" s="13">
        <v>0</v>
      </c>
      <c r="K718" s="10">
        <f t="shared" si="81"/>
        <v>1000</v>
      </c>
      <c r="L718" s="20"/>
      <c r="M718" s="21"/>
      <c r="N718">
        <f>B718-'[1] معدل 2022'!B721</f>
        <v>0</v>
      </c>
    </row>
    <row r="719" spans="2:14" ht="15.75" thickBot="1" x14ac:dyDescent="0.3">
      <c r="B719" s="5">
        <v>1258</v>
      </c>
      <c r="C719" s="6" t="s">
        <v>729</v>
      </c>
      <c r="D719" s="7">
        <v>10</v>
      </c>
      <c r="E719" s="7">
        <v>157.23481874841599</v>
      </c>
      <c r="F719" s="8">
        <f t="shared" si="78"/>
        <v>0.2</v>
      </c>
      <c r="G719" s="8">
        <f t="shared" si="79"/>
        <v>18.868178249809919</v>
      </c>
      <c r="H719" s="11">
        <f t="shared" si="80"/>
        <v>19.068178249809918</v>
      </c>
      <c r="I719" s="12">
        <v>0</v>
      </c>
      <c r="J719" s="13">
        <f>H719</f>
        <v>19.068178249809918</v>
      </c>
      <c r="K719" s="10">
        <f t="shared" si="81"/>
        <v>176.30299699822592</v>
      </c>
      <c r="L719" s="20"/>
      <c r="M719" s="21"/>
      <c r="N719">
        <f>B719-'[1] معدل 2022'!B722</f>
        <v>0</v>
      </c>
    </row>
    <row r="720" spans="2:14" ht="15.75" thickBot="1" x14ac:dyDescent="0.3">
      <c r="B720" s="5">
        <v>1261</v>
      </c>
      <c r="C720" s="6" t="s">
        <v>730</v>
      </c>
      <c r="D720" s="7">
        <v>460</v>
      </c>
      <c r="E720" s="7">
        <v>1000.0001999999999</v>
      </c>
      <c r="F720" s="8">
        <f t="shared" si="78"/>
        <v>9.2000000000000011</v>
      </c>
      <c r="G720" s="8">
        <f t="shared" si="79"/>
        <v>120.000024</v>
      </c>
      <c r="H720" s="11">
        <f t="shared" si="80"/>
        <v>129.20002399999998</v>
      </c>
      <c r="I720" s="12">
        <f>H720</f>
        <v>129.20002399999998</v>
      </c>
      <c r="J720" s="13">
        <v>0</v>
      </c>
      <c r="K720" s="10">
        <f t="shared" si="81"/>
        <v>1000.0001999999999</v>
      </c>
      <c r="L720" s="20"/>
      <c r="M720" s="21"/>
      <c r="N720">
        <f>B720-'[1] معدل 2022'!B723</f>
        <v>0</v>
      </c>
    </row>
    <row r="721" spans="2:14" ht="15.75" thickBot="1" x14ac:dyDescent="0.3">
      <c r="B721" s="5">
        <v>1262</v>
      </c>
      <c r="C721" s="6" t="s">
        <v>731</v>
      </c>
      <c r="D721" s="7">
        <v>600</v>
      </c>
      <c r="E721" s="7">
        <v>1000.0001999999999</v>
      </c>
      <c r="F721" s="8">
        <f t="shared" si="78"/>
        <v>12</v>
      </c>
      <c r="G721" s="8">
        <f t="shared" si="79"/>
        <v>120.000024</v>
      </c>
      <c r="H721" s="11">
        <f t="shared" si="80"/>
        <v>132.000024</v>
      </c>
      <c r="I721" s="12">
        <f>H721</f>
        <v>132.000024</v>
      </c>
      <c r="J721" s="13">
        <v>0</v>
      </c>
      <c r="K721" s="10">
        <f t="shared" si="81"/>
        <v>1000.0001999999999</v>
      </c>
      <c r="L721" s="20"/>
      <c r="M721" s="21"/>
      <c r="N721">
        <f>B721-'[1] معدل 2022'!B724</f>
        <v>0</v>
      </c>
    </row>
    <row r="722" spans="2:14" ht="15.75" thickBot="1" x14ac:dyDescent="0.3">
      <c r="B722" s="5">
        <v>1263</v>
      </c>
      <c r="C722" s="6" t="s">
        <v>732</v>
      </c>
      <c r="D722" s="7">
        <v>10</v>
      </c>
      <c r="E722" s="7">
        <v>1000.0001</v>
      </c>
      <c r="F722" s="8">
        <f t="shared" si="78"/>
        <v>0.2</v>
      </c>
      <c r="G722" s="8">
        <f t="shared" si="79"/>
        <v>120.000012</v>
      </c>
      <c r="H722" s="11">
        <f t="shared" si="80"/>
        <v>120.200012</v>
      </c>
      <c r="I722" s="12">
        <f>H722</f>
        <v>120.200012</v>
      </c>
      <c r="J722" s="13">
        <v>0</v>
      </c>
      <c r="K722" s="10">
        <f t="shared" si="81"/>
        <v>1000.0001</v>
      </c>
      <c r="L722" s="20"/>
      <c r="M722" s="21"/>
      <c r="N722">
        <f>B722-'[1] معدل 2022'!B725</f>
        <v>0</v>
      </c>
    </row>
    <row r="723" spans="2:14" ht="15.75" thickBot="1" x14ac:dyDescent="0.3">
      <c r="B723" s="5">
        <v>1264</v>
      </c>
      <c r="C723" s="6" t="s">
        <v>733</v>
      </c>
      <c r="D723" s="7">
        <v>10</v>
      </c>
      <c r="E723" s="7">
        <v>282.03441563647999</v>
      </c>
      <c r="F723" s="8">
        <f t="shared" si="78"/>
        <v>0.2</v>
      </c>
      <c r="G723" s="8">
        <f t="shared" si="79"/>
        <v>33.8441298763776</v>
      </c>
      <c r="H723" s="11">
        <f t="shared" si="80"/>
        <v>34.044129876377603</v>
      </c>
      <c r="I723" s="12">
        <v>0</v>
      </c>
      <c r="J723" s="13">
        <f>H723</f>
        <v>34.044129876377603</v>
      </c>
      <c r="K723" s="10">
        <f t="shared" si="81"/>
        <v>316.0785455128576</v>
      </c>
      <c r="L723" s="20"/>
      <c r="M723" s="21"/>
      <c r="N723">
        <f>B723-'[1] معدل 2022'!B726</f>
        <v>0</v>
      </c>
    </row>
    <row r="724" spans="2:14" ht="15.75" thickBot="1" x14ac:dyDescent="0.3">
      <c r="B724" s="5">
        <v>1265</v>
      </c>
      <c r="C724" s="6" t="s">
        <v>734</v>
      </c>
      <c r="D724" s="7">
        <v>70</v>
      </c>
      <c r="E724" s="7">
        <v>999.99990000000003</v>
      </c>
      <c r="F724" s="8">
        <f t="shared" si="78"/>
        <v>1.4000000000000001</v>
      </c>
      <c r="G724" s="8">
        <f t="shared" si="79"/>
        <v>119.999988</v>
      </c>
      <c r="H724" s="11">
        <f t="shared" si="80"/>
        <v>121.39998800000001</v>
      </c>
      <c r="I724" s="12">
        <f>H724</f>
        <v>121.39998800000001</v>
      </c>
      <c r="J724" s="13">
        <v>0</v>
      </c>
      <c r="K724" s="10">
        <f t="shared" si="81"/>
        <v>999.99990000000003</v>
      </c>
      <c r="L724" s="20"/>
      <c r="M724" s="21"/>
      <c r="N724">
        <f>B724-'[1] معدل 2022'!B727</f>
        <v>0</v>
      </c>
    </row>
    <row r="725" spans="2:14" ht="15.75" thickBot="1" x14ac:dyDescent="0.3">
      <c r="B725" s="5">
        <v>1266</v>
      </c>
      <c r="C725" s="6" t="s">
        <v>735</v>
      </c>
      <c r="D725" s="7">
        <v>10</v>
      </c>
      <c r="E725" s="7">
        <v>1000</v>
      </c>
      <c r="F725" s="8">
        <f t="shared" si="78"/>
        <v>0.2</v>
      </c>
      <c r="G725" s="8">
        <f t="shared" si="79"/>
        <v>120</v>
      </c>
      <c r="H725" s="11">
        <f t="shared" si="80"/>
        <v>120.2</v>
      </c>
      <c r="I725" s="12">
        <f>H725</f>
        <v>120.2</v>
      </c>
      <c r="J725" s="13">
        <v>0</v>
      </c>
      <c r="K725" s="10">
        <f t="shared" si="81"/>
        <v>1000</v>
      </c>
      <c r="L725" s="20"/>
      <c r="M725" s="21"/>
      <c r="N725">
        <f>B725-'[1] معدل 2022'!B728</f>
        <v>0</v>
      </c>
    </row>
    <row r="726" spans="2:14" ht="15.75" thickBot="1" x14ac:dyDescent="0.3">
      <c r="B726" s="5">
        <v>1267</v>
      </c>
      <c r="C726" s="6" t="s">
        <v>736</v>
      </c>
      <c r="D726" s="7">
        <v>10</v>
      </c>
      <c r="E726" s="7">
        <v>75.601578463232002</v>
      </c>
      <c r="F726" s="8">
        <f t="shared" si="78"/>
        <v>0.2</v>
      </c>
      <c r="G726" s="8">
        <f t="shared" si="79"/>
        <v>9.0721894155878395</v>
      </c>
      <c r="H726" s="11">
        <f t="shared" si="80"/>
        <v>9.2721894155878388</v>
      </c>
      <c r="I726" s="12">
        <v>0</v>
      </c>
      <c r="J726" s="13">
        <f>H726</f>
        <v>9.2721894155878388</v>
      </c>
      <c r="K726" s="10">
        <f t="shared" si="81"/>
        <v>84.873767878819848</v>
      </c>
      <c r="L726" s="20"/>
      <c r="M726" s="21"/>
      <c r="N726">
        <f>B726-'[1] معدل 2022'!B729</f>
        <v>0</v>
      </c>
    </row>
    <row r="727" spans="2:14" ht="15.75" thickBot="1" x14ac:dyDescent="0.3">
      <c r="B727" s="5">
        <v>1268</v>
      </c>
      <c r="C727" s="6" t="s">
        <v>737</v>
      </c>
      <c r="D727" s="7">
        <v>10</v>
      </c>
      <c r="E727" s="7">
        <v>256.49415084851199</v>
      </c>
      <c r="F727" s="8">
        <f t="shared" si="78"/>
        <v>0.2</v>
      </c>
      <c r="G727" s="8">
        <f t="shared" si="79"/>
        <v>30.779298101821439</v>
      </c>
      <c r="H727" s="11">
        <f t="shared" si="80"/>
        <v>30.979298101821438</v>
      </c>
      <c r="I727" s="12">
        <v>0</v>
      </c>
      <c r="J727" s="13">
        <f>H727</f>
        <v>30.979298101821438</v>
      </c>
      <c r="K727" s="10">
        <f t="shared" si="81"/>
        <v>287.47344895033342</v>
      </c>
      <c r="L727" s="20"/>
      <c r="M727" s="21"/>
      <c r="N727">
        <f>B727-'[1] معدل 2022'!B730</f>
        <v>0</v>
      </c>
    </row>
    <row r="728" spans="2:14" ht="15.75" thickBot="1" x14ac:dyDescent="0.3">
      <c r="B728" s="5">
        <v>1269</v>
      </c>
      <c r="C728" s="6" t="s">
        <v>738</v>
      </c>
      <c r="D728" s="7">
        <v>10</v>
      </c>
      <c r="E728" s="7">
        <v>239.85717330329598</v>
      </c>
      <c r="F728" s="8">
        <f t="shared" si="78"/>
        <v>0.2</v>
      </c>
      <c r="G728" s="8">
        <f t="shared" si="79"/>
        <v>28.782860796395518</v>
      </c>
      <c r="H728" s="11">
        <f t="shared" si="80"/>
        <v>28.982860796395517</v>
      </c>
      <c r="I728" s="12">
        <v>0</v>
      </c>
      <c r="J728" s="13">
        <f>H728</f>
        <v>28.982860796395517</v>
      </c>
      <c r="K728" s="10">
        <f t="shared" si="81"/>
        <v>268.84003409969148</v>
      </c>
      <c r="L728" s="20"/>
      <c r="M728" s="21"/>
      <c r="N728">
        <f>B728-'[1] معدل 2022'!B731</f>
        <v>0</v>
      </c>
    </row>
    <row r="729" spans="2:14" ht="15.75" thickBot="1" x14ac:dyDescent="0.3">
      <c r="B729" s="5">
        <v>1271</v>
      </c>
      <c r="C729" s="6" t="s">
        <v>739</v>
      </c>
      <c r="D729" s="7">
        <v>10</v>
      </c>
      <c r="E729" s="7">
        <v>157.23481874841599</v>
      </c>
      <c r="F729" s="8">
        <f t="shared" si="78"/>
        <v>0.2</v>
      </c>
      <c r="G729" s="8">
        <f t="shared" si="79"/>
        <v>18.868178249809919</v>
      </c>
      <c r="H729" s="11">
        <f t="shared" si="80"/>
        <v>19.068178249809918</v>
      </c>
      <c r="I729" s="12">
        <v>0</v>
      </c>
      <c r="J729" s="13">
        <f>H729</f>
        <v>19.068178249809918</v>
      </c>
      <c r="K729" s="10">
        <f t="shared" si="81"/>
        <v>176.30299699822592</v>
      </c>
      <c r="L729" s="20"/>
      <c r="M729" s="21"/>
      <c r="N729">
        <f>B729-'[1] معدل 2022'!B732</f>
        <v>0</v>
      </c>
    </row>
    <row r="730" spans="2:14" ht="15.75" thickBot="1" x14ac:dyDescent="0.3">
      <c r="B730" s="5">
        <v>1272</v>
      </c>
      <c r="C730" s="6" t="s">
        <v>740</v>
      </c>
      <c r="D730" s="7">
        <v>10</v>
      </c>
      <c r="E730" s="7">
        <v>999.99959999999999</v>
      </c>
      <c r="F730" s="8">
        <f t="shared" si="78"/>
        <v>0.2</v>
      </c>
      <c r="G730" s="8">
        <f t="shared" si="79"/>
        <v>119.99995199999999</v>
      </c>
      <c r="H730" s="11">
        <f t="shared" si="80"/>
        <v>120.199952</v>
      </c>
      <c r="I730" s="12">
        <f>H730</f>
        <v>120.199952</v>
      </c>
      <c r="J730" s="13">
        <v>0</v>
      </c>
      <c r="K730" s="10">
        <f t="shared" si="81"/>
        <v>999.99959999999999</v>
      </c>
      <c r="L730" s="20"/>
      <c r="M730" s="21"/>
      <c r="N730">
        <f>B730-'[1] معدل 2022'!B733</f>
        <v>0</v>
      </c>
    </row>
    <row r="731" spans="2:14" ht="15.75" thickBot="1" x14ac:dyDescent="0.3">
      <c r="B731" s="5">
        <v>1273</v>
      </c>
      <c r="C731" s="6" t="s">
        <v>741</v>
      </c>
      <c r="D731" s="7">
        <v>10</v>
      </c>
      <c r="E731" s="7">
        <v>157.23481874841599</v>
      </c>
      <c r="F731" s="8">
        <f t="shared" si="78"/>
        <v>0.2</v>
      </c>
      <c r="G731" s="8">
        <f t="shared" si="79"/>
        <v>18.868178249809919</v>
      </c>
      <c r="H731" s="11">
        <f t="shared" si="80"/>
        <v>19.068178249809918</v>
      </c>
      <c r="I731" s="12">
        <v>0</v>
      </c>
      <c r="J731" s="13">
        <f>H731</f>
        <v>19.068178249809918</v>
      </c>
      <c r="K731" s="10">
        <f t="shared" si="81"/>
        <v>176.30299699822592</v>
      </c>
      <c r="L731" s="20"/>
      <c r="M731" s="21"/>
      <c r="N731">
        <f>B731-'[1] معدل 2022'!B734</f>
        <v>0</v>
      </c>
    </row>
    <row r="732" spans="2:14" ht="15.75" thickBot="1" x14ac:dyDescent="0.3">
      <c r="B732" s="5">
        <v>1274</v>
      </c>
      <c r="C732" s="6" t="s">
        <v>742</v>
      </c>
      <c r="D732" s="7">
        <v>10</v>
      </c>
      <c r="E732" s="7">
        <v>600.71189607628799</v>
      </c>
      <c r="F732" s="8">
        <f t="shared" si="78"/>
        <v>0.2</v>
      </c>
      <c r="G732" s="8">
        <f t="shared" si="79"/>
        <v>72.085427529154558</v>
      </c>
      <c r="H732" s="11">
        <f t="shared" si="80"/>
        <v>72.28542752915456</v>
      </c>
      <c r="I732" s="12">
        <v>0</v>
      </c>
      <c r="J732" s="13">
        <f>H732</f>
        <v>72.28542752915456</v>
      </c>
      <c r="K732" s="10">
        <f t="shared" si="81"/>
        <v>672.99732360544249</v>
      </c>
      <c r="L732" s="20"/>
      <c r="M732" s="21"/>
      <c r="N732">
        <f>B732-'[1] معدل 2022'!B735</f>
        <v>0</v>
      </c>
    </row>
    <row r="733" spans="2:14" ht="15.75" thickBot="1" x14ac:dyDescent="0.3">
      <c r="B733" s="5">
        <v>1276</v>
      </c>
      <c r="C733" s="6" t="s">
        <v>743</v>
      </c>
      <c r="D733" s="7">
        <v>100</v>
      </c>
      <c r="E733" s="7">
        <v>1000</v>
      </c>
      <c r="F733" s="8">
        <f t="shared" si="78"/>
        <v>2</v>
      </c>
      <c r="G733" s="8">
        <f t="shared" si="79"/>
        <v>120</v>
      </c>
      <c r="H733" s="11">
        <f t="shared" si="80"/>
        <v>122</v>
      </c>
      <c r="I733" s="12">
        <f>H733</f>
        <v>122</v>
      </c>
      <c r="J733" s="13">
        <v>0</v>
      </c>
      <c r="K733" s="10">
        <f t="shared" si="81"/>
        <v>1000</v>
      </c>
      <c r="L733" s="20"/>
      <c r="M733" s="21"/>
      <c r="N733">
        <f>B733-'[1] معدل 2022'!B736</f>
        <v>0</v>
      </c>
    </row>
    <row r="734" spans="2:14" ht="15.75" thickBot="1" x14ac:dyDescent="0.3">
      <c r="B734" s="5">
        <v>1277</v>
      </c>
      <c r="C734" s="6" t="s">
        <v>744</v>
      </c>
      <c r="D734" s="7">
        <v>10</v>
      </c>
      <c r="E734" s="7">
        <v>440.72604601958392</v>
      </c>
      <c r="F734" s="8">
        <f t="shared" si="78"/>
        <v>0.2</v>
      </c>
      <c r="G734" s="8">
        <f t="shared" si="79"/>
        <v>52.887125522350068</v>
      </c>
      <c r="H734" s="11">
        <f t="shared" si="80"/>
        <v>53.087125522350071</v>
      </c>
      <c r="I734" s="12">
        <v>0</v>
      </c>
      <c r="J734" s="13">
        <f>H734</f>
        <v>53.087125522350071</v>
      </c>
      <c r="K734" s="10">
        <f t="shared" si="81"/>
        <v>493.81317154193397</v>
      </c>
      <c r="L734" s="20"/>
      <c r="M734" s="21"/>
      <c r="N734">
        <f>B734-'[1] معدل 2022'!B737</f>
        <v>0</v>
      </c>
    </row>
    <row r="735" spans="2:14" ht="15.75" thickBot="1" x14ac:dyDescent="0.3">
      <c r="B735" s="5">
        <v>1278</v>
      </c>
      <c r="C735" s="6" t="s">
        <v>745</v>
      </c>
      <c r="D735" s="7">
        <v>600</v>
      </c>
      <c r="E735" s="7">
        <v>1000</v>
      </c>
      <c r="F735" s="8">
        <f t="shared" si="78"/>
        <v>12</v>
      </c>
      <c r="G735" s="8">
        <f t="shared" si="79"/>
        <v>120</v>
      </c>
      <c r="H735" s="11">
        <f t="shared" si="80"/>
        <v>132</v>
      </c>
      <c r="I735" s="12">
        <f>H735</f>
        <v>132</v>
      </c>
      <c r="J735" s="13">
        <v>0</v>
      </c>
      <c r="K735" s="10">
        <f t="shared" si="81"/>
        <v>1000</v>
      </c>
      <c r="L735" s="20"/>
      <c r="M735" s="21"/>
      <c r="N735">
        <f>B735-'[1] معدل 2022'!B738</f>
        <v>0</v>
      </c>
    </row>
    <row r="736" spans="2:14" ht="15.75" thickBot="1" x14ac:dyDescent="0.3">
      <c r="B736" s="5">
        <v>1279</v>
      </c>
      <c r="C736" s="6" t="s">
        <v>746</v>
      </c>
      <c r="D736" s="7">
        <v>10</v>
      </c>
      <c r="E736" s="7">
        <v>217.21297089740801</v>
      </c>
      <c r="F736" s="8">
        <f t="shared" si="78"/>
        <v>0.2</v>
      </c>
      <c r="G736" s="8">
        <f t="shared" si="79"/>
        <v>26.06555650768896</v>
      </c>
      <c r="H736" s="11">
        <f t="shared" si="80"/>
        <v>26.265556507688959</v>
      </c>
      <c r="I736" s="12">
        <v>0</v>
      </c>
      <c r="J736" s="13">
        <f t="shared" ref="J736:J746" si="83">H736</f>
        <v>26.265556507688959</v>
      </c>
      <c r="K736" s="10">
        <f t="shared" si="81"/>
        <v>243.47852740509697</v>
      </c>
      <c r="L736" s="20"/>
      <c r="M736" s="21"/>
      <c r="N736">
        <f>B736-'[1] معدل 2022'!B739</f>
        <v>0</v>
      </c>
    </row>
    <row r="737" spans="1:14" ht="15.75" thickBot="1" x14ac:dyDescent="0.3">
      <c r="B737" s="5">
        <v>1280</v>
      </c>
      <c r="C737" s="6" t="s">
        <v>747</v>
      </c>
      <c r="D737" s="7">
        <v>10</v>
      </c>
      <c r="E737" s="7">
        <v>248.65896854732799</v>
      </c>
      <c r="F737" s="8">
        <f t="shared" si="78"/>
        <v>0.2</v>
      </c>
      <c r="G737" s="8">
        <f t="shared" si="79"/>
        <v>29.839076225679356</v>
      </c>
      <c r="H737" s="11">
        <f t="shared" si="80"/>
        <v>30.039076225679356</v>
      </c>
      <c r="I737" s="12">
        <v>0</v>
      </c>
      <c r="J737" s="13">
        <f t="shared" si="83"/>
        <v>30.039076225679356</v>
      </c>
      <c r="K737" s="10">
        <f t="shared" si="81"/>
        <v>278.69804477300733</v>
      </c>
      <c r="L737" s="20"/>
      <c r="M737" s="21"/>
      <c r="N737">
        <f>B737-'[1] معدل 2022'!B740</f>
        <v>0</v>
      </c>
    </row>
    <row r="738" spans="1:14" s="23" customFormat="1" ht="15.75" thickBot="1" x14ac:dyDescent="0.3">
      <c r="A738"/>
      <c r="B738" s="5">
        <v>1285</v>
      </c>
      <c r="C738" s="6" t="s">
        <v>748</v>
      </c>
      <c r="D738" s="7">
        <v>10</v>
      </c>
      <c r="E738" s="7">
        <v>958.35034527744006</v>
      </c>
      <c r="F738" s="8">
        <f t="shared" si="78"/>
        <v>0.2</v>
      </c>
      <c r="G738" s="8">
        <f t="shared" si="79"/>
        <v>115.0020414332928</v>
      </c>
      <c r="H738" s="11">
        <f t="shared" si="80"/>
        <v>115.20204143329281</v>
      </c>
      <c r="I738" s="12">
        <v>73.552000000000007</v>
      </c>
      <c r="J738" s="13">
        <f>H738-I738</f>
        <v>41.650041433292799</v>
      </c>
      <c r="K738" s="10">
        <f t="shared" si="81"/>
        <v>1000.0003867107329</v>
      </c>
      <c r="L738" s="20"/>
      <c r="M738" s="21"/>
      <c r="N738">
        <f>B738-'[1] معدل 2022'!B741</f>
        <v>0</v>
      </c>
    </row>
    <row r="739" spans="1:14" ht="15.75" thickBot="1" x14ac:dyDescent="0.3">
      <c r="B739" s="5">
        <v>1286</v>
      </c>
      <c r="C739" s="6" t="s">
        <v>749</v>
      </c>
      <c r="D739" s="7">
        <v>10</v>
      </c>
      <c r="E739" s="7">
        <v>157.23481874841599</v>
      </c>
      <c r="F739" s="8">
        <f t="shared" si="78"/>
        <v>0.2</v>
      </c>
      <c r="G739" s="8">
        <f t="shared" si="79"/>
        <v>18.868178249809919</v>
      </c>
      <c r="H739" s="11">
        <f t="shared" si="80"/>
        <v>19.068178249809918</v>
      </c>
      <c r="I739" s="12">
        <v>0</v>
      </c>
      <c r="J739" s="13">
        <f t="shared" si="83"/>
        <v>19.068178249809918</v>
      </c>
      <c r="K739" s="10">
        <f t="shared" si="81"/>
        <v>176.30299699822592</v>
      </c>
      <c r="L739" s="20"/>
      <c r="M739" s="21"/>
      <c r="N739">
        <f>B739-'[1] معدل 2022'!B742</f>
        <v>0</v>
      </c>
    </row>
    <row r="740" spans="1:14" ht="15.75" thickBot="1" x14ac:dyDescent="0.3">
      <c r="B740" s="5">
        <v>1287</v>
      </c>
      <c r="C740" s="6" t="s">
        <v>750</v>
      </c>
      <c r="D740" s="7">
        <v>10</v>
      </c>
      <c r="E740" s="7">
        <v>157.23481874841599</v>
      </c>
      <c r="F740" s="8">
        <f t="shared" si="78"/>
        <v>0.2</v>
      </c>
      <c r="G740" s="8">
        <f t="shared" si="79"/>
        <v>18.868178249809919</v>
      </c>
      <c r="H740" s="11">
        <f t="shared" si="80"/>
        <v>19.068178249809918</v>
      </c>
      <c r="I740" s="12">
        <v>0</v>
      </c>
      <c r="J740" s="13">
        <f t="shared" si="83"/>
        <v>19.068178249809918</v>
      </c>
      <c r="K740" s="10">
        <f t="shared" si="81"/>
        <v>176.30299699822592</v>
      </c>
      <c r="L740" s="20"/>
      <c r="M740" s="21"/>
      <c r="N740">
        <f>B740-'[1] معدل 2022'!B743</f>
        <v>0</v>
      </c>
    </row>
    <row r="741" spans="1:14" ht="15.75" thickBot="1" x14ac:dyDescent="0.3">
      <c r="B741" s="5">
        <v>1288</v>
      </c>
      <c r="C741" s="6" t="s">
        <v>751</v>
      </c>
      <c r="D741" s="7">
        <v>10</v>
      </c>
      <c r="E741" s="7">
        <v>157.23481874841599</v>
      </c>
      <c r="F741" s="8">
        <f t="shared" si="78"/>
        <v>0.2</v>
      </c>
      <c r="G741" s="8">
        <f t="shared" si="79"/>
        <v>18.868178249809919</v>
      </c>
      <c r="H741" s="11">
        <f t="shared" si="80"/>
        <v>19.068178249809918</v>
      </c>
      <c r="I741" s="12">
        <v>0</v>
      </c>
      <c r="J741" s="13">
        <f t="shared" si="83"/>
        <v>19.068178249809918</v>
      </c>
      <c r="K741" s="10">
        <f t="shared" si="81"/>
        <v>176.30299699822592</v>
      </c>
      <c r="L741" s="20"/>
      <c r="M741" s="21"/>
      <c r="N741">
        <f>B741-'[1] معدل 2022'!B744</f>
        <v>0</v>
      </c>
    </row>
    <row r="742" spans="1:14" ht="15.75" thickBot="1" x14ac:dyDescent="0.3">
      <c r="B742" s="5">
        <v>1289</v>
      </c>
      <c r="C742" s="6" t="s">
        <v>752</v>
      </c>
      <c r="D742" s="7">
        <v>10</v>
      </c>
      <c r="E742" s="7">
        <v>157.23481874841599</v>
      </c>
      <c r="F742" s="8">
        <f t="shared" si="78"/>
        <v>0.2</v>
      </c>
      <c r="G742" s="8">
        <f t="shared" si="79"/>
        <v>18.868178249809919</v>
      </c>
      <c r="H742" s="11">
        <f t="shared" si="80"/>
        <v>19.068178249809918</v>
      </c>
      <c r="I742" s="12">
        <v>0</v>
      </c>
      <c r="J742" s="13">
        <f t="shared" si="83"/>
        <v>19.068178249809918</v>
      </c>
      <c r="K742" s="10">
        <f t="shared" si="81"/>
        <v>176.30299699822592</v>
      </c>
      <c r="L742" s="20"/>
      <c r="M742" s="21"/>
      <c r="N742">
        <f>B742-'[1] معدل 2022'!B745</f>
        <v>0</v>
      </c>
    </row>
    <row r="743" spans="1:14" ht="15.75" thickBot="1" x14ac:dyDescent="0.3">
      <c r="B743" s="5">
        <v>1290</v>
      </c>
      <c r="C743" s="6" t="s">
        <v>753</v>
      </c>
      <c r="D743" s="7">
        <v>10</v>
      </c>
      <c r="E743" s="7">
        <v>157.23481874841599</v>
      </c>
      <c r="F743" s="8">
        <f t="shared" si="78"/>
        <v>0.2</v>
      </c>
      <c r="G743" s="8">
        <f t="shared" si="79"/>
        <v>18.868178249809919</v>
      </c>
      <c r="H743" s="11">
        <f t="shared" si="80"/>
        <v>19.068178249809918</v>
      </c>
      <c r="I743" s="12">
        <v>0</v>
      </c>
      <c r="J743" s="13">
        <f t="shared" si="83"/>
        <v>19.068178249809918</v>
      </c>
      <c r="K743" s="10">
        <f t="shared" si="81"/>
        <v>176.30299699822592</v>
      </c>
      <c r="L743" s="20"/>
      <c r="M743" s="21"/>
      <c r="N743">
        <f>B743-'[1] معدل 2022'!B746</f>
        <v>0</v>
      </c>
    </row>
    <row r="744" spans="1:14" ht="15.75" thickBot="1" x14ac:dyDescent="0.3">
      <c r="B744" s="5">
        <v>1291</v>
      </c>
      <c r="C744" s="6" t="s">
        <v>754</v>
      </c>
      <c r="D744" s="7">
        <v>10</v>
      </c>
      <c r="E744" s="7">
        <v>157.23481874841599</v>
      </c>
      <c r="F744" s="8">
        <f t="shared" si="78"/>
        <v>0.2</v>
      </c>
      <c r="G744" s="8">
        <f t="shared" si="79"/>
        <v>18.868178249809919</v>
      </c>
      <c r="H744" s="11">
        <f t="shared" si="80"/>
        <v>19.068178249809918</v>
      </c>
      <c r="I744" s="12">
        <v>0</v>
      </c>
      <c r="J744" s="13">
        <f t="shared" si="83"/>
        <v>19.068178249809918</v>
      </c>
      <c r="K744" s="10">
        <f t="shared" si="81"/>
        <v>176.30299699822592</v>
      </c>
      <c r="L744" s="20"/>
      <c r="M744" s="21"/>
      <c r="N744">
        <f>B744-'[1] معدل 2022'!B747</f>
        <v>0</v>
      </c>
    </row>
    <row r="745" spans="1:14" ht="15.75" thickBot="1" x14ac:dyDescent="0.3">
      <c r="B745" s="5">
        <v>1293</v>
      </c>
      <c r="C745" s="6" t="s">
        <v>755</v>
      </c>
      <c r="D745" s="7">
        <v>8</v>
      </c>
      <c r="E745" s="7">
        <v>154.12933042175999</v>
      </c>
      <c r="F745" s="8">
        <f t="shared" si="78"/>
        <v>0.16</v>
      </c>
      <c r="G745" s="8">
        <f t="shared" si="79"/>
        <v>18.495519650611197</v>
      </c>
      <c r="H745" s="11">
        <f t="shared" si="80"/>
        <v>18.655519650611197</v>
      </c>
      <c r="I745" s="12">
        <v>0</v>
      </c>
      <c r="J745" s="13">
        <f t="shared" si="83"/>
        <v>18.655519650611197</v>
      </c>
      <c r="K745" s="10">
        <f t="shared" si="81"/>
        <v>172.78485007237117</v>
      </c>
      <c r="L745" s="20"/>
      <c r="M745" s="21"/>
      <c r="N745">
        <f>B745-'[1] معدل 2022'!B748</f>
        <v>0</v>
      </c>
    </row>
    <row r="746" spans="1:14" ht="15.75" thickBot="1" x14ac:dyDescent="0.3">
      <c r="B746" s="5">
        <v>1295</v>
      </c>
      <c r="C746" s="6" t="s">
        <v>756</v>
      </c>
      <c r="D746" s="7">
        <v>10</v>
      </c>
      <c r="E746" s="7">
        <v>198.87360275660799</v>
      </c>
      <c r="F746" s="8">
        <f t="shared" si="78"/>
        <v>0.2</v>
      </c>
      <c r="G746" s="8">
        <f t="shared" si="79"/>
        <v>23.864832330792957</v>
      </c>
      <c r="H746" s="11">
        <f t="shared" si="80"/>
        <v>24.064832330792957</v>
      </c>
      <c r="I746" s="12">
        <v>0</v>
      </c>
      <c r="J746" s="13">
        <f t="shared" si="83"/>
        <v>24.064832330792957</v>
      </c>
      <c r="K746" s="10">
        <f t="shared" si="81"/>
        <v>222.93843508740096</v>
      </c>
      <c r="L746" s="20"/>
      <c r="M746" s="21"/>
      <c r="N746">
        <f>B746-'[1] معدل 2022'!B749</f>
        <v>0</v>
      </c>
    </row>
    <row r="747" spans="1:14" ht="15.75" thickBot="1" x14ac:dyDescent="0.3">
      <c r="B747" s="5">
        <v>1297</v>
      </c>
      <c r="C747" s="6" t="s">
        <v>757</v>
      </c>
      <c r="D747" s="7">
        <v>10</v>
      </c>
      <c r="E747" s="7">
        <v>1000</v>
      </c>
      <c r="F747" s="8">
        <f t="shared" si="78"/>
        <v>0.2</v>
      </c>
      <c r="G747" s="8">
        <f t="shared" si="79"/>
        <v>120</v>
      </c>
      <c r="H747" s="11">
        <f t="shared" si="80"/>
        <v>120.2</v>
      </c>
      <c r="I747" s="12">
        <f t="shared" ref="I747:I752" si="84">H747</f>
        <v>120.2</v>
      </c>
      <c r="J747" s="13">
        <v>0</v>
      </c>
      <c r="K747" s="10">
        <f t="shared" si="81"/>
        <v>1000</v>
      </c>
      <c r="L747" s="20"/>
      <c r="M747" s="21"/>
      <c r="N747">
        <f>B747-'[1] معدل 2022'!B750</f>
        <v>0</v>
      </c>
    </row>
    <row r="748" spans="1:14" ht="15.75" thickBot="1" x14ac:dyDescent="0.3">
      <c r="B748" s="5">
        <v>1298</v>
      </c>
      <c r="C748" s="6" t="s">
        <v>758</v>
      </c>
      <c r="D748" s="7">
        <v>600</v>
      </c>
      <c r="E748" s="7">
        <v>1000</v>
      </c>
      <c r="F748" s="8">
        <f t="shared" si="78"/>
        <v>12</v>
      </c>
      <c r="G748" s="8">
        <f t="shared" si="79"/>
        <v>120</v>
      </c>
      <c r="H748" s="11">
        <f t="shared" si="80"/>
        <v>132</v>
      </c>
      <c r="I748" s="12">
        <f t="shared" si="84"/>
        <v>132</v>
      </c>
      <c r="J748" s="13">
        <v>0</v>
      </c>
      <c r="K748" s="10">
        <f t="shared" si="81"/>
        <v>1000</v>
      </c>
      <c r="L748" s="20"/>
      <c r="M748" s="21"/>
      <c r="N748">
        <f>B748-'[1] معدل 2022'!B751</f>
        <v>0</v>
      </c>
    </row>
    <row r="749" spans="1:14" ht="15.75" thickBot="1" x14ac:dyDescent="0.3">
      <c r="B749" s="5">
        <v>1299</v>
      </c>
      <c r="C749" s="6" t="s">
        <v>759</v>
      </c>
      <c r="D749" s="7">
        <v>600</v>
      </c>
      <c r="E749" s="7">
        <v>1000</v>
      </c>
      <c r="F749" s="8">
        <f t="shared" si="78"/>
        <v>12</v>
      </c>
      <c r="G749" s="8">
        <f t="shared" si="79"/>
        <v>120</v>
      </c>
      <c r="H749" s="11">
        <f t="shared" si="80"/>
        <v>132</v>
      </c>
      <c r="I749" s="12">
        <f t="shared" si="84"/>
        <v>132</v>
      </c>
      <c r="J749" s="13">
        <v>0</v>
      </c>
      <c r="K749" s="10">
        <f t="shared" si="81"/>
        <v>1000</v>
      </c>
      <c r="L749" s="20"/>
      <c r="M749" s="21"/>
      <c r="N749">
        <f>B749-'[1] معدل 2022'!B752</f>
        <v>0</v>
      </c>
    </row>
    <row r="750" spans="1:14" ht="15.75" thickBot="1" x14ac:dyDescent="0.3">
      <c r="B750" s="5">
        <v>1300</v>
      </c>
      <c r="C750" s="6" t="s">
        <v>760</v>
      </c>
      <c r="D750" s="7">
        <v>10</v>
      </c>
      <c r="E750" s="7">
        <v>1000</v>
      </c>
      <c r="F750" s="8">
        <f t="shared" si="78"/>
        <v>0.2</v>
      </c>
      <c r="G750" s="8">
        <f t="shared" si="79"/>
        <v>120</v>
      </c>
      <c r="H750" s="11">
        <f t="shared" si="80"/>
        <v>120.2</v>
      </c>
      <c r="I750" s="12">
        <f t="shared" si="84"/>
        <v>120.2</v>
      </c>
      <c r="J750" s="13">
        <v>0</v>
      </c>
      <c r="K750" s="10">
        <f t="shared" si="81"/>
        <v>1000</v>
      </c>
      <c r="L750" s="20"/>
      <c r="M750" s="21"/>
      <c r="N750">
        <f>B750-'[1] معدل 2022'!B753</f>
        <v>0</v>
      </c>
    </row>
    <row r="751" spans="1:14" ht="15.75" thickBot="1" x14ac:dyDescent="0.3">
      <c r="B751" s="5">
        <v>1301</v>
      </c>
      <c r="C751" s="6" t="s">
        <v>761</v>
      </c>
      <c r="D751" s="7">
        <v>10</v>
      </c>
      <c r="E751" s="7">
        <v>1000</v>
      </c>
      <c r="F751" s="8">
        <f t="shared" si="78"/>
        <v>0.2</v>
      </c>
      <c r="G751" s="8">
        <f t="shared" si="79"/>
        <v>120</v>
      </c>
      <c r="H751" s="11">
        <f t="shared" si="80"/>
        <v>120.2</v>
      </c>
      <c r="I751" s="12">
        <f t="shared" si="84"/>
        <v>120.2</v>
      </c>
      <c r="J751" s="13">
        <v>0</v>
      </c>
      <c r="K751" s="10">
        <f t="shared" si="81"/>
        <v>1000</v>
      </c>
      <c r="L751" s="20"/>
      <c r="M751" s="21"/>
      <c r="N751">
        <f>B751-'[1] معدل 2022'!B754</f>
        <v>0</v>
      </c>
    </row>
    <row r="752" spans="1:14" ht="15.75" thickBot="1" x14ac:dyDescent="0.3">
      <c r="B752" s="5">
        <v>1302</v>
      </c>
      <c r="C752" s="6" t="s">
        <v>762</v>
      </c>
      <c r="D752" s="7">
        <v>600</v>
      </c>
      <c r="E752" s="7">
        <v>100</v>
      </c>
      <c r="F752" s="8">
        <f t="shared" si="78"/>
        <v>12</v>
      </c>
      <c r="G752" s="8">
        <f t="shared" si="79"/>
        <v>12</v>
      </c>
      <c r="H752" s="11">
        <f t="shared" si="80"/>
        <v>24</v>
      </c>
      <c r="I752" s="12">
        <f t="shared" si="84"/>
        <v>24</v>
      </c>
      <c r="J752" s="13">
        <v>0</v>
      </c>
      <c r="K752" s="10">
        <f t="shared" si="81"/>
        <v>100</v>
      </c>
      <c r="L752" s="20"/>
      <c r="M752" s="21"/>
      <c r="N752">
        <f>B752-'[1] معدل 2022'!B755</f>
        <v>0</v>
      </c>
    </row>
    <row r="753" spans="1:14" ht="15.75" thickBot="1" x14ac:dyDescent="0.3">
      <c r="B753" s="5">
        <v>1303</v>
      </c>
      <c r="C753" s="6" t="s">
        <v>763</v>
      </c>
      <c r="D753" s="7">
        <v>10</v>
      </c>
      <c r="E753" s="7">
        <v>157.23481874841599</v>
      </c>
      <c r="F753" s="8">
        <f t="shared" si="78"/>
        <v>0.2</v>
      </c>
      <c r="G753" s="8">
        <f t="shared" si="79"/>
        <v>18.868178249809919</v>
      </c>
      <c r="H753" s="11">
        <f t="shared" si="80"/>
        <v>19.068178249809918</v>
      </c>
      <c r="I753" s="12">
        <v>0</v>
      </c>
      <c r="J753" s="13">
        <f t="shared" ref="J753:J759" si="85">H753</f>
        <v>19.068178249809918</v>
      </c>
      <c r="K753" s="10">
        <f t="shared" si="81"/>
        <v>176.30299699822592</v>
      </c>
      <c r="L753" s="20"/>
      <c r="M753" s="21"/>
      <c r="N753">
        <f>B753-'[1] معدل 2022'!B756</f>
        <v>0</v>
      </c>
    </row>
    <row r="754" spans="1:14" ht="15.75" thickBot="1" x14ac:dyDescent="0.3">
      <c r="B754" s="5">
        <v>1304</v>
      </c>
      <c r="C754" s="6" t="s">
        <v>764</v>
      </c>
      <c r="D754" s="7">
        <v>10</v>
      </c>
      <c r="E754" s="7">
        <v>157.23481874841599</v>
      </c>
      <c r="F754" s="8">
        <f t="shared" si="78"/>
        <v>0.2</v>
      </c>
      <c r="G754" s="8">
        <f t="shared" si="79"/>
        <v>18.868178249809919</v>
      </c>
      <c r="H754" s="11">
        <f t="shared" si="80"/>
        <v>19.068178249809918</v>
      </c>
      <c r="I754" s="12">
        <v>0</v>
      </c>
      <c r="J754" s="13">
        <f t="shared" si="85"/>
        <v>19.068178249809918</v>
      </c>
      <c r="K754" s="10">
        <f t="shared" si="81"/>
        <v>176.30299699822592</v>
      </c>
      <c r="L754" s="20"/>
      <c r="M754" s="21"/>
      <c r="N754">
        <f>B754-'[1] معدل 2022'!B757</f>
        <v>0</v>
      </c>
    </row>
    <row r="755" spans="1:14" ht="15.75" thickBot="1" x14ac:dyDescent="0.3">
      <c r="B755" s="5">
        <v>1305</v>
      </c>
      <c r="C755" s="6" t="s">
        <v>765</v>
      </c>
      <c r="D755" s="7">
        <v>10</v>
      </c>
      <c r="E755" s="7">
        <v>157.23481874841599</v>
      </c>
      <c r="F755" s="8">
        <f t="shared" si="78"/>
        <v>0.2</v>
      </c>
      <c r="G755" s="8">
        <f t="shared" si="79"/>
        <v>18.868178249809919</v>
      </c>
      <c r="H755" s="11">
        <f t="shared" si="80"/>
        <v>19.068178249809918</v>
      </c>
      <c r="I755" s="12">
        <v>0</v>
      </c>
      <c r="J755" s="13">
        <f t="shared" si="85"/>
        <v>19.068178249809918</v>
      </c>
      <c r="K755" s="10">
        <f t="shared" si="81"/>
        <v>176.30299699822592</v>
      </c>
      <c r="L755" s="20"/>
      <c r="M755" s="21"/>
      <c r="N755">
        <f>B755-'[1] معدل 2022'!B758</f>
        <v>0</v>
      </c>
    </row>
    <row r="756" spans="1:14" s="23" customFormat="1" ht="15.75" thickBot="1" x14ac:dyDescent="0.3">
      <c r="A756"/>
      <c r="B756" s="5">
        <v>1306</v>
      </c>
      <c r="C756" s="6" t="s">
        <v>766</v>
      </c>
      <c r="D756" s="7">
        <v>10</v>
      </c>
      <c r="E756" s="7">
        <v>157.23481874841599</v>
      </c>
      <c r="F756" s="8">
        <f t="shared" si="78"/>
        <v>0.2</v>
      </c>
      <c r="G756" s="8">
        <f t="shared" si="79"/>
        <v>18.868178249809919</v>
      </c>
      <c r="H756" s="11">
        <f t="shared" si="80"/>
        <v>19.068178249809918</v>
      </c>
      <c r="I756" s="12">
        <v>0</v>
      </c>
      <c r="J756" s="13">
        <f t="shared" si="85"/>
        <v>19.068178249809918</v>
      </c>
      <c r="K756" s="10">
        <f t="shared" si="81"/>
        <v>176.30299699822592</v>
      </c>
      <c r="L756" s="20"/>
      <c r="M756" s="21"/>
      <c r="N756">
        <f>B756-'[1] معدل 2022'!B759</f>
        <v>0</v>
      </c>
    </row>
    <row r="757" spans="1:14" ht="15.75" thickBot="1" x14ac:dyDescent="0.3">
      <c r="B757" s="5">
        <v>1307</v>
      </c>
      <c r="C757" s="6" t="s">
        <v>767</v>
      </c>
      <c r="D757" s="7">
        <v>10</v>
      </c>
      <c r="E757" s="7">
        <v>157.23481874841599</v>
      </c>
      <c r="F757" s="8">
        <f t="shared" si="78"/>
        <v>0.2</v>
      </c>
      <c r="G757" s="8">
        <f t="shared" si="79"/>
        <v>18.868178249809919</v>
      </c>
      <c r="H757" s="11">
        <f t="shared" si="80"/>
        <v>19.068178249809918</v>
      </c>
      <c r="I757" s="12">
        <v>0</v>
      </c>
      <c r="J757" s="13">
        <f t="shared" si="85"/>
        <v>19.068178249809918</v>
      </c>
      <c r="K757" s="10">
        <f t="shared" si="81"/>
        <v>176.30299699822592</v>
      </c>
      <c r="L757" s="20"/>
      <c r="M757" s="21"/>
      <c r="N757">
        <f>B757-'[1] معدل 2022'!B760</f>
        <v>0</v>
      </c>
    </row>
    <row r="758" spans="1:14" ht="15.75" thickBot="1" x14ac:dyDescent="0.3">
      <c r="B758" s="5">
        <v>1309</v>
      </c>
      <c r="C758" s="6" t="s">
        <v>768</v>
      </c>
      <c r="D758" s="7">
        <v>10</v>
      </c>
      <c r="E758" s="7">
        <v>157.23481874841599</v>
      </c>
      <c r="F758" s="8">
        <f t="shared" si="78"/>
        <v>0.2</v>
      </c>
      <c r="G758" s="8">
        <f t="shared" si="79"/>
        <v>18.868178249809919</v>
      </c>
      <c r="H758" s="11">
        <f t="shared" si="80"/>
        <v>19.068178249809918</v>
      </c>
      <c r="I758" s="12">
        <v>0</v>
      </c>
      <c r="J758" s="13">
        <f t="shared" si="85"/>
        <v>19.068178249809918</v>
      </c>
      <c r="K758" s="10">
        <f t="shared" si="81"/>
        <v>176.30299699822592</v>
      </c>
      <c r="L758" s="20"/>
      <c r="M758" s="21"/>
      <c r="N758">
        <f>B758-'[1] معدل 2022'!B761</f>
        <v>0</v>
      </c>
    </row>
    <row r="759" spans="1:14" ht="15.75" thickBot="1" x14ac:dyDescent="0.3">
      <c r="B759" s="5">
        <v>1311</v>
      </c>
      <c r="C759" s="6" t="s">
        <v>769</v>
      </c>
      <c r="D759" s="7">
        <v>10</v>
      </c>
      <c r="E759" s="7">
        <v>157.23481874841599</v>
      </c>
      <c r="F759" s="8">
        <f t="shared" si="78"/>
        <v>0.2</v>
      </c>
      <c r="G759" s="8">
        <f t="shared" si="79"/>
        <v>18.868178249809919</v>
      </c>
      <c r="H759" s="11">
        <f t="shared" si="80"/>
        <v>19.068178249809918</v>
      </c>
      <c r="I759" s="12">
        <v>0</v>
      </c>
      <c r="J759" s="13">
        <f t="shared" si="85"/>
        <v>19.068178249809918</v>
      </c>
      <c r="K759" s="10">
        <f t="shared" si="81"/>
        <v>176.30299699822592</v>
      </c>
      <c r="L759" s="20"/>
      <c r="M759" s="21"/>
      <c r="N759">
        <f>B759-'[1] معدل 2022'!B762</f>
        <v>0</v>
      </c>
    </row>
    <row r="760" spans="1:14" ht="15.75" thickBot="1" x14ac:dyDescent="0.3">
      <c r="B760" s="5">
        <v>1312</v>
      </c>
      <c r="C760" s="6" t="s">
        <v>770</v>
      </c>
      <c r="D760" s="7">
        <v>10</v>
      </c>
      <c r="E760" s="7">
        <v>1000</v>
      </c>
      <c r="F760" s="8">
        <f t="shared" si="78"/>
        <v>0.2</v>
      </c>
      <c r="G760" s="8">
        <f t="shared" si="79"/>
        <v>120</v>
      </c>
      <c r="H760" s="11">
        <f t="shared" si="80"/>
        <v>120.2</v>
      </c>
      <c r="I760" s="12">
        <f>H760</f>
        <v>120.2</v>
      </c>
      <c r="J760" s="13">
        <v>0</v>
      </c>
      <c r="K760" s="10">
        <f t="shared" si="81"/>
        <v>1000</v>
      </c>
      <c r="L760" s="20"/>
      <c r="M760" s="21"/>
      <c r="N760">
        <f>B760-'[1] معدل 2022'!B763</f>
        <v>0</v>
      </c>
    </row>
    <row r="761" spans="1:14" ht="15.75" thickBot="1" x14ac:dyDescent="0.3">
      <c r="B761" s="5">
        <v>1315</v>
      </c>
      <c r="C761" s="6" t="s">
        <v>771</v>
      </c>
      <c r="D761" s="7">
        <v>10</v>
      </c>
      <c r="E761" s="7">
        <v>1000</v>
      </c>
      <c r="F761" s="8">
        <f t="shared" si="78"/>
        <v>0.2</v>
      </c>
      <c r="G761" s="8">
        <f t="shared" si="79"/>
        <v>120</v>
      </c>
      <c r="H761" s="11">
        <f t="shared" si="80"/>
        <v>120.2</v>
      </c>
      <c r="I761" s="12">
        <f>H761</f>
        <v>120.2</v>
      </c>
      <c r="J761" s="13">
        <v>0</v>
      </c>
      <c r="K761" s="10">
        <f t="shared" si="81"/>
        <v>1000</v>
      </c>
      <c r="L761" s="20"/>
      <c r="M761" s="21"/>
      <c r="N761">
        <f>B761-'[1] معدل 2022'!B764</f>
        <v>0</v>
      </c>
    </row>
    <row r="762" spans="1:14" ht="15.75" thickBot="1" x14ac:dyDescent="0.3">
      <c r="B762" s="5">
        <v>1316</v>
      </c>
      <c r="C762" s="6" t="s">
        <v>772</v>
      </c>
      <c r="D762" s="7">
        <v>10</v>
      </c>
      <c r="E762" s="7">
        <v>1000.0001</v>
      </c>
      <c r="F762" s="8">
        <f t="shared" si="78"/>
        <v>0.2</v>
      </c>
      <c r="G762" s="8">
        <f t="shared" si="79"/>
        <v>120.000012</v>
      </c>
      <c r="H762" s="11">
        <f t="shared" si="80"/>
        <v>120.200012</v>
      </c>
      <c r="I762" s="12">
        <f>H762</f>
        <v>120.200012</v>
      </c>
      <c r="J762" s="13">
        <v>0</v>
      </c>
      <c r="K762" s="10">
        <f t="shared" si="81"/>
        <v>1000.0001</v>
      </c>
      <c r="L762" s="20"/>
      <c r="M762" s="21"/>
      <c r="N762">
        <f>B762-'[1] معدل 2022'!B765</f>
        <v>0</v>
      </c>
    </row>
    <row r="763" spans="1:14" ht="15.75" thickBot="1" x14ac:dyDescent="0.3">
      <c r="B763" s="5">
        <v>1317</v>
      </c>
      <c r="C763" s="6" t="s">
        <v>773</v>
      </c>
      <c r="D763" s="7">
        <v>600</v>
      </c>
      <c r="E763" s="7">
        <v>1000</v>
      </c>
      <c r="F763" s="8">
        <f t="shared" si="78"/>
        <v>12</v>
      </c>
      <c r="G763" s="8">
        <f t="shared" si="79"/>
        <v>120</v>
      </c>
      <c r="H763" s="11">
        <f t="shared" si="80"/>
        <v>132</v>
      </c>
      <c r="I763" s="12">
        <f>H763</f>
        <v>132</v>
      </c>
      <c r="J763" s="13">
        <v>0</v>
      </c>
      <c r="K763" s="10">
        <f t="shared" si="81"/>
        <v>1000</v>
      </c>
      <c r="L763" s="20"/>
      <c r="M763" s="21"/>
      <c r="N763">
        <f>B763-'[1] معدل 2022'!B766</f>
        <v>0</v>
      </c>
    </row>
    <row r="764" spans="1:14" ht="15.75" thickBot="1" x14ac:dyDescent="0.3">
      <c r="B764" s="5">
        <v>1318</v>
      </c>
      <c r="C764" s="6" t="s">
        <v>774</v>
      </c>
      <c r="D764" s="7">
        <v>600</v>
      </c>
      <c r="E764" s="7">
        <v>1000</v>
      </c>
      <c r="F764" s="8">
        <f t="shared" si="78"/>
        <v>12</v>
      </c>
      <c r="G764" s="8">
        <f t="shared" si="79"/>
        <v>120</v>
      </c>
      <c r="H764" s="11">
        <f t="shared" si="80"/>
        <v>132</v>
      </c>
      <c r="I764" s="12">
        <f>H764</f>
        <v>132</v>
      </c>
      <c r="J764" s="13">
        <v>0</v>
      </c>
      <c r="K764" s="10">
        <f t="shared" si="81"/>
        <v>1000</v>
      </c>
      <c r="L764" s="20"/>
      <c r="M764" s="21"/>
      <c r="N764">
        <f>B764-'[1] معدل 2022'!B767</f>
        <v>0</v>
      </c>
    </row>
    <row r="765" spans="1:14" ht="15.75" thickBot="1" x14ac:dyDescent="0.3">
      <c r="B765" s="5">
        <v>1319</v>
      </c>
      <c r="C765" s="6" t="s">
        <v>775</v>
      </c>
      <c r="D765" s="7">
        <v>10</v>
      </c>
      <c r="E765" s="7">
        <v>157.23481874841599</v>
      </c>
      <c r="F765" s="8">
        <f t="shared" si="78"/>
        <v>0.2</v>
      </c>
      <c r="G765" s="8">
        <f t="shared" si="79"/>
        <v>18.868178249809919</v>
      </c>
      <c r="H765" s="11">
        <f t="shared" si="80"/>
        <v>19.068178249809918</v>
      </c>
      <c r="I765" s="12">
        <v>0</v>
      </c>
      <c r="J765" s="13">
        <f>H765</f>
        <v>19.068178249809918</v>
      </c>
      <c r="K765" s="10">
        <f t="shared" si="81"/>
        <v>176.30299699822592</v>
      </c>
      <c r="L765" s="20"/>
      <c r="M765" s="21"/>
      <c r="N765">
        <f>B765-'[1] معدل 2022'!B768</f>
        <v>0</v>
      </c>
    </row>
    <row r="766" spans="1:14" ht="15.75" thickBot="1" x14ac:dyDescent="0.3">
      <c r="B766" s="5">
        <v>1323</v>
      </c>
      <c r="C766" s="6" t="s">
        <v>776</v>
      </c>
      <c r="D766" s="7">
        <v>10</v>
      </c>
      <c r="E766" s="7">
        <v>157.23481874841599</v>
      </c>
      <c r="F766" s="8">
        <f t="shared" si="78"/>
        <v>0.2</v>
      </c>
      <c r="G766" s="8">
        <f t="shared" si="79"/>
        <v>18.868178249809919</v>
      </c>
      <c r="H766" s="11">
        <f t="shared" si="80"/>
        <v>19.068178249809918</v>
      </c>
      <c r="I766" s="12">
        <v>0</v>
      </c>
      <c r="J766" s="13">
        <f>H766</f>
        <v>19.068178249809918</v>
      </c>
      <c r="K766" s="10">
        <f t="shared" si="81"/>
        <v>176.30299699822592</v>
      </c>
      <c r="L766" s="20"/>
      <c r="M766" s="21"/>
      <c r="N766">
        <f>B766-'[1] معدل 2022'!B769</f>
        <v>0</v>
      </c>
    </row>
    <row r="767" spans="1:14" ht="15.75" thickBot="1" x14ac:dyDescent="0.3">
      <c r="B767" s="5">
        <v>1324</v>
      </c>
      <c r="C767" s="6" t="s">
        <v>777</v>
      </c>
      <c r="D767" s="7">
        <v>10</v>
      </c>
      <c r="E767" s="7">
        <v>1000</v>
      </c>
      <c r="F767" s="8">
        <f t="shared" si="78"/>
        <v>0.2</v>
      </c>
      <c r="G767" s="8">
        <f t="shared" si="79"/>
        <v>120</v>
      </c>
      <c r="H767" s="11">
        <f t="shared" si="80"/>
        <v>120.2</v>
      </c>
      <c r="I767" s="12">
        <f>H767</f>
        <v>120.2</v>
      </c>
      <c r="J767" s="13">
        <v>0</v>
      </c>
      <c r="K767" s="10">
        <f t="shared" si="81"/>
        <v>1000</v>
      </c>
      <c r="L767" s="20"/>
      <c r="M767" s="21"/>
      <c r="N767">
        <f>B767-'[1] معدل 2022'!B770</f>
        <v>0</v>
      </c>
    </row>
    <row r="768" spans="1:14" ht="15.75" thickBot="1" x14ac:dyDescent="0.3">
      <c r="B768" s="5">
        <v>1325</v>
      </c>
      <c r="C768" s="6" t="s">
        <v>778</v>
      </c>
      <c r="D768" s="7">
        <v>100</v>
      </c>
      <c r="E768" s="7">
        <v>1000</v>
      </c>
      <c r="F768" s="8">
        <f t="shared" si="78"/>
        <v>2</v>
      </c>
      <c r="G768" s="8">
        <f t="shared" si="79"/>
        <v>120</v>
      </c>
      <c r="H768" s="11">
        <f t="shared" si="80"/>
        <v>122</v>
      </c>
      <c r="I768" s="12">
        <f>H768</f>
        <v>122</v>
      </c>
      <c r="J768" s="13">
        <f>1000-E768</f>
        <v>0</v>
      </c>
      <c r="K768" s="10">
        <f t="shared" si="81"/>
        <v>1000</v>
      </c>
      <c r="L768" s="20"/>
      <c r="M768" s="21"/>
      <c r="N768">
        <f>B768-'[1] معدل 2022'!B771</f>
        <v>0</v>
      </c>
    </row>
    <row r="769" spans="1:14" ht="15.75" thickBot="1" x14ac:dyDescent="0.3">
      <c r="B769" s="5">
        <v>1331</v>
      </c>
      <c r="C769" s="6" t="s">
        <v>779</v>
      </c>
      <c r="D769" s="7">
        <v>20</v>
      </c>
      <c r="E769" s="7">
        <v>1000</v>
      </c>
      <c r="F769" s="8">
        <f t="shared" ref="F769:F832" si="86">D769*0.02</f>
        <v>0.4</v>
      </c>
      <c r="G769" s="8">
        <f t="shared" ref="G769:G832" si="87">E769*0.12</f>
        <v>120</v>
      </c>
      <c r="H769" s="11">
        <f t="shared" ref="H769:H832" si="88">G769+F769</f>
        <v>120.4</v>
      </c>
      <c r="I769" s="12">
        <f>H769</f>
        <v>120.4</v>
      </c>
      <c r="J769" s="13">
        <v>0</v>
      </c>
      <c r="K769" s="10">
        <f t="shared" ref="K769:K832" si="89">J769+E769</f>
        <v>1000</v>
      </c>
      <c r="L769" s="20"/>
      <c r="M769" s="21"/>
      <c r="N769">
        <f>B769-'[1] معدل 2022'!B772</f>
        <v>0</v>
      </c>
    </row>
    <row r="770" spans="1:14" ht="15.75" thickBot="1" x14ac:dyDescent="0.3">
      <c r="B770" s="5">
        <v>1332</v>
      </c>
      <c r="C770" s="6" t="s">
        <v>780</v>
      </c>
      <c r="D770" s="7">
        <v>10</v>
      </c>
      <c r="E770" s="7">
        <v>146.66596126310401</v>
      </c>
      <c r="F770" s="8">
        <f t="shared" si="86"/>
        <v>0.2</v>
      </c>
      <c r="G770" s="8">
        <f t="shared" si="87"/>
        <v>17.599915351572481</v>
      </c>
      <c r="H770" s="11">
        <f t="shared" si="88"/>
        <v>17.79991535157248</v>
      </c>
      <c r="I770" s="12">
        <v>0</v>
      </c>
      <c r="J770" s="13">
        <f>H770</f>
        <v>17.79991535157248</v>
      </c>
      <c r="K770" s="10">
        <f t="shared" si="89"/>
        <v>164.46587661467649</v>
      </c>
      <c r="L770" s="20"/>
      <c r="M770" s="21"/>
      <c r="N770">
        <f>B770-'[1] معدل 2022'!B773</f>
        <v>0</v>
      </c>
    </row>
    <row r="771" spans="1:14" ht="15.75" thickBot="1" x14ac:dyDescent="0.3">
      <c r="B771" s="5">
        <v>1333</v>
      </c>
      <c r="C771" s="6" t="s">
        <v>781</v>
      </c>
      <c r="D771" s="7">
        <v>600</v>
      </c>
      <c r="E771" s="7">
        <v>1000</v>
      </c>
      <c r="F771" s="8">
        <f t="shared" si="86"/>
        <v>12</v>
      </c>
      <c r="G771" s="8">
        <f t="shared" si="87"/>
        <v>120</v>
      </c>
      <c r="H771" s="11">
        <f t="shared" si="88"/>
        <v>132</v>
      </c>
      <c r="I771" s="12">
        <f>H771</f>
        <v>132</v>
      </c>
      <c r="J771" s="13">
        <v>0</v>
      </c>
      <c r="K771" s="10">
        <f t="shared" si="89"/>
        <v>1000</v>
      </c>
      <c r="L771" s="20"/>
      <c r="M771" s="21"/>
      <c r="N771">
        <f>B771-'[1] معدل 2022'!B774</f>
        <v>0</v>
      </c>
    </row>
    <row r="772" spans="1:14" ht="15.75" thickBot="1" x14ac:dyDescent="0.3">
      <c r="B772" s="5">
        <v>1334</v>
      </c>
      <c r="C772" s="6" t="s">
        <v>782</v>
      </c>
      <c r="D772" s="7">
        <v>600</v>
      </c>
      <c r="E772" s="7">
        <v>1000</v>
      </c>
      <c r="F772" s="8">
        <f t="shared" si="86"/>
        <v>12</v>
      </c>
      <c r="G772" s="8">
        <f t="shared" si="87"/>
        <v>120</v>
      </c>
      <c r="H772" s="11">
        <f t="shared" si="88"/>
        <v>132</v>
      </c>
      <c r="I772" s="12">
        <f>H772</f>
        <v>132</v>
      </c>
      <c r="J772" s="13">
        <v>0</v>
      </c>
      <c r="K772" s="10">
        <f t="shared" si="89"/>
        <v>1000</v>
      </c>
      <c r="L772" s="20"/>
      <c r="M772" s="21"/>
      <c r="N772">
        <f>B772-'[1] معدل 2022'!B775</f>
        <v>0</v>
      </c>
    </row>
    <row r="773" spans="1:14" ht="15.75" thickBot="1" x14ac:dyDescent="0.3">
      <c r="B773" s="5">
        <v>1335</v>
      </c>
      <c r="C773" s="6" t="s">
        <v>783</v>
      </c>
      <c r="D773" s="7">
        <v>600</v>
      </c>
      <c r="E773" s="7">
        <v>1000</v>
      </c>
      <c r="F773" s="8">
        <f t="shared" si="86"/>
        <v>12</v>
      </c>
      <c r="G773" s="8">
        <f t="shared" si="87"/>
        <v>120</v>
      </c>
      <c r="H773" s="11">
        <f t="shared" si="88"/>
        <v>132</v>
      </c>
      <c r="I773" s="12">
        <f>H773</f>
        <v>132</v>
      </c>
      <c r="J773" s="13">
        <v>0</v>
      </c>
      <c r="K773" s="10">
        <f t="shared" si="89"/>
        <v>1000</v>
      </c>
      <c r="L773" s="20"/>
      <c r="M773" s="21"/>
      <c r="N773">
        <f>B773-'[1] معدل 2022'!B776</f>
        <v>0</v>
      </c>
    </row>
    <row r="774" spans="1:14" s="23" customFormat="1" ht="15.75" thickBot="1" x14ac:dyDescent="0.3">
      <c r="A774"/>
      <c r="B774" s="5">
        <v>1336</v>
      </c>
      <c r="C774" s="6" t="s">
        <v>784</v>
      </c>
      <c r="D774" s="7">
        <v>600</v>
      </c>
      <c r="E774" s="7">
        <v>1000</v>
      </c>
      <c r="F774" s="8">
        <f t="shared" si="86"/>
        <v>12</v>
      </c>
      <c r="G774" s="8">
        <f t="shared" si="87"/>
        <v>120</v>
      </c>
      <c r="H774" s="11">
        <f t="shared" si="88"/>
        <v>132</v>
      </c>
      <c r="I774" s="12">
        <f>H774</f>
        <v>132</v>
      </c>
      <c r="J774" s="13">
        <v>0</v>
      </c>
      <c r="K774" s="10">
        <f t="shared" si="89"/>
        <v>1000</v>
      </c>
      <c r="L774" s="20"/>
      <c r="M774" s="21"/>
      <c r="N774">
        <f>B774-'[1] معدل 2022'!B777</f>
        <v>0</v>
      </c>
    </row>
    <row r="775" spans="1:14" ht="15.75" thickBot="1" x14ac:dyDescent="0.3">
      <c r="B775" s="5">
        <v>1337</v>
      </c>
      <c r="C775" s="6" t="s">
        <v>785</v>
      </c>
      <c r="D775" s="7">
        <v>10</v>
      </c>
      <c r="E775" s="7">
        <v>17.743114244095999</v>
      </c>
      <c r="F775" s="8">
        <f t="shared" si="86"/>
        <v>0.2</v>
      </c>
      <c r="G775" s="8">
        <f t="shared" si="87"/>
        <v>2.1291737092915199</v>
      </c>
      <c r="H775" s="11">
        <f t="shared" si="88"/>
        <v>2.3291737092915201</v>
      </c>
      <c r="I775" s="12">
        <v>0</v>
      </c>
      <c r="J775" s="13">
        <f>H775</f>
        <v>2.3291737092915201</v>
      </c>
      <c r="K775" s="10">
        <f t="shared" si="89"/>
        <v>20.072287953387519</v>
      </c>
      <c r="L775" s="20"/>
      <c r="M775" s="21"/>
      <c r="N775">
        <f>B775-'[1] معدل 2022'!B778</f>
        <v>0</v>
      </c>
    </row>
    <row r="776" spans="1:14" ht="15.75" thickBot="1" x14ac:dyDescent="0.3">
      <c r="B776" s="5">
        <v>1339</v>
      </c>
      <c r="C776" s="6" t="s">
        <v>786</v>
      </c>
      <c r="D776" s="7">
        <v>20</v>
      </c>
      <c r="E776" s="7">
        <v>80</v>
      </c>
      <c r="F776" s="8">
        <f t="shared" si="86"/>
        <v>0.4</v>
      </c>
      <c r="G776" s="8">
        <f t="shared" si="87"/>
        <v>9.6</v>
      </c>
      <c r="H776" s="11">
        <f t="shared" si="88"/>
        <v>10</v>
      </c>
      <c r="I776" s="12">
        <f>H776</f>
        <v>10</v>
      </c>
      <c r="J776" s="13">
        <v>0</v>
      </c>
      <c r="K776" s="10">
        <f t="shared" si="89"/>
        <v>80</v>
      </c>
      <c r="L776" s="20"/>
      <c r="M776" s="21"/>
      <c r="N776">
        <f>B776-'[1] معدل 2022'!B779</f>
        <v>0</v>
      </c>
    </row>
    <row r="777" spans="1:14" ht="15.75" thickBot="1" x14ac:dyDescent="0.3">
      <c r="B777" s="5">
        <v>1342</v>
      </c>
      <c r="C777" s="6" t="s">
        <v>787</v>
      </c>
      <c r="D777" s="7">
        <v>600</v>
      </c>
      <c r="E777" s="7">
        <v>1000</v>
      </c>
      <c r="F777" s="8">
        <f t="shared" si="86"/>
        <v>12</v>
      </c>
      <c r="G777" s="8">
        <f t="shared" si="87"/>
        <v>120</v>
      </c>
      <c r="H777" s="11">
        <f t="shared" si="88"/>
        <v>132</v>
      </c>
      <c r="I777" s="12">
        <f>H777</f>
        <v>132</v>
      </c>
      <c r="J777" s="13">
        <v>0</v>
      </c>
      <c r="K777" s="10">
        <f t="shared" si="89"/>
        <v>1000</v>
      </c>
      <c r="L777" s="20"/>
      <c r="M777" s="21"/>
      <c r="N777">
        <f>B777-'[1] معدل 2022'!B780</f>
        <v>0</v>
      </c>
    </row>
    <row r="778" spans="1:14" ht="15.75" thickBot="1" x14ac:dyDescent="0.3">
      <c r="B778" s="5">
        <v>1343</v>
      </c>
      <c r="C778" s="6" t="s">
        <v>788</v>
      </c>
      <c r="D778" s="7">
        <v>10</v>
      </c>
      <c r="E778" s="7">
        <v>138.868228722688</v>
      </c>
      <c r="F778" s="8">
        <f t="shared" si="86"/>
        <v>0.2</v>
      </c>
      <c r="G778" s="8">
        <f t="shared" si="87"/>
        <v>16.664187446722561</v>
      </c>
      <c r="H778" s="11">
        <f t="shared" si="88"/>
        <v>16.864187446722561</v>
      </c>
      <c r="I778" s="12">
        <v>0</v>
      </c>
      <c r="J778" s="13">
        <f>H778</f>
        <v>16.864187446722561</v>
      </c>
      <c r="K778" s="10">
        <f t="shared" si="89"/>
        <v>155.73241616941056</v>
      </c>
      <c r="L778" s="20"/>
      <c r="M778" s="21"/>
      <c r="N778">
        <f>B778-'[1] معدل 2022'!B781</f>
        <v>0</v>
      </c>
    </row>
    <row r="779" spans="1:14" ht="15.75" thickBot="1" x14ac:dyDescent="0.3">
      <c r="B779" s="5">
        <v>1344</v>
      </c>
      <c r="C779" s="6" t="s">
        <v>789</v>
      </c>
      <c r="D779" s="7">
        <v>10</v>
      </c>
      <c r="E779" s="7">
        <v>138.868228722688</v>
      </c>
      <c r="F779" s="8">
        <f t="shared" si="86"/>
        <v>0.2</v>
      </c>
      <c r="G779" s="8">
        <f t="shared" si="87"/>
        <v>16.664187446722561</v>
      </c>
      <c r="H779" s="11">
        <f t="shared" si="88"/>
        <v>16.864187446722561</v>
      </c>
      <c r="I779" s="12">
        <v>0</v>
      </c>
      <c r="J779" s="13">
        <f>H779</f>
        <v>16.864187446722561</v>
      </c>
      <c r="K779" s="10">
        <f t="shared" si="89"/>
        <v>155.73241616941056</v>
      </c>
      <c r="L779" s="20"/>
      <c r="M779" s="21"/>
      <c r="N779">
        <f>B779-'[1] معدل 2022'!B782</f>
        <v>0</v>
      </c>
    </row>
    <row r="780" spans="1:14" ht="15.75" thickBot="1" x14ac:dyDescent="0.3">
      <c r="B780" s="5">
        <v>1345</v>
      </c>
      <c r="C780" s="6" t="s">
        <v>790</v>
      </c>
      <c r="D780" s="7">
        <v>10</v>
      </c>
      <c r="E780" s="7">
        <v>138.868228722688</v>
      </c>
      <c r="F780" s="8">
        <f t="shared" si="86"/>
        <v>0.2</v>
      </c>
      <c r="G780" s="8">
        <f t="shared" si="87"/>
        <v>16.664187446722561</v>
      </c>
      <c r="H780" s="11">
        <f t="shared" si="88"/>
        <v>16.864187446722561</v>
      </c>
      <c r="I780" s="12">
        <v>0</v>
      </c>
      <c r="J780" s="13">
        <f>H780</f>
        <v>16.864187446722561</v>
      </c>
      <c r="K780" s="10">
        <f t="shared" si="89"/>
        <v>155.73241616941056</v>
      </c>
      <c r="L780" s="20"/>
      <c r="M780" s="21"/>
      <c r="N780">
        <f>B780-'[1] معدل 2022'!B783</f>
        <v>0</v>
      </c>
    </row>
    <row r="781" spans="1:14" ht="15.75" thickBot="1" x14ac:dyDescent="0.3">
      <c r="B781" s="5">
        <v>1346</v>
      </c>
      <c r="C781" s="6" t="s">
        <v>791</v>
      </c>
      <c r="D781" s="7">
        <v>10</v>
      </c>
      <c r="E781" s="7">
        <v>138.868228722688</v>
      </c>
      <c r="F781" s="8">
        <f t="shared" si="86"/>
        <v>0.2</v>
      </c>
      <c r="G781" s="8">
        <f t="shared" si="87"/>
        <v>16.664187446722561</v>
      </c>
      <c r="H781" s="11">
        <f t="shared" si="88"/>
        <v>16.864187446722561</v>
      </c>
      <c r="I781" s="12">
        <v>0</v>
      </c>
      <c r="J781" s="13">
        <f>H781</f>
        <v>16.864187446722561</v>
      </c>
      <c r="K781" s="10">
        <f t="shared" si="89"/>
        <v>155.73241616941056</v>
      </c>
      <c r="L781" s="20"/>
      <c r="M781" s="21"/>
      <c r="N781">
        <f>B781-'[1] معدل 2022'!B784</f>
        <v>0</v>
      </c>
    </row>
    <row r="782" spans="1:14" s="23" customFormat="1" ht="15.75" thickBot="1" x14ac:dyDescent="0.3">
      <c r="A782"/>
      <c r="B782" s="5">
        <v>1347</v>
      </c>
      <c r="C782" s="6" t="s">
        <v>792</v>
      </c>
      <c r="D782" s="7">
        <v>10</v>
      </c>
      <c r="E782" s="7">
        <v>9.2574390394880002</v>
      </c>
      <c r="F782" s="8">
        <f t="shared" si="86"/>
        <v>0.2</v>
      </c>
      <c r="G782" s="8">
        <f t="shared" si="87"/>
        <v>1.1108926847385601</v>
      </c>
      <c r="H782" s="11">
        <f t="shared" si="88"/>
        <v>1.31089268473856</v>
      </c>
      <c r="I782" s="12">
        <v>0</v>
      </c>
      <c r="J782" s="13">
        <f>H782</f>
        <v>1.31089268473856</v>
      </c>
      <c r="K782" s="10">
        <f t="shared" si="89"/>
        <v>10.56833172422656</v>
      </c>
      <c r="L782" s="20"/>
      <c r="M782" s="21"/>
      <c r="N782">
        <f>B782-'[1] معدل 2022'!B785</f>
        <v>0</v>
      </c>
    </row>
    <row r="783" spans="1:14" ht="15.75" thickBot="1" x14ac:dyDescent="0.3">
      <c r="B783" s="5">
        <v>1348</v>
      </c>
      <c r="C783" s="6" t="s">
        <v>793</v>
      </c>
      <c r="D783" s="7">
        <v>10</v>
      </c>
      <c r="E783" s="7">
        <v>999.99980000000005</v>
      </c>
      <c r="F783" s="8">
        <f t="shared" si="86"/>
        <v>0.2</v>
      </c>
      <c r="G783" s="8">
        <f t="shared" si="87"/>
        <v>119.999976</v>
      </c>
      <c r="H783" s="11">
        <f t="shared" si="88"/>
        <v>120.19997600000001</v>
      </c>
      <c r="I783" s="12">
        <f>H783</f>
        <v>120.19997600000001</v>
      </c>
      <c r="J783" s="13">
        <v>0</v>
      </c>
      <c r="K783" s="10">
        <f t="shared" si="89"/>
        <v>999.99980000000005</v>
      </c>
      <c r="L783" s="20"/>
      <c r="M783" s="21"/>
      <c r="N783">
        <f>B783-'[1] معدل 2022'!B786</f>
        <v>0</v>
      </c>
    </row>
    <row r="784" spans="1:14" ht="15.75" thickBot="1" x14ac:dyDescent="0.3">
      <c r="B784" s="5">
        <v>1349</v>
      </c>
      <c r="C784" s="6" t="s">
        <v>794</v>
      </c>
      <c r="D784" s="7">
        <v>10</v>
      </c>
      <c r="E784" s="7">
        <v>125.77969468620797</v>
      </c>
      <c r="F784" s="8">
        <f t="shared" si="86"/>
        <v>0.2</v>
      </c>
      <c r="G784" s="8">
        <f t="shared" si="87"/>
        <v>15.093563362344957</v>
      </c>
      <c r="H784" s="11">
        <f t="shared" si="88"/>
        <v>15.293563362344957</v>
      </c>
      <c r="I784" s="12">
        <v>0</v>
      </c>
      <c r="J784" s="13">
        <f>H784</f>
        <v>15.293563362344957</v>
      </c>
      <c r="K784" s="10">
        <f t="shared" si="89"/>
        <v>141.07325804855293</v>
      </c>
      <c r="L784" s="20"/>
      <c r="M784" s="21"/>
      <c r="N784">
        <f>B784-'[1] معدل 2022'!B787</f>
        <v>0</v>
      </c>
    </row>
    <row r="785" spans="2:14" ht="15.75" thickBot="1" x14ac:dyDescent="0.3">
      <c r="B785" s="5">
        <v>1350</v>
      </c>
      <c r="C785" s="6" t="s">
        <v>795</v>
      </c>
      <c r="D785" s="7">
        <v>10</v>
      </c>
      <c r="E785" s="7">
        <v>1000</v>
      </c>
      <c r="F785" s="8">
        <f t="shared" si="86"/>
        <v>0.2</v>
      </c>
      <c r="G785" s="8">
        <f t="shared" si="87"/>
        <v>120</v>
      </c>
      <c r="H785" s="11">
        <f t="shared" si="88"/>
        <v>120.2</v>
      </c>
      <c r="I785" s="12">
        <f>H785-J785</f>
        <v>120.2</v>
      </c>
      <c r="J785" s="13">
        <f>1000-E785</f>
        <v>0</v>
      </c>
      <c r="K785" s="10">
        <f t="shared" si="89"/>
        <v>1000</v>
      </c>
      <c r="L785" s="20"/>
      <c r="M785" s="21"/>
      <c r="N785">
        <f>B785-'[1] معدل 2022'!B788</f>
        <v>0</v>
      </c>
    </row>
    <row r="786" spans="2:14" ht="15.75" thickBot="1" x14ac:dyDescent="0.3">
      <c r="B786" s="5">
        <v>1351</v>
      </c>
      <c r="C786" s="6" t="s">
        <v>796</v>
      </c>
      <c r="D786" s="7">
        <v>10</v>
      </c>
      <c r="E786" s="7">
        <v>138.868228722688</v>
      </c>
      <c r="F786" s="8">
        <f t="shared" si="86"/>
        <v>0.2</v>
      </c>
      <c r="G786" s="8">
        <f t="shared" si="87"/>
        <v>16.664187446722561</v>
      </c>
      <c r="H786" s="11">
        <f t="shared" si="88"/>
        <v>16.864187446722561</v>
      </c>
      <c r="I786" s="12">
        <v>0</v>
      </c>
      <c r="J786" s="13">
        <f t="shared" ref="J786:J791" si="90">H786</f>
        <v>16.864187446722561</v>
      </c>
      <c r="K786" s="10">
        <f t="shared" si="89"/>
        <v>155.73241616941056</v>
      </c>
      <c r="L786" s="20"/>
      <c r="M786" s="21"/>
      <c r="N786">
        <f>B786-'[1] معدل 2022'!B789</f>
        <v>0</v>
      </c>
    </row>
    <row r="787" spans="2:14" ht="15.75" thickBot="1" x14ac:dyDescent="0.3">
      <c r="B787" s="5">
        <v>1352</v>
      </c>
      <c r="C787" s="6" t="s">
        <v>797</v>
      </c>
      <c r="D787" s="7">
        <v>10</v>
      </c>
      <c r="E787" s="7">
        <v>138.868228722688</v>
      </c>
      <c r="F787" s="8">
        <f t="shared" si="86"/>
        <v>0.2</v>
      </c>
      <c r="G787" s="8">
        <f t="shared" si="87"/>
        <v>16.664187446722561</v>
      </c>
      <c r="H787" s="11">
        <f t="shared" si="88"/>
        <v>16.864187446722561</v>
      </c>
      <c r="I787" s="12">
        <v>0</v>
      </c>
      <c r="J787" s="13">
        <f t="shared" si="90"/>
        <v>16.864187446722561</v>
      </c>
      <c r="K787" s="10">
        <f t="shared" si="89"/>
        <v>155.73241616941056</v>
      </c>
      <c r="L787" s="20"/>
      <c r="M787" s="21"/>
      <c r="N787">
        <f>B787-'[1] معدل 2022'!B790</f>
        <v>0</v>
      </c>
    </row>
    <row r="788" spans="2:14" ht="15.75" thickBot="1" x14ac:dyDescent="0.3">
      <c r="B788" s="5">
        <v>1353</v>
      </c>
      <c r="C788" s="6" t="s">
        <v>798</v>
      </c>
      <c r="D788" s="7">
        <v>10</v>
      </c>
      <c r="E788" s="7">
        <v>138.868228722688</v>
      </c>
      <c r="F788" s="8">
        <f t="shared" si="86"/>
        <v>0.2</v>
      </c>
      <c r="G788" s="8">
        <f t="shared" si="87"/>
        <v>16.664187446722561</v>
      </c>
      <c r="H788" s="11">
        <f t="shared" si="88"/>
        <v>16.864187446722561</v>
      </c>
      <c r="I788" s="12">
        <v>0</v>
      </c>
      <c r="J788" s="13">
        <f t="shared" si="90"/>
        <v>16.864187446722561</v>
      </c>
      <c r="K788" s="10">
        <f t="shared" si="89"/>
        <v>155.73241616941056</v>
      </c>
      <c r="L788" s="20"/>
      <c r="M788" s="21"/>
      <c r="N788">
        <f>B788-'[1] معدل 2022'!B791</f>
        <v>0</v>
      </c>
    </row>
    <row r="789" spans="2:14" ht="15.75" thickBot="1" x14ac:dyDescent="0.3">
      <c r="B789" s="5">
        <v>1354</v>
      </c>
      <c r="C789" s="6" t="s">
        <v>799</v>
      </c>
      <c r="D789" s="7">
        <v>10</v>
      </c>
      <c r="E789" s="7">
        <v>138.868228722688</v>
      </c>
      <c r="F789" s="8">
        <f t="shared" si="86"/>
        <v>0.2</v>
      </c>
      <c r="G789" s="8">
        <f t="shared" si="87"/>
        <v>16.664187446722561</v>
      </c>
      <c r="H789" s="11">
        <f t="shared" si="88"/>
        <v>16.864187446722561</v>
      </c>
      <c r="I789" s="12">
        <v>0</v>
      </c>
      <c r="J789" s="13">
        <f t="shared" si="90"/>
        <v>16.864187446722561</v>
      </c>
      <c r="K789" s="10">
        <f t="shared" si="89"/>
        <v>155.73241616941056</v>
      </c>
      <c r="L789" s="20"/>
      <c r="M789" s="21"/>
      <c r="N789">
        <f>B789-'[1] معدل 2022'!B792</f>
        <v>0</v>
      </c>
    </row>
    <row r="790" spans="2:14" ht="15.75" thickBot="1" x14ac:dyDescent="0.3">
      <c r="B790" s="5">
        <v>1355</v>
      </c>
      <c r="C790" s="6" t="s">
        <v>800</v>
      </c>
      <c r="D790" s="7">
        <v>10</v>
      </c>
      <c r="E790" s="7">
        <v>0.2</v>
      </c>
      <c r="F790" s="8">
        <f t="shared" si="86"/>
        <v>0.2</v>
      </c>
      <c r="G790" s="8">
        <f t="shared" si="87"/>
        <v>2.4E-2</v>
      </c>
      <c r="H790" s="11">
        <f t="shared" si="88"/>
        <v>0.224</v>
      </c>
      <c r="I790" s="12">
        <v>0</v>
      </c>
      <c r="J790" s="13">
        <f t="shared" si="90"/>
        <v>0.224</v>
      </c>
      <c r="K790" s="10">
        <f t="shared" si="89"/>
        <v>0.42400000000000004</v>
      </c>
      <c r="L790" s="20"/>
      <c r="M790" s="21" t="s">
        <v>801</v>
      </c>
      <c r="N790">
        <f>B790-'[1] معدل 2022'!B793</f>
        <v>0</v>
      </c>
    </row>
    <row r="791" spans="2:14" ht="15.75" thickBot="1" x14ac:dyDescent="0.3">
      <c r="B791" s="5">
        <v>1357</v>
      </c>
      <c r="C791" s="6" t="s">
        <v>802</v>
      </c>
      <c r="D791" s="7">
        <v>10</v>
      </c>
      <c r="E791" s="7">
        <v>138.868228722688</v>
      </c>
      <c r="F791" s="8">
        <f t="shared" si="86"/>
        <v>0.2</v>
      </c>
      <c r="G791" s="8">
        <f t="shared" si="87"/>
        <v>16.664187446722561</v>
      </c>
      <c r="H791" s="11">
        <f t="shared" si="88"/>
        <v>16.864187446722561</v>
      </c>
      <c r="I791" s="12">
        <v>0</v>
      </c>
      <c r="J791" s="13">
        <f t="shared" si="90"/>
        <v>16.864187446722561</v>
      </c>
      <c r="K791" s="10">
        <f t="shared" si="89"/>
        <v>155.73241616941056</v>
      </c>
      <c r="L791" s="20"/>
      <c r="M791" s="21"/>
      <c r="N791">
        <f>B791-'[1] معدل 2022'!B794</f>
        <v>0</v>
      </c>
    </row>
    <row r="792" spans="2:14" ht="15.75" thickBot="1" x14ac:dyDescent="0.3">
      <c r="B792" s="5">
        <v>1360</v>
      </c>
      <c r="C792" s="6" t="s">
        <v>803</v>
      </c>
      <c r="D792" s="7">
        <v>100</v>
      </c>
      <c r="E792" s="7">
        <v>202.86</v>
      </c>
      <c r="F792" s="8">
        <f t="shared" si="86"/>
        <v>2</v>
      </c>
      <c r="G792" s="8">
        <f t="shared" si="87"/>
        <v>24.3432</v>
      </c>
      <c r="H792" s="11">
        <f t="shared" si="88"/>
        <v>26.3432</v>
      </c>
      <c r="I792" s="12">
        <f>H792</f>
        <v>26.3432</v>
      </c>
      <c r="J792" s="13">
        <v>0</v>
      </c>
      <c r="K792" s="10">
        <f t="shared" si="89"/>
        <v>202.86</v>
      </c>
      <c r="L792" s="20"/>
      <c r="M792" s="21"/>
      <c r="N792">
        <f>B792-'[1] معدل 2022'!B795</f>
        <v>0</v>
      </c>
    </row>
    <row r="793" spans="2:14" ht="15.75" thickBot="1" x14ac:dyDescent="0.3">
      <c r="B793" s="5">
        <v>1361</v>
      </c>
      <c r="C793" s="6" t="s">
        <v>804</v>
      </c>
      <c r="D793" s="7">
        <v>100</v>
      </c>
      <c r="E793" s="7">
        <v>202.86</v>
      </c>
      <c r="F793" s="8">
        <f t="shared" si="86"/>
        <v>2</v>
      </c>
      <c r="G793" s="8">
        <f t="shared" si="87"/>
        <v>24.3432</v>
      </c>
      <c r="H793" s="11">
        <f t="shared" si="88"/>
        <v>26.3432</v>
      </c>
      <c r="I793" s="12">
        <f>H793</f>
        <v>26.3432</v>
      </c>
      <c r="J793" s="13">
        <v>0</v>
      </c>
      <c r="K793" s="10">
        <f t="shared" si="89"/>
        <v>202.86</v>
      </c>
      <c r="L793" s="20"/>
      <c r="M793" s="21"/>
      <c r="N793">
        <f>B793-'[1] معدل 2022'!B796</f>
        <v>0</v>
      </c>
    </row>
    <row r="794" spans="2:14" ht="15.75" thickBot="1" x14ac:dyDescent="0.3">
      <c r="B794" s="5">
        <v>1363</v>
      </c>
      <c r="C794" s="6" t="s">
        <v>805</v>
      </c>
      <c r="D794" s="7">
        <v>10</v>
      </c>
      <c r="E794" s="7">
        <v>138.868228722688</v>
      </c>
      <c r="F794" s="8">
        <f t="shared" si="86"/>
        <v>0.2</v>
      </c>
      <c r="G794" s="8">
        <f t="shared" si="87"/>
        <v>16.664187446722561</v>
      </c>
      <c r="H794" s="11">
        <f t="shared" si="88"/>
        <v>16.864187446722561</v>
      </c>
      <c r="I794" s="12">
        <v>0</v>
      </c>
      <c r="J794" s="13">
        <f t="shared" ref="J794:J823" si="91">H794</f>
        <v>16.864187446722561</v>
      </c>
      <c r="K794" s="10">
        <f t="shared" si="89"/>
        <v>155.73241616941056</v>
      </c>
      <c r="L794" s="20"/>
      <c r="M794" s="21"/>
      <c r="N794">
        <f>B794-'[1] معدل 2022'!B797</f>
        <v>0</v>
      </c>
    </row>
    <row r="795" spans="2:14" ht="15.75" thickBot="1" x14ac:dyDescent="0.3">
      <c r="B795" s="5">
        <v>1364</v>
      </c>
      <c r="C795" s="6" t="s">
        <v>806</v>
      </c>
      <c r="D795" s="7">
        <v>10</v>
      </c>
      <c r="E795" s="7">
        <v>138.868228722688</v>
      </c>
      <c r="F795" s="8">
        <f t="shared" si="86"/>
        <v>0.2</v>
      </c>
      <c r="G795" s="8">
        <f t="shared" si="87"/>
        <v>16.664187446722561</v>
      </c>
      <c r="H795" s="11">
        <f t="shared" si="88"/>
        <v>16.864187446722561</v>
      </c>
      <c r="I795" s="12">
        <v>0</v>
      </c>
      <c r="J795" s="13">
        <f t="shared" si="91"/>
        <v>16.864187446722561</v>
      </c>
      <c r="K795" s="10">
        <f t="shared" si="89"/>
        <v>155.73241616941056</v>
      </c>
      <c r="L795" s="20"/>
      <c r="M795" s="21"/>
      <c r="N795">
        <f>B795-'[1] معدل 2022'!B798</f>
        <v>0</v>
      </c>
    </row>
    <row r="796" spans="2:14" ht="15.75" thickBot="1" x14ac:dyDescent="0.3">
      <c r="B796" s="5">
        <v>1365</v>
      </c>
      <c r="C796" s="6" t="s">
        <v>807</v>
      </c>
      <c r="D796" s="7">
        <v>10</v>
      </c>
      <c r="E796" s="7">
        <v>138.868228722688</v>
      </c>
      <c r="F796" s="8">
        <f t="shared" si="86"/>
        <v>0.2</v>
      </c>
      <c r="G796" s="8">
        <f t="shared" si="87"/>
        <v>16.664187446722561</v>
      </c>
      <c r="H796" s="11">
        <f t="shared" si="88"/>
        <v>16.864187446722561</v>
      </c>
      <c r="I796" s="12">
        <v>0</v>
      </c>
      <c r="J796" s="13">
        <f t="shared" si="91"/>
        <v>16.864187446722561</v>
      </c>
      <c r="K796" s="10">
        <f t="shared" si="89"/>
        <v>155.73241616941056</v>
      </c>
      <c r="L796" s="20"/>
      <c r="M796" s="21"/>
      <c r="N796">
        <f>B796-'[1] معدل 2022'!B799</f>
        <v>0</v>
      </c>
    </row>
    <row r="797" spans="2:14" ht="15.75" thickBot="1" x14ac:dyDescent="0.3">
      <c r="B797" s="5">
        <v>1366</v>
      </c>
      <c r="C797" s="6" t="s">
        <v>808</v>
      </c>
      <c r="D797" s="7">
        <v>10</v>
      </c>
      <c r="E797" s="7">
        <v>138.868228722688</v>
      </c>
      <c r="F797" s="8">
        <f t="shared" si="86"/>
        <v>0.2</v>
      </c>
      <c r="G797" s="8">
        <f t="shared" si="87"/>
        <v>16.664187446722561</v>
      </c>
      <c r="H797" s="11">
        <f t="shared" si="88"/>
        <v>16.864187446722561</v>
      </c>
      <c r="I797" s="12">
        <v>0</v>
      </c>
      <c r="J797" s="13">
        <f t="shared" si="91"/>
        <v>16.864187446722561</v>
      </c>
      <c r="K797" s="10">
        <f t="shared" si="89"/>
        <v>155.73241616941056</v>
      </c>
      <c r="L797" s="20"/>
      <c r="M797" s="21"/>
      <c r="N797">
        <f>B797-'[1] معدل 2022'!B800</f>
        <v>0</v>
      </c>
    </row>
    <row r="798" spans="2:14" ht="15.75" thickBot="1" x14ac:dyDescent="0.3">
      <c r="B798" s="5">
        <v>1367</v>
      </c>
      <c r="C798" s="6" t="s">
        <v>809</v>
      </c>
      <c r="D798" s="7">
        <v>10</v>
      </c>
      <c r="E798" s="7">
        <v>138.868228722688</v>
      </c>
      <c r="F798" s="8">
        <f t="shared" si="86"/>
        <v>0.2</v>
      </c>
      <c r="G798" s="8">
        <f t="shared" si="87"/>
        <v>16.664187446722561</v>
      </c>
      <c r="H798" s="11">
        <f t="shared" si="88"/>
        <v>16.864187446722561</v>
      </c>
      <c r="I798" s="12">
        <v>0</v>
      </c>
      <c r="J798" s="13">
        <f t="shared" si="91"/>
        <v>16.864187446722561</v>
      </c>
      <c r="K798" s="10">
        <f t="shared" si="89"/>
        <v>155.73241616941056</v>
      </c>
      <c r="L798" s="20"/>
      <c r="M798" s="21"/>
      <c r="N798">
        <f>B798-'[1] معدل 2022'!B801</f>
        <v>0</v>
      </c>
    </row>
    <row r="799" spans="2:14" ht="15.75" thickBot="1" x14ac:dyDescent="0.3">
      <c r="B799" s="5">
        <v>1368</v>
      </c>
      <c r="C799" s="6" t="s">
        <v>810</v>
      </c>
      <c r="D799" s="7">
        <v>10</v>
      </c>
      <c r="E799" s="7">
        <v>138.868228722688</v>
      </c>
      <c r="F799" s="8">
        <f t="shared" si="86"/>
        <v>0.2</v>
      </c>
      <c r="G799" s="8">
        <f t="shared" si="87"/>
        <v>16.664187446722561</v>
      </c>
      <c r="H799" s="11">
        <f t="shared" si="88"/>
        <v>16.864187446722561</v>
      </c>
      <c r="I799" s="12">
        <v>0</v>
      </c>
      <c r="J799" s="13">
        <f t="shared" si="91"/>
        <v>16.864187446722561</v>
      </c>
      <c r="K799" s="10">
        <f t="shared" si="89"/>
        <v>155.73241616941056</v>
      </c>
      <c r="L799" s="20"/>
      <c r="M799" s="21"/>
      <c r="N799">
        <f>B799-'[1] معدل 2022'!B802</f>
        <v>0</v>
      </c>
    </row>
    <row r="800" spans="2:14" ht="15.75" thickBot="1" x14ac:dyDescent="0.3">
      <c r="B800" s="5">
        <v>1369</v>
      </c>
      <c r="C800" s="6" t="s">
        <v>811</v>
      </c>
      <c r="D800" s="7">
        <v>30</v>
      </c>
      <c r="E800" s="7">
        <v>416.63159334911995</v>
      </c>
      <c r="F800" s="8">
        <f t="shared" si="86"/>
        <v>0.6</v>
      </c>
      <c r="G800" s="8">
        <f t="shared" si="87"/>
        <v>49.995791201894392</v>
      </c>
      <c r="H800" s="11">
        <f t="shared" si="88"/>
        <v>50.595791201894393</v>
      </c>
      <c r="I800" s="12">
        <v>0</v>
      </c>
      <c r="J800" s="13">
        <f t="shared" si="91"/>
        <v>50.595791201894393</v>
      </c>
      <c r="K800" s="10">
        <f t="shared" si="89"/>
        <v>467.22738455101432</v>
      </c>
      <c r="L800" s="20"/>
      <c r="M800" s="21"/>
      <c r="N800">
        <f>B800-'[1] معدل 2022'!B803</f>
        <v>0</v>
      </c>
    </row>
    <row r="801" spans="1:14" ht="15.75" thickBot="1" x14ac:dyDescent="0.3">
      <c r="B801" s="5">
        <v>1370</v>
      </c>
      <c r="C801" s="6" t="s">
        <v>812</v>
      </c>
      <c r="D801" s="7">
        <v>10</v>
      </c>
      <c r="E801" s="7">
        <v>138.868228722688</v>
      </c>
      <c r="F801" s="8">
        <f t="shared" si="86"/>
        <v>0.2</v>
      </c>
      <c r="G801" s="8">
        <f t="shared" si="87"/>
        <v>16.664187446722561</v>
      </c>
      <c r="H801" s="11">
        <f t="shared" si="88"/>
        <v>16.864187446722561</v>
      </c>
      <c r="I801" s="12">
        <v>0</v>
      </c>
      <c r="J801" s="13">
        <f t="shared" si="91"/>
        <v>16.864187446722561</v>
      </c>
      <c r="K801" s="10">
        <f t="shared" si="89"/>
        <v>155.73241616941056</v>
      </c>
      <c r="L801" s="20"/>
      <c r="M801" s="21"/>
      <c r="N801">
        <f>B801-'[1] معدل 2022'!B804</f>
        <v>0</v>
      </c>
    </row>
    <row r="802" spans="1:14" ht="15.75" thickBot="1" x14ac:dyDescent="0.3">
      <c r="B802" s="5">
        <v>1371</v>
      </c>
      <c r="C802" s="6" t="s">
        <v>813</v>
      </c>
      <c r="D802" s="7">
        <v>10</v>
      </c>
      <c r="E802" s="7">
        <v>138.868228722688</v>
      </c>
      <c r="F802" s="8">
        <f t="shared" si="86"/>
        <v>0.2</v>
      </c>
      <c r="G802" s="8">
        <f t="shared" si="87"/>
        <v>16.664187446722561</v>
      </c>
      <c r="H802" s="11">
        <f t="shared" si="88"/>
        <v>16.864187446722561</v>
      </c>
      <c r="I802" s="12">
        <v>0</v>
      </c>
      <c r="J802" s="13">
        <f t="shared" si="91"/>
        <v>16.864187446722561</v>
      </c>
      <c r="K802" s="10">
        <f t="shared" si="89"/>
        <v>155.73241616941056</v>
      </c>
      <c r="L802" s="20"/>
      <c r="M802" s="21"/>
      <c r="N802">
        <f>B802-'[1] معدل 2022'!B805</f>
        <v>0</v>
      </c>
    </row>
    <row r="803" spans="1:14" ht="15.75" thickBot="1" x14ac:dyDescent="0.3">
      <c r="B803" s="5">
        <v>1372</v>
      </c>
      <c r="C803" s="6" t="s">
        <v>814</v>
      </c>
      <c r="D803" s="7">
        <v>10</v>
      </c>
      <c r="E803" s="7">
        <v>138.868228722688</v>
      </c>
      <c r="F803" s="8">
        <f t="shared" si="86"/>
        <v>0.2</v>
      </c>
      <c r="G803" s="8">
        <f t="shared" si="87"/>
        <v>16.664187446722561</v>
      </c>
      <c r="H803" s="11">
        <f t="shared" si="88"/>
        <v>16.864187446722561</v>
      </c>
      <c r="I803" s="12">
        <v>0</v>
      </c>
      <c r="J803" s="13">
        <f t="shared" si="91"/>
        <v>16.864187446722561</v>
      </c>
      <c r="K803" s="10">
        <f t="shared" si="89"/>
        <v>155.73241616941056</v>
      </c>
      <c r="L803" s="20"/>
      <c r="M803" s="21"/>
      <c r="N803">
        <f>B803-'[1] معدل 2022'!B806</f>
        <v>0</v>
      </c>
    </row>
    <row r="804" spans="1:14" ht="15.75" thickBot="1" x14ac:dyDescent="0.3">
      <c r="B804" s="5">
        <v>1373</v>
      </c>
      <c r="C804" s="6" t="s">
        <v>815</v>
      </c>
      <c r="D804" s="7">
        <v>10</v>
      </c>
      <c r="E804" s="7">
        <v>138.868228722688</v>
      </c>
      <c r="F804" s="8">
        <f t="shared" si="86"/>
        <v>0.2</v>
      </c>
      <c r="G804" s="8">
        <f t="shared" si="87"/>
        <v>16.664187446722561</v>
      </c>
      <c r="H804" s="11">
        <f t="shared" si="88"/>
        <v>16.864187446722561</v>
      </c>
      <c r="I804" s="12">
        <v>0</v>
      </c>
      <c r="J804" s="13">
        <f t="shared" si="91"/>
        <v>16.864187446722561</v>
      </c>
      <c r="K804" s="10">
        <f t="shared" si="89"/>
        <v>155.73241616941056</v>
      </c>
      <c r="L804" s="20"/>
      <c r="M804" s="21"/>
      <c r="N804">
        <f>B804-'[1] معدل 2022'!B807</f>
        <v>0</v>
      </c>
    </row>
    <row r="805" spans="1:14" ht="15.75" thickBot="1" x14ac:dyDescent="0.3">
      <c r="B805" s="5">
        <v>1374</v>
      </c>
      <c r="C805" s="6" t="s">
        <v>816</v>
      </c>
      <c r="D805" s="7">
        <v>10</v>
      </c>
      <c r="E805" s="7">
        <v>138.868228722688</v>
      </c>
      <c r="F805" s="8">
        <f t="shared" si="86"/>
        <v>0.2</v>
      </c>
      <c r="G805" s="8">
        <f t="shared" si="87"/>
        <v>16.664187446722561</v>
      </c>
      <c r="H805" s="11">
        <f t="shared" si="88"/>
        <v>16.864187446722561</v>
      </c>
      <c r="I805" s="12">
        <v>0</v>
      </c>
      <c r="J805" s="13">
        <f t="shared" si="91"/>
        <v>16.864187446722561</v>
      </c>
      <c r="K805" s="10">
        <f t="shared" si="89"/>
        <v>155.73241616941056</v>
      </c>
      <c r="L805" s="20"/>
      <c r="M805" s="21"/>
      <c r="N805">
        <f>B805-'[1] معدل 2022'!B808</f>
        <v>0</v>
      </c>
    </row>
    <row r="806" spans="1:14" ht="15.75" thickBot="1" x14ac:dyDescent="0.3">
      <c r="B806" s="5">
        <v>1375</v>
      </c>
      <c r="C806" s="6" t="s">
        <v>817</v>
      </c>
      <c r="D806" s="7">
        <v>10</v>
      </c>
      <c r="E806" s="7">
        <v>138.868228722688</v>
      </c>
      <c r="F806" s="8">
        <f t="shared" si="86"/>
        <v>0.2</v>
      </c>
      <c r="G806" s="8">
        <f t="shared" si="87"/>
        <v>16.664187446722561</v>
      </c>
      <c r="H806" s="11">
        <f t="shared" si="88"/>
        <v>16.864187446722561</v>
      </c>
      <c r="I806" s="12">
        <v>0</v>
      </c>
      <c r="J806" s="13">
        <f t="shared" si="91"/>
        <v>16.864187446722561</v>
      </c>
      <c r="K806" s="10">
        <f t="shared" si="89"/>
        <v>155.73241616941056</v>
      </c>
      <c r="L806" s="20"/>
      <c r="M806" s="21"/>
      <c r="N806">
        <f>B806-'[1] معدل 2022'!B809</f>
        <v>0</v>
      </c>
    </row>
    <row r="807" spans="1:14" s="23" customFormat="1" ht="15.75" thickBot="1" x14ac:dyDescent="0.3">
      <c r="A807"/>
      <c r="B807" s="5">
        <v>1376</v>
      </c>
      <c r="C807" s="6" t="s">
        <v>818</v>
      </c>
      <c r="D807" s="7">
        <v>10</v>
      </c>
      <c r="E807" s="7">
        <v>138.868228722688</v>
      </c>
      <c r="F807" s="8">
        <f t="shared" si="86"/>
        <v>0.2</v>
      </c>
      <c r="G807" s="8">
        <f t="shared" si="87"/>
        <v>16.664187446722561</v>
      </c>
      <c r="H807" s="11">
        <f t="shared" si="88"/>
        <v>16.864187446722561</v>
      </c>
      <c r="I807" s="12">
        <v>0</v>
      </c>
      <c r="J807" s="13">
        <f t="shared" si="91"/>
        <v>16.864187446722561</v>
      </c>
      <c r="K807" s="10">
        <f t="shared" si="89"/>
        <v>155.73241616941056</v>
      </c>
      <c r="L807" s="20"/>
      <c r="M807" s="21"/>
      <c r="N807">
        <f>B807-'[1] معدل 2022'!B810</f>
        <v>0</v>
      </c>
    </row>
    <row r="808" spans="1:14" ht="15.75" thickBot="1" x14ac:dyDescent="0.3">
      <c r="B808" s="5">
        <v>1377</v>
      </c>
      <c r="C808" s="6" t="s">
        <v>819</v>
      </c>
      <c r="D808" s="7">
        <v>10</v>
      </c>
      <c r="E808" s="7">
        <v>138.868228722688</v>
      </c>
      <c r="F808" s="8">
        <f t="shared" si="86"/>
        <v>0.2</v>
      </c>
      <c r="G808" s="8">
        <f t="shared" si="87"/>
        <v>16.664187446722561</v>
      </c>
      <c r="H808" s="11">
        <f t="shared" si="88"/>
        <v>16.864187446722561</v>
      </c>
      <c r="I808" s="12">
        <v>0</v>
      </c>
      <c r="J808" s="13">
        <f t="shared" si="91"/>
        <v>16.864187446722561</v>
      </c>
      <c r="K808" s="10">
        <f t="shared" si="89"/>
        <v>155.73241616941056</v>
      </c>
      <c r="L808" s="20"/>
      <c r="M808" s="21"/>
      <c r="N808">
        <f>B808-'[1] معدل 2022'!B811</f>
        <v>0</v>
      </c>
    </row>
    <row r="809" spans="1:14" ht="15.75" thickBot="1" x14ac:dyDescent="0.3">
      <c r="B809" s="5">
        <v>1378</v>
      </c>
      <c r="C809" s="6" t="s">
        <v>820</v>
      </c>
      <c r="D809" s="7">
        <v>20</v>
      </c>
      <c r="E809" s="7">
        <v>277.74888824831999</v>
      </c>
      <c r="F809" s="8">
        <f t="shared" si="86"/>
        <v>0.4</v>
      </c>
      <c r="G809" s="8">
        <f t="shared" si="87"/>
        <v>33.329866589798399</v>
      </c>
      <c r="H809" s="11">
        <f t="shared" si="88"/>
        <v>33.729866589798398</v>
      </c>
      <c r="I809" s="12">
        <v>0</v>
      </c>
      <c r="J809" s="13">
        <f t="shared" si="91"/>
        <v>33.729866589798398</v>
      </c>
      <c r="K809" s="10">
        <f t="shared" si="89"/>
        <v>311.47875483811839</v>
      </c>
      <c r="L809" s="20"/>
      <c r="M809" s="21"/>
      <c r="N809">
        <f>B809-'[1] معدل 2022'!B812</f>
        <v>0</v>
      </c>
    </row>
    <row r="810" spans="1:14" ht="15.75" thickBot="1" x14ac:dyDescent="0.3">
      <c r="B810" s="5">
        <v>1379</v>
      </c>
      <c r="C810" s="6" t="s">
        <v>821</v>
      </c>
      <c r="D810" s="7">
        <v>10</v>
      </c>
      <c r="E810" s="7">
        <v>128.164992684032</v>
      </c>
      <c r="F810" s="8">
        <f t="shared" si="86"/>
        <v>0.2</v>
      </c>
      <c r="G810" s="8">
        <f t="shared" si="87"/>
        <v>15.37979912208384</v>
      </c>
      <c r="H810" s="11">
        <f t="shared" si="88"/>
        <v>15.579799122083839</v>
      </c>
      <c r="I810" s="12">
        <v>0</v>
      </c>
      <c r="J810" s="13">
        <f t="shared" si="91"/>
        <v>15.579799122083839</v>
      </c>
      <c r="K810" s="10">
        <f t="shared" si="89"/>
        <v>143.74479180611584</v>
      </c>
      <c r="L810" s="20"/>
      <c r="M810" s="21"/>
      <c r="N810">
        <f>B810-'[1] معدل 2022'!B813</f>
        <v>0</v>
      </c>
    </row>
    <row r="811" spans="1:14" ht="15.75" thickBot="1" x14ac:dyDescent="0.3">
      <c r="B811" s="5">
        <v>1380</v>
      </c>
      <c r="C811" s="6" t="s">
        <v>822</v>
      </c>
      <c r="D811" s="7">
        <v>10</v>
      </c>
      <c r="E811" s="7">
        <v>128.164992684032</v>
      </c>
      <c r="F811" s="8">
        <f t="shared" si="86"/>
        <v>0.2</v>
      </c>
      <c r="G811" s="8">
        <f t="shared" si="87"/>
        <v>15.37979912208384</v>
      </c>
      <c r="H811" s="11">
        <f t="shared" si="88"/>
        <v>15.579799122083839</v>
      </c>
      <c r="I811" s="12">
        <v>0</v>
      </c>
      <c r="J811" s="13">
        <f t="shared" si="91"/>
        <v>15.579799122083839</v>
      </c>
      <c r="K811" s="10">
        <f t="shared" si="89"/>
        <v>143.74479180611584</v>
      </c>
      <c r="L811" s="20"/>
      <c r="M811" s="21"/>
      <c r="N811">
        <f>B811-'[1] معدل 2022'!B814</f>
        <v>0</v>
      </c>
    </row>
    <row r="812" spans="1:14" ht="15.75" thickBot="1" x14ac:dyDescent="0.3">
      <c r="B812" s="5">
        <v>1382</v>
      </c>
      <c r="C812" s="6" t="s">
        <v>823</v>
      </c>
      <c r="D812" s="7">
        <v>10</v>
      </c>
      <c r="E812" s="7">
        <v>113.68357931007999</v>
      </c>
      <c r="F812" s="8">
        <f t="shared" si="86"/>
        <v>0.2</v>
      </c>
      <c r="G812" s="8">
        <f t="shared" si="87"/>
        <v>13.642029517209599</v>
      </c>
      <c r="H812" s="11">
        <f t="shared" si="88"/>
        <v>13.842029517209598</v>
      </c>
      <c r="I812" s="12">
        <v>0</v>
      </c>
      <c r="J812" s="13">
        <f t="shared" si="91"/>
        <v>13.842029517209598</v>
      </c>
      <c r="K812" s="10">
        <f t="shared" si="89"/>
        <v>127.52560882728959</v>
      </c>
      <c r="L812" s="20"/>
      <c r="M812" s="21"/>
      <c r="N812">
        <f>B812-'[1] معدل 2022'!B815</f>
        <v>0</v>
      </c>
    </row>
    <row r="813" spans="1:14" ht="15.75" thickBot="1" x14ac:dyDescent="0.3">
      <c r="B813" s="5">
        <v>1383</v>
      </c>
      <c r="C813" s="6" t="s">
        <v>824</v>
      </c>
      <c r="D813" s="7">
        <v>10</v>
      </c>
      <c r="E813" s="7">
        <v>113.68357931007999</v>
      </c>
      <c r="F813" s="8">
        <f t="shared" si="86"/>
        <v>0.2</v>
      </c>
      <c r="G813" s="8">
        <f t="shared" si="87"/>
        <v>13.642029517209599</v>
      </c>
      <c r="H813" s="11">
        <f t="shared" si="88"/>
        <v>13.842029517209598</v>
      </c>
      <c r="I813" s="12">
        <v>0</v>
      </c>
      <c r="J813" s="13">
        <f t="shared" si="91"/>
        <v>13.842029517209598</v>
      </c>
      <c r="K813" s="10">
        <f t="shared" si="89"/>
        <v>127.52560882728959</v>
      </c>
      <c r="L813" s="20"/>
      <c r="M813" s="21"/>
      <c r="N813">
        <f>B813-'[1] معدل 2022'!B816</f>
        <v>0</v>
      </c>
    </row>
    <row r="814" spans="1:14" ht="15.75" thickBot="1" x14ac:dyDescent="0.3">
      <c r="B814" s="5">
        <v>1384</v>
      </c>
      <c r="C814" s="6" t="s">
        <v>825</v>
      </c>
      <c r="D814" s="7">
        <v>10</v>
      </c>
      <c r="E814" s="7">
        <v>113.68357931007999</v>
      </c>
      <c r="F814" s="8">
        <f t="shared" si="86"/>
        <v>0.2</v>
      </c>
      <c r="G814" s="8">
        <f t="shared" si="87"/>
        <v>13.642029517209599</v>
      </c>
      <c r="H814" s="11">
        <f t="shared" si="88"/>
        <v>13.842029517209598</v>
      </c>
      <c r="I814" s="12">
        <v>0</v>
      </c>
      <c r="J814" s="13">
        <f t="shared" si="91"/>
        <v>13.842029517209598</v>
      </c>
      <c r="K814" s="10">
        <f t="shared" si="89"/>
        <v>127.52560882728959</v>
      </c>
      <c r="L814" s="20"/>
      <c r="M814" s="21"/>
      <c r="N814">
        <f>B814-'[1] معدل 2022'!B817</f>
        <v>0</v>
      </c>
    </row>
    <row r="815" spans="1:14" ht="15.75" thickBot="1" x14ac:dyDescent="0.3">
      <c r="B815" s="5">
        <v>1385</v>
      </c>
      <c r="C815" s="6" t="s">
        <v>826</v>
      </c>
      <c r="D815" s="7">
        <v>10</v>
      </c>
      <c r="E815" s="7">
        <v>113.68357931007999</v>
      </c>
      <c r="F815" s="8">
        <f t="shared" si="86"/>
        <v>0.2</v>
      </c>
      <c r="G815" s="8">
        <f t="shared" si="87"/>
        <v>13.642029517209599</v>
      </c>
      <c r="H815" s="11">
        <f t="shared" si="88"/>
        <v>13.842029517209598</v>
      </c>
      <c r="I815" s="12">
        <v>0</v>
      </c>
      <c r="J815" s="13">
        <f t="shared" si="91"/>
        <v>13.842029517209598</v>
      </c>
      <c r="K815" s="10">
        <f t="shared" si="89"/>
        <v>127.52560882728959</v>
      </c>
      <c r="L815" s="20"/>
      <c r="M815" s="21"/>
      <c r="N815">
        <f>B815-'[1] معدل 2022'!B818</f>
        <v>0</v>
      </c>
    </row>
    <row r="816" spans="1:14" ht="15.75" thickBot="1" x14ac:dyDescent="0.3">
      <c r="B816" s="5">
        <v>1386</v>
      </c>
      <c r="C816" s="6" t="s">
        <v>827</v>
      </c>
      <c r="D816" s="7">
        <v>10</v>
      </c>
      <c r="E816" s="7">
        <v>113.68357931007999</v>
      </c>
      <c r="F816" s="8">
        <f t="shared" si="86"/>
        <v>0.2</v>
      </c>
      <c r="G816" s="8">
        <f t="shared" si="87"/>
        <v>13.642029517209599</v>
      </c>
      <c r="H816" s="11">
        <f t="shared" si="88"/>
        <v>13.842029517209598</v>
      </c>
      <c r="I816" s="12">
        <v>0</v>
      </c>
      <c r="J816" s="13">
        <f t="shared" si="91"/>
        <v>13.842029517209598</v>
      </c>
      <c r="K816" s="10">
        <f t="shared" si="89"/>
        <v>127.52560882728959</v>
      </c>
      <c r="L816" s="20"/>
      <c r="M816" s="21"/>
      <c r="N816">
        <f>B816-'[1] معدل 2022'!B819</f>
        <v>0</v>
      </c>
    </row>
    <row r="817" spans="1:14" ht="15.75" thickBot="1" x14ac:dyDescent="0.3">
      <c r="B817" s="5">
        <v>1387</v>
      </c>
      <c r="C817" s="6" t="s">
        <v>828</v>
      </c>
      <c r="D817" s="7">
        <v>10</v>
      </c>
      <c r="E817" s="7">
        <v>113.68357931007999</v>
      </c>
      <c r="F817" s="8">
        <f t="shared" si="86"/>
        <v>0.2</v>
      </c>
      <c r="G817" s="8">
        <f t="shared" si="87"/>
        <v>13.642029517209599</v>
      </c>
      <c r="H817" s="11">
        <f t="shared" si="88"/>
        <v>13.842029517209598</v>
      </c>
      <c r="I817" s="12">
        <v>0</v>
      </c>
      <c r="J817" s="13">
        <f t="shared" si="91"/>
        <v>13.842029517209598</v>
      </c>
      <c r="K817" s="10">
        <f t="shared" si="89"/>
        <v>127.52560882728959</v>
      </c>
      <c r="L817" s="20"/>
      <c r="M817" s="21"/>
      <c r="N817">
        <f>B817-'[1] معدل 2022'!B820</f>
        <v>0</v>
      </c>
    </row>
    <row r="818" spans="1:14" ht="15.75" thickBot="1" x14ac:dyDescent="0.3">
      <c r="B818" s="5">
        <v>1388</v>
      </c>
      <c r="C818" s="6" t="s">
        <v>829</v>
      </c>
      <c r="D818" s="7">
        <v>10</v>
      </c>
      <c r="E818" s="7">
        <v>113.68357931007999</v>
      </c>
      <c r="F818" s="8">
        <f t="shared" si="86"/>
        <v>0.2</v>
      </c>
      <c r="G818" s="8">
        <f t="shared" si="87"/>
        <v>13.642029517209599</v>
      </c>
      <c r="H818" s="11">
        <f t="shared" si="88"/>
        <v>13.842029517209598</v>
      </c>
      <c r="I818" s="12">
        <v>0</v>
      </c>
      <c r="J818" s="13">
        <f t="shared" si="91"/>
        <v>13.842029517209598</v>
      </c>
      <c r="K818" s="10">
        <f t="shared" si="89"/>
        <v>127.52560882728959</v>
      </c>
      <c r="L818" s="20"/>
      <c r="M818" s="21"/>
      <c r="N818">
        <f>B818-'[1] معدل 2022'!B821</f>
        <v>0</v>
      </c>
    </row>
    <row r="819" spans="1:14" ht="15.75" thickBot="1" x14ac:dyDescent="0.3">
      <c r="B819" s="5">
        <v>1390</v>
      </c>
      <c r="C819" s="6" t="s">
        <v>830</v>
      </c>
      <c r="D819" s="7">
        <v>10</v>
      </c>
      <c r="E819" s="7">
        <v>105.462884765696</v>
      </c>
      <c r="F819" s="8">
        <f t="shared" si="86"/>
        <v>0.2</v>
      </c>
      <c r="G819" s="8">
        <f t="shared" si="87"/>
        <v>12.65554617188352</v>
      </c>
      <c r="H819" s="11">
        <f t="shared" si="88"/>
        <v>12.855546171883519</v>
      </c>
      <c r="I819" s="12">
        <v>0</v>
      </c>
      <c r="J819" s="13">
        <f t="shared" si="91"/>
        <v>12.855546171883519</v>
      </c>
      <c r="K819" s="10">
        <f t="shared" si="89"/>
        <v>118.31843093757952</v>
      </c>
      <c r="L819" s="20"/>
      <c r="M819" s="21"/>
      <c r="N819">
        <f>B819-'[1] معدل 2022'!B822</f>
        <v>0</v>
      </c>
    </row>
    <row r="820" spans="1:14" ht="15.75" thickBot="1" x14ac:dyDescent="0.3">
      <c r="B820" s="5">
        <v>1391</v>
      </c>
      <c r="C820" s="6" t="s">
        <v>831</v>
      </c>
      <c r="D820" s="7">
        <v>10</v>
      </c>
      <c r="E820" s="7">
        <v>105.462884765696</v>
      </c>
      <c r="F820" s="8">
        <f t="shared" si="86"/>
        <v>0.2</v>
      </c>
      <c r="G820" s="8">
        <f t="shared" si="87"/>
        <v>12.65554617188352</v>
      </c>
      <c r="H820" s="11">
        <f t="shared" si="88"/>
        <v>12.855546171883519</v>
      </c>
      <c r="I820" s="12">
        <v>0</v>
      </c>
      <c r="J820" s="13">
        <f t="shared" si="91"/>
        <v>12.855546171883519</v>
      </c>
      <c r="K820" s="10">
        <f t="shared" si="89"/>
        <v>118.31843093757952</v>
      </c>
      <c r="L820" s="20"/>
      <c r="M820" s="21"/>
      <c r="N820">
        <f>B820-'[1] معدل 2022'!B823</f>
        <v>0</v>
      </c>
    </row>
    <row r="821" spans="1:14" ht="15.75" thickBot="1" x14ac:dyDescent="0.3">
      <c r="B821" s="5">
        <v>1392</v>
      </c>
      <c r="C821" s="6" t="s">
        <v>832</v>
      </c>
      <c r="D821" s="7">
        <v>10</v>
      </c>
      <c r="E821" s="7">
        <v>192.72696408064002</v>
      </c>
      <c r="F821" s="8">
        <f t="shared" si="86"/>
        <v>0.2</v>
      </c>
      <c r="G821" s="8">
        <f t="shared" si="87"/>
        <v>23.127235689676802</v>
      </c>
      <c r="H821" s="11">
        <f t="shared" si="88"/>
        <v>23.327235689676801</v>
      </c>
      <c r="I821" s="12">
        <v>0</v>
      </c>
      <c r="J821" s="13">
        <f t="shared" si="91"/>
        <v>23.327235689676801</v>
      </c>
      <c r="K821" s="10">
        <f t="shared" si="89"/>
        <v>216.05419977031681</v>
      </c>
      <c r="L821" s="20"/>
      <c r="M821" s="21"/>
      <c r="N821">
        <f>B821-'[1] معدل 2022'!B824</f>
        <v>0</v>
      </c>
    </row>
    <row r="822" spans="1:14" ht="15.75" thickBot="1" x14ac:dyDescent="0.3">
      <c r="B822" s="5">
        <v>1393</v>
      </c>
      <c r="C822" s="6" t="s">
        <v>833</v>
      </c>
      <c r="D822" s="7">
        <v>10</v>
      </c>
      <c r="E822" s="7">
        <v>99.341894455295972</v>
      </c>
      <c r="F822" s="8">
        <f t="shared" si="86"/>
        <v>0.2</v>
      </c>
      <c r="G822" s="8">
        <f t="shared" si="87"/>
        <v>11.921027334635516</v>
      </c>
      <c r="H822" s="11">
        <f t="shared" si="88"/>
        <v>12.121027334635516</v>
      </c>
      <c r="I822" s="12">
        <v>0</v>
      </c>
      <c r="J822" s="13">
        <f t="shared" si="91"/>
        <v>12.121027334635516</v>
      </c>
      <c r="K822" s="10">
        <f t="shared" si="89"/>
        <v>111.46292178993149</v>
      </c>
      <c r="L822" s="20"/>
      <c r="M822" s="21"/>
      <c r="N822">
        <f>B822-'[1] معدل 2022'!B825</f>
        <v>0</v>
      </c>
    </row>
    <row r="823" spans="1:14" ht="15.75" thickBot="1" x14ac:dyDescent="0.3">
      <c r="B823" s="5">
        <v>1394</v>
      </c>
      <c r="C823" s="6" t="s">
        <v>834</v>
      </c>
      <c r="D823" s="7">
        <v>10</v>
      </c>
      <c r="E823" s="7">
        <v>10.991065599999999</v>
      </c>
      <c r="F823" s="8">
        <f t="shared" si="86"/>
        <v>0.2</v>
      </c>
      <c r="G823" s="8">
        <f t="shared" si="87"/>
        <v>1.3189278719999997</v>
      </c>
      <c r="H823" s="11">
        <f t="shared" si="88"/>
        <v>1.5189278719999997</v>
      </c>
      <c r="I823" s="12">
        <v>0</v>
      </c>
      <c r="J823" s="13">
        <f t="shared" si="91"/>
        <v>1.5189278719999997</v>
      </c>
      <c r="K823" s="10">
        <f t="shared" si="89"/>
        <v>12.509993471999998</v>
      </c>
      <c r="L823" s="20"/>
      <c r="M823" s="21"/>
      <c r="N823">
        <f>B823-'[1] معدل 2022'!B826</f>
        <v>0</v>
      </c>
    </row>
    <row r="824" spans="1:14" ht="15.75" thickBot="1" x14ac:dyDescent="0.3">
      <c r="B824" s="5">
        <v>1395</v>
      </c>
      <c r="C824" s="6" t="s">
        <v>835</v>
      </c>
      <c r="D824" s="7">
        <v>10</v>
      </c>
      <c r="E824" s="7">
        <v>0</v>
      </c>
      <c r="F824" s="8">
        <f t="shared" si="86"/>
        <v>0.2</v>
      </c>
      <c r="G824" s="8">
        <f t="shared" si="87"/>
        <v>0</v>
      </c>
      <c r="H824" s="11">
        <f t="shared" si="88"/>
        <v>0.2</v>
      </c>
      <c r="I824" s="12">
        <f>H824</f>
        <v>0.2</v>
      </c>
      <c r="J824" s="13">
        <v>0</v>
      </c>
      <c r="K824" s="10">
        <f t="shared" si="89"/>
        <v>0</v>
      </c>
      <c r="L824" s="20"/>
      <c r="M824" s="21" t="s">
        <v>801</v>
      </c>
      <c r="N824">
        <f>B824-'[1] معدل 2022'!B827</f>
        <v>0</v>
      </c>
    </row>
    <row r="825" spans="1:14" ht="15.75" thickBot="1" x14ac:dyDescent="0.3">
      <c r="B825" s="5">
        <v>1396</v>
      </c>
      <c r="C825" s="6" t="s">
        <v>836</v>
      </c>
      <c r="D825" s="7">
        <v>10</v>
      </c>
      <c r="E825" s="7">
        <v>85.690040487935974</v>
      </c>
      <c r="F825" s="8">
        <f t="shared" si="86"/>
        <v>0.2</v>
      </c>
      <c r="G825" s="8">
        <f t="shared" si="87"/>
        <v>10.282804858552316</v>
      </c>
      <c r="H825" s="11">
        <f t="shared" si="88"/>
        <v>10.482804858552315</v>
      </c>
      <c r="I825" s="12">
        <v>0</v>
      </c>
      <c r="J825" s="13">
        <f t="shared" ref="J825:J830" si="92">H825</f>
        <v>10.482804858552315</v>
      </c>
      <c r="K825" s="10">
        <f t="shared" si="89"/>
        <v>96.172845346488288</v>
      </c>
      <c r="L825" s="20"/>
      <c r="M825" s="21"/>
      <c r="N825">
        <f>B825-'[1] معدل 2022'!B828</f>
        <v>0</v>
      </c>
    </row>
    <row r="826" spans="1:14" ht="15.75" thickBot="1" x14ac:dyDescent="0.3">
      <c r="B826" s="5">
        <v>1397</v>
      </c>
      <c r="C826" s="6" t="s">
        <v>837</v>
      </c>
      <c r="D826" s="7">
        <v>10</v>
      </c>
      <c r="E826" s="7">
        <v>83.620862529536012</v>
      </c>
      <c r="F826" s="8">
        <f t="shared" si="86"/>
        <v>0.2</v>
      </c>
      <c r="G826" s="8">
        <f t="shared" si="87"/>
        <v>10.034503503544322</v>
      </c>
      <c r="H826" s="11">
        <f t="shared" si="88"/>
        <v>10.234503503544321</v>
      </c>
      <c r="I826" s="12">
        <v>0</v>
      </c>
      <c r="J826" s="13">
        <f t="shared" si="92"/>
        <v>10.234503503544321</v>
      </c>
      <c r="K826" s="10">
        <f t="shared" si="89"/>
        <v>93.85536603308033</v>
      </c>
      <c r="L826" s="20"/>
      <c r="M826" s="21"/>
      <c r="N826">
        <f>B826-'[1] معدل 2022'!B829</f>
        <v>0</v>
      </c>
    </row>
    <row r="827" spans="1:14" s="23" customFormat="1" ht="15.75" thickBot="1" x14ac:dyDescent="0.3">
      <c r="A827"/>
      <c r="B827" s="5">
        <v>1399</v>
      </c>
      <c r="C827" s="6" t="s">
        <v>838</v>
      </c>
      <c r="D827" s="7">
        <v>10</v>
      </c>
      <c r="E827" s="7">
        <v>80.520242630656</v>
      </c>
      <c r="F827" s="8">
        <f t="shared" si="86"/>
        <v>0.2</v>
      </c>
      <c r="G827" s="8">
        <f t="shared" si="87"/>
        <v>9.6624291156787194</v>
      </c>
      <c r="H827" s="11">
        <f t="shared" si="88"/>
        <v>9.8624291156787187</v>
      </c>
      <c r="I827" s="12">
        <v>0</v>
      </c>
      <c r="J827" s="13">
        <f t="shared" si="92"/>
        <v>9.8624291156787187</v>
      </c>
      <c r="K827" s="10">
        <f t="shared" si="89"/>
        <v>90.382671746334722</v>
      </c>
      <c r="L827" s="20"/>
      <c r="M827" s="21"/>
      <c r="N827">
        <f>B827-'[1] معدل 2022'!B830</f>
        <v>0</v>
      </c>
    </row>
    <row r="828" spans="1:14" ht="15.75" thickBot="1" x14ac:dyDescent="0.3">
      <c r="B828" s="5">
        <v>1400</v>
      </c>
      <c r="C828" s="6" t="s">
        <v>839</v>
      </c>
      <c r="D828" s="7">
        <v>10</v>
      </c>
      <c r="E828" s="7">
        <v>80.520242630656</v>
      </c>
      <c r="F828" s="8">
        <f t="shared" si="86"/>
        <v>0.2</v>
      </c>
      <c r="G828" s="8">
        <f t="shared" si="87"/>
        <v>9.6624291156787194</v>
      </c>
      <c r="H828" s="11">
        <f t="shared" si="88"/>
        <v>9.8624291156787187</v>
      </c>
      <c r="I828" s="12">
        <v>0</v>
      </c>
      <c r="J828" s="13">
        <f t="shared" si="92"/>
        <v>9.8624291156787187</v>
      </c>
      <c r="K828" s="10">
        <f t="shared" si="89"/>
        <v>90.382671746334722</v>
      </c>
      <c r="L828" s="20"/>
      <c r="M828" s="21"/>
      <c r="N828">
        <f>B828-'[1] معدل 2022'!B831</f>
        <v>0</v>
      </c>
    </row>
    <row r="829" spans="1:14" ht="15.75" thickBot="1" x14ac:dyDescent="0.3">
      <c r="B829" s="5">
        <v>1401</v>
      </c>
      <c r="C829" s="6" t="s">
        <v>840</v>
      </c>
      <c r="D829" s="7">
        <v>10</v>
      </c>
      <c r="E829" s="7">
        <v>79.480775741439999</v>
      </c>
      <c r="F829" s="8">
        <f t="shared" si="86"/>
        <v>0.2</v>
      </c>
      <c r="G829" s="8">
        <f t="shared" si="87"/>
        <v>9.5376930889727998</v>
      </c>
      <c r="H829" s="11">
        <f t="shared" si="88"/>
        <v>9.7376930889727991</v>
      </c>
      <c r="I829" s="12">
        <v>0</v>
      </c>
      <c r="J829" s="13">
        <f t="shared" si="92"/>
        <v>9.7376930889727991</v>
      </c>
      <c r="K829" s="10">
        <f t="shared" si="89"/>
        <v>89.218468830412803</v>
      </c>
      <c r="L829" s="20"/>
      <c r="M829" s="21"/>
      <c r="N829">
        <f>B829-'[1] معدل 2022'!B832</f>
        <v>0</v>
      </c>
    </row>
    <row r="830" spans="1:14" ht="15.75" thickBot="1" x14ac:dyDescent="0.3">
      <c r="B830" s="5">
        <v>1402</v>
      </c>
      <c r="C830" s="6" t="s">
        <v>841</v>
      </c>
      <c r="D830" s="7">
        <v>10</v>
      </c>
      <c r="E830" s="7">
        <v>75.622506270719981</v>
      </c>
      <c r="F830" s="8">
        <f t="shared" si="86"/>
        <v>0.2</v>
      </c>
      <c r="G830" s="8">
        <f t="shared" si="87"/>
        <v>9.0747007524863967</v>
      </c>
      <c r="H830" s="11">
        <f t="shared" si="88"/>
        <v>9.274700752486396</v>
      </c>
      <c r="I830" s="12">
        <v>0</v>
      </c>
      <c r="J830" s="13">
        <f t="shared" si="92"/>
        <v>9.274700752486396</v>
      </c>
      <c r="K830" s="10">
        <f t="shared" si="89"/>
        <v>84.897207023206377</v>
      </c>
      <c r="L830" s="20"/>
      <c r="M830" s="21"/>
      <c r="N830">
        <f>B830-'[1] معدل 2022'!B833</f>
        <v>0</v>
      </c>
    </row>
    <row r="831" spans="1:14" ht="15.75" thickBot="1" x14ac:dyDescent="0.3">
      <c r="B831" s="5">
        <v>1403</v>
      </c>
      <c r="C831" s="6" t="s">
        <v>842</v>
      </c>
      <c r="D831" s="7">
        <v>10</v>
      </c>
      <c r="E831" s="7">
        <v>90</v>
      </c>
      <c r="F831" s="8">
        <f t="shared" si="86"/>
        <v>0.2</v>
      </c>
      <c r="G831" s="8">
        <f t="shared" si="87"/>
        <v>10.799999999999999</v>
      </c>
      <c r="H831" s="11">
        <f t="shared" si="88"/>
        <v>10.999999999999998</v>
      </c>
      <c r="I831" s="12">
        <f>H831</f>
        <v>10.999999999999998</v>
      </c>
      <c r="J831" s="13">
        <v>0</v>
      </c>
      <c r="K831" s="10">
        <f t="shared" si="89"/>
        <v>90</v>
      </c>
      <c r="L831" s="20"/>
      <c r="M831" s="21"/>
      <c r="N831">
        <f>B831-'[1] معدل 2022'!B834</f>
        <v>0</v>
      </c>
    </row>
    <row r="832" spans="1:14" ht="15.75" thickBot="1" x14ac:dyDescent="0.3">
      <c r="B832" s="5">
        <v>1404</v>
      </c>
      <c r="C832" s="6" t="s">
        <v>843</v>
      </c>
      <c r="D832" s="7">
        <v>10</v>
      </c>
      <c r="E832" s="7">
        <v>74.73378253619201</v>
      </c>
      <c r="F832" s="8">
        <f t="shared" si="86"/>
        <v>0.2</v>
      </c>
      <c r="G832" s="8">
        <f t="shared" si="87"/>
        <v>8.9680539043430407</v>
      </c>
      <c r="H832" s="11">
        <f t="shared" si="88"/>
        <v>9.16805390434304</v>
      </c>
      <c r="I832" s="12">
        <v>0</v>
      </c>
      <c r="J832" s="13">
        <f>H832</f>
        <v>9.16805390434304</v>
      </c>
      <c r="K832" s="10">
        <f t="shared" si="89"/>
        <v>83.90183644053505</v>
      </c>
      <c r="L832" s="20"/>
      <c r="M832" s="21"/>
      <c r="N832">
        <f>B832-'[1] معدل 2022'!B835</f>
        <v>0</v>
      </c>
    </row>
    <row r="833" spans="2:14" ht="15.75" thickBot="1" x14ac:dyDescent="0.3">
      <c r="B833" s="5">
        <v>1406</v>
      </c>
      <c r="C833" s="6" t="s">
        <v>844</v>
      </c>
      <c r="D833" s="7">
        <v>10</v>
      </c>
      <c r="E833" s="7">
        <v>73.825547161599999</v>
      </c>
      <c r="F833" s="8">
        <f t="shared" ref="F833:F896" si="93">D833*0.02</f>
        <v>0.2</v>
      </c>
      <c r="G833" s="8">
        <f t="shared" ref="G833:G896" si="94">E833*0.12</f>
        <v>8.8590656593919999</v>
      </c>
      <c r="H833" s="11">
        <f t="shared" ref="H833:H896" si="95">G833+F833</f>
        <v>9.0590656593919991</v>
      </c>
      <c r="I833" s="12">
        <v>0</v>
      </c>
      <c r="J833" s="13">
        <f>H833</f>
        <v>9.0590656593919991</v>
      </c>
      <c r="K833" s="10">
        <f t="shared" ref="K833:K896" si="96">J833+E833</f>
        <v>82.884612820992004</v>
      </c>
      <c r="L833" s="20"/>
      <c r="M833" s="21"/>
      <c r="N833">
        <f>B833-'[1] معدل 2022'!B836</f>
        <v>0</v>
      </c>
    </row>
    <row r="834" spans="2:14" ht="15.75" thickBot="1" x14ac:dyDescent="0.3">
      <c r="B834" s="5">
        <v>1407</v>
      </c>
      <c r="C834" s="6" t="s">
        <v>845</v>
      </c>
      <c r="D834" s="7">
        <v>10</v>
      </c>
      <c r="E834" s="7">
        <v>1000</v>
      </c>
      <c r="F834" s="8">
        <f t="shared" si="93"/>
        <v>0.2</v>
      </c>
      <c r="G834" s="8">
        <f t="shared" si="94"/>
        <v>120</v>
      </c>
      <c r="H834" s="11">
        <f t="shared" si="95"/>
        <v>120.2</v>
      </c>
      <c r="I834" s="12">
        <f>H834</f>
        <v>120.2</v>
      </c>
      <c r="J834" s="13">
        <v>0</v>
      </c>
      <c r="K834" s="10">
        <f t="shared" si="96"/>
        <v>1000</v>
      </c>
      <c r="L834" s="20"/>
      <c r="M834" s="21"/>
      <c r="N834">
        <f>B834-'[1] معدل 2022'!B837</f>
        <v>0</v>
      </c>
    </row>
    <row r="835" spans="2:14" ht="15.75" thickBot="1" x14ac:dyDescent="0.3">
      <c r="B835" s="5">
        <v>1408</v>
      </c>
      <c r="C835" s="6" t="s">
        <v>846</v>
      </c>
      <c r="D835" s="7">
        <v>10</v>
      </c>
      <c r="E835" s="7">
        <v>73.825547161599999</v>
      </c>
      <c r="F835" s="8">
        <f t="shared" si="93"/>
        <v>0.2</v>
      </c>
      <c r="G835" s="8">
        <f t="shared" si="94"/>
        <v>8.8590656593919999</v>
      </c>
      <c r="H835" s="11">
        <f t="shared" si="95"/>
        <v>9.0590656593919991</v>
      </c>
      <c r="I835" s="12">
        <v>0</v>
      </c>
      <c r="J835" s="13">
        <f t="shared" ref="J835:J840" si="97">H835</f>
        <v>9.0590656593919991</v>
      </c>
      <c r="K835" s="10">
        <f t="shared" si="96"/>
        <v>82.884612820992004</v>
      </c>
      <c r="L835" s="20"/>
      <c r="M835" s="21"/>
      <c r="N835">
        <f>B835-'[1] معدل 2022'!B838</f>
        <v>0</v>
      </c>
    </row>
    <row r="836" spans="2:14" ht="15.75" thickBot="1" x14ac:dyDescent="0.3">
      <c r="B836" s="5">
        <v>1409</v>
      </c>
      <c r="C836" s="6" t="s">
        <v>847</v>
      </c>
      <c r="D836" s="7">
        <v>10</v>
      </c>
      <c r="E836" s="7">
        <v>73.825547161599999</v>
      </c>
      <c r="F836" s="8">
        <f t="shared" si="93"/>
        <v>0.2</v>
      </c>
      <c r="G836" s="8">
        <f t="shared" si="94"/>
        <v>8.8590656593919999</v>
      </c>
      <c r="H836" s="11">
        <f t="shared" si="95"/>
        <v>9.0590656593919991</v>
      </c>
      <c r="I836" s="12">
        <v>0</v>
      </c>
      <c r="J836" s="13">
        <f t="shared" si="97"/>
        <v>9.0590656593919991</v>
      </c>
      <c r="K836" s="10">
        <f t="shared" si="96"/>
        <v>82.884612820992004</v>
      </c>
      <c r="L836" s="20"/>
      <c r="M836" s="21"/>
      <c r="N836">
        <f>B836-'[1] معدل 2022'!B839</f>
        <v>0</v>
      </c>
    </row>
    <row r="837" spans="2:14" ht="15.75" thickBot="1" x14ac:dyDescent="0.3">
      <c r="B837" s="5">
        <v>1410</v>
      </c>
      <c r="C837" s="6" t="s">
        <v>848</v>
      </c>
      <c r="D837" s="7">
        <v>10</v>
      </c>
      <c r="E837" s="7">
        <v>73.825547161599999</v>
      </c>
      <c r="F837" s="8">
        <f t="shared" si="93"/>
        <v>0.2</v>
      </c>
      <c r="G837" s="8">
        <f t="shared" si="94"/>
        <v>8.8590656593919999</v>
      </c>
      <c r="H837" s="11">
        <f t="shared" si="95"/>
        <v>9.0590656593919991</v>
      </c>
      <c r="I837" s="12">
        <v>0</v>
      </c>
      <c r="J837" s="13">
        <f t="shared" si="97"/>
        <v>9.0590656593919991</v>
      </c>
      <c r="K837" s="10">
        <f t="shared" si="96"/>
        <v>82.884612820992004</v>
      </c>
      <c r="L837" s="20"/>
      <c r="M837" s="21"/>
      <c r="N837">
        <f>B837-'[1] معدل 2022'!B840</f>
        <v>0</v>
      </c>
    </row>
    <row r="838" spans="2:14" ht="15.75" thickBot="1" x14ac:dyDescent="0.3">
      <c r="B838" s="5">
        <v>1411</v>
      </c>
      <c r="C838" s="6" t="s">
        <v>849</v>
      </c>
      <c r="D838" s="7">
        <v>10</v>
      </c>
      <c r="E838" s="7">
        <v>73.825547161599999</v>
      </c>
      <c r="F838" s="8">
        <f t="shared" si="93"/>
        <v>0.2</v>
      </c>
      <c r="G838" s="8">
        <f t="shared" si="94"/>
        <v>8.8590656593919999</v>
      </c>
      <c r="H838" s="11">
        <f t="shared" si="95"/>
        <v>9.0590656593919991</v>
      </c>
      <c r="I838" s="12">
        <v>0</v>
      </c>
      <c r="J838" s="13">
        <f t="shared" si="97"/>
        <v>9.0590656593919991</v>
      </c>
      <c r="K838" s="10">
        <f t="shared" si="96"/>
        <v>82.884612820992004</v>
      </c>
      <c r="L838" s="20"/>
      <c r="M838" s="21"/>
      <c r="N838">
        <f>B838-'[1] معدل 2022'!B841</f>
        <v>0</v>
      </c>
    </row>
    <row r="839" spans="2:14" ht="15.75" thickBot="1" x14ac:dyDescent="0.3">
      <c r="B839" s="5">
        <v>1412</v>
      </c>
      <c r="C839" s="6" t="s">
        <v>850</v>
      </c>
      <c r="D839" s="7">
        <v>10</v>
      </c>
      <c r="E839" s="7">
        <v>73.825547161599999</v>
      </c>
      <c r="F839" s="8">
        <f t="shared" si="93"/>
        <v>0.2</v>
      </c>
      <c r="G839" s="8">
        <f t="shared" si="94"/>
        <v>8.8590656593919999</v>
      </c>
      <c r="H839" s="11">
        <f t="shared" si="95"/>
        <v>9.0590656593919991</v>
      </c>
      <c r="I839" s="12">
        <v>0</v>
      </c>
      <c r="J839" s="13">
        <f t="shared" si="97"/>
        <v>9.0590656593919991</v>
      </c>
      <c r="K839" s="10">
        <f t="shared" si="96"/>
        <v>82.884612820992004</v>
      </c>
      <c r="L839" s="20"/>
      <c r="M839" s="21"/>
      <c r="N839">
        <f>B839-'[1] معدل 2022'!B842</f>
        <v>0</v>
      </c>
    </row>
    <row r="840" spans="2:14" ht="15.75" thickBot="1" x14ac:dyDescent="0.3">
      <c r="B840" s="5">
        <v>1413</v>
      </c>
      <c r="C840" s="6" t="s">
        <v>851</v>
      </c>
      <c r="D840" s="7">
        <v>10</v>
      </c>
      <c r="E840" s="7">
        <v>73.825547161599999</v>
      </c>
      <c r="F840" s="8">
        <f t="shared" si="93"/>
        <v>0.2</v>
      </c>
      <c r="G840" s="8">
        <f t="shared" si="94"/>
        <v>8.8590656593919999</v>
      </c>
      <c r="H840" s="11">
        <f t="shared" si="95"/>
        <v>9.0590656593919991</v>
      </c>
      <c r="I840" s="12">
        <v>0</v>
      </c>
      <c r="J840" s="13">
        <f t="shared" si="97"/>
        <v>9.0590656593919991</v>
      </c>
      <c r="K840" s="10">
        <f t="shared" si="96"/>
        <v>82.884612820992004</v>
      </c>
      <c r="L840" s="20"/>
      <c r="M840" s="21"/>
      <c r="N840">
        <f>B840-'[1] معدل 2022'!B843</f>
        <v>0</v>
      </c>
    </row>
    <row r="841" spans="2:14" ht="15.75" thickBot="1" x14ac:dyDescent="0.3">
      <c r="B841" s="5">
        <v>1414</v>
      </c>
      <c r="C841" s="6" t="s">
        <v>852</v>
      </c>
      <c r="D841" s="7">
        <v>10</v>
      </c>
      <c r="E841" s="7">
        <v>1000</v>
      </c>
      <c r="F841" s="8">
        <f t="shared" si="93"/>
        <v>0.2</v>
      </c>
      <c r="G841" s="8">
        <f t="shared" si="94"/>
        <v>120</v>
      </c>
      <c r="H841" s="11">
        <f t="shared" si="95"/>
        <v>120.2</v>
      </c>
      <c r="I841" s="12">
        <f>H841-J841</f>
        <v>120.2</v>
      </c>
      <c r="J841" s="13">
        <f>1000-E841</f>
        <v>0</v>
      </c>
      <c r="K841" s="10">
        <f t="shared" si="96"/>
        <v>1000</v>
      </c>
      <c r="L841" s="20"/>
      <c r="M841" s="21"/>
      <c r="N841">
        <f>B841-'[1] معدل 2022'!B844</f>
        <v>0</v>
      </c>
    </row>
    <row r="842" spans="2:14" ht="15.75" thickBot="1" x14ac:dyDescent="0.3">
      <c r="B842" s="5">
        <v>1416</v>
      </c>
      <c r="C842" s="6" t="s">
        <v>853</v>
      </c>
      <c r="D842" s="7">
        <v>20</v>
      </c>
      <c r="E842" s="7">
        <v>147.67233683456001</v>
      </c>
      <c r="F842" s="8">
        <f t="shared" si="93"/>
        <v>0.4</v>
      </c>
      <c r="G842" s="8">
        <f t="shared" si="94"/>
        <v>17.7206804201472</v>
      </c>
      <c r="H842" s="11">
        <f t="shared" si="95"/>
        <v>18.120680420147199</v>
      </c>
      <c r="I842" s="12">
        <v>0</v>
      </c>
      <c r="J842" s="13">
        <f t="shared" ref="J842:J852" si="98">H842</f>
        <v>18.120680420147199</v>
      </c>
      <c r="K842" s="10">
        <f t="shared" si="96"/>
        <v>165.79301725470722</v>
      </c>
      <c r="L842" s="20"/>
      <c r="M842" s="21"/>
      <c r="N842">
        <f>B842-'[1] معدل 2022'!B845</f>
        <v>0</v>
      </c>
    </row>
    <row r="843" spans="2:14" ht="15.75" thickBot="1" x14ac:dyDescent="0.3">
      <c r="B843" s="5">
        <v>1417</v>
      </c>
      <c r="C843" s="6" t="s">
        <v>854</v>
      </c>
      <c r="D843" s="7">
        <v>10</v>
      </c>
      <c r="E843" s="7">
        <v>0.2</v>
      </c>
      <c r="F843" s="8">
        <f t="shared" si="93"/>
        <v>0.2</v>
      </c>
      <c r="G843" s="8">
        <f t="shared" si="94"/>
        <v>2.4E-2</v>
      </c>
      <c r="H843" s="11">
        <f t="shared" si="95"/>
        <v>0.224</v>
      </c>
      <c r="I843" s="12">
        <v>0</v>
      </c>
      <c r="J843" s="13">
        <f t="shared" si="98"/>
        <v>0.224</v>
      </c>
      <c r="K843" s="10">
        <f t="shared" si="96"/>
        <v>0.42400000000000004</v>
      </c>
      <c r="L843" s="20"/>
      <c r="M843" s="21" t="s">
        <v>855</v>
      </c>
      <c r="N843">
        <f>B843-'[1] معدل 2022'!B846</f>
        <v>0</v>
      </c>
    </row>
    <row r="844" spans="2:14" ht="15.75" thickBot="1" x14ac:dyDescent="0.3">
      <c r="B844" s="5">
        <v>1418</v>
      </c>
      <c r="C844" s="6" t="s">
        <v>856</v>
      </c>
      <c r="D844" s="7">
        <v>10</v>
      </c>
      <c r="E844" s="7">
        <v>0.2</v>
      </c>
      <c r="F844" s="8">
        <f t="shared" si="93"/>
        <v>0.2</v>
      </c>
      <c r="G844" s="8">
        <f t="shared" si="94"/>
        <v>2.4E-2</v>
      </c>
      <c r="H844" s="11">
        <f t="shared" si="95"/>
        <v>0.224</v>
      </c>
      <c r="I844" s="12">
        <v>0</v>
      </c>
      <c r="J844" s="13">
        <f t="shared" si="98"/>
        <v>0.224</v>
      </c>
      <c r="K844" s="10">
        <f t="shared" si="96"/>
        <v>0.42400000000000004</v>
      </c>
      <c r="L844" s="20"/>
      <c r="M844" s="21" t="s">
        <v>857</v>
      </c>
      <c r="N844">
        <f>B844-'[1] معدل 2022'!B847</f>
        <v>0</v>
      </c>
    </row>
    <row r="845" spans="2:14" ht="15.75" thickBot="1" x14ac:dyDescent="0.3">
      <c r="B845" s="5">
        <v>1419</v>
      </c>
      <c r="C845" s="6" t="s">
        <v>858</v>
      </c>
      <c r="D845" s="7">
        <v>10</v>
      </c>
      <c r="E845" s="7">
        <v>0.2</v>
      </c>
      <c r="F845" s="8">
        <f t="shared" si="93"/>
        <v>0.2</v>
      </c>
      <c r="G845" s="8">
        <f t="shared" si="94"/>
        <v>2.4E-2</v>
      </c>
      <c r="H845" s="11">
        <f t="shared" si="95"/>
        <v>0.224</v>
      </c>
      <c r="I845" s="12">
        <v>0</v>
      </c>
      <c r="J845" s="13">
        <f t="shared" si="98"/>
        <v>0.224</v>
      </c>
      <c r="K845" s="10">
        <f t="shared" si="96"/>
        <v>0.42400000000000004</v>
      </c>
      <c r="L845" s="20"/>
      <c r="M845" s="21" t="s">
        <v>857</v>
      </c>
      <c r="N845">
        <f>B845-'[1] معدل 2022'!B848</f>
        <v>0</v>
      </c>
    </row>
    <row r="846" spans="2:14" ht="15.75" thickBot="1" x14ac:dyDescent="0.3">
      <c r="B846" s="5">
        <v>1420</v>
      </c>
      <c r="C846" s="6" t="s">
        <v>859</v>
      </c>
      <c r="D846" s="7">
        <v>10</v>
      </c>
      <c r="E846" s="7">
        <v>72.051089379327991</v>
      </c>
      <c r="F846" s="8">
        <f t="shared" si="93"/>
        <v>0.2</v>
      </c>
      <c r="G846" s="8">
        <f t="shared" si="94"/>
        <v>8.6461307255193578</v>
      </c>
      <c r="H846" s="11">
        <f t="shared" si="95"/>
        <v>8.8461307255193571</v>
      </c>
      <c r="I846" s="12">
        <v>0</v>
      </c>
      <c r="J846" s="13">
        <f t="shared" si="98"/>
        <v>8.8461307255193571</v>
      </c>
      <c r="K846" s="10">
        <f t="shared" si="96"/>
        <v>80.897220104847349</v>
      </c>
      <c r="L846" s="20"/>
      <c r="M846" s="21"/>
      <c r="N846">
        <f>B846-'[1] معدل 2022'!B849</f>
        <v>0</v>
      </c>
    </row>
    <row r="847" spans="2:14" ht="15.75" thickBot="1" x14ac:dyDescent="0.3">
      <c r="B847" s="5">
        <v>1421</v>
      </c>
      <c r="C847" s="6" t="s">
        <v>860</v>
      </c>
      <c r="D847" s="7">
        <v>10</v>
      </c>
      <c r="E847" s="7">
        <v>72.051089379327991</v>
      </c>
      <c r="F847" s="8">
        <f t="shared" si="93"/>
        <v>0.2</v>
      </c>
      <c r="G847" s="8">
        <f t="shared" si="94"/>
        <v>8.6461307255193578</v>
      </c>
      <c r="H847" s="11">
        <f t="shared" si="95"/>
        <v>8.8461307255193571</v>
      </c>
      <c r="I847" s="12">
        <v>0</v>
      </c>
      <c r="J847" s="13">
        <f t="shared" si="98"/>
        <v>8.8461307255193571</v>
      </c>
      <c r="K847" s="10">
        <f t="shared" si="96"/>
        <v>80.897220104847349</v>
      </c>
      <c r="L847" s="20"/>
      <c r="M847" s="21"/>
      <c r="N847">
        <f>B847-'[1] معدل 2022'!B850</f>
        <v>0</v>
      </c>
    </row>
    <row r="848" spans="2:14" ht="15.75" thickBot="1" x14ac:dyDescent="0.3">
      <c r="B848" s="5">
        <v>1422</v>
      </c>
      <c r="C848" s="6" t="s">
        <v>861</v>
      </c>
      <c r="D848" s="7">
        <v>10</v>
      </c>
      <c r="E848" s="7">
        <v>7.6516625326079852</v>
      </c>
      <c r="F848" s="8">
        <f t="shared" si="93"/>
        <v>0.2</v>
      </c>
      <c r="G848" s="8">
        <f t="shared" si="94"/>
        <v>0.91819950391295824</v>
      </c>
      <c r="H848" s="11">
        <f t="shared" si="95"/>
        <v>1.1181995039129582</v>
      </c>
      <c r="I848" s="12">
        <v>0</v>
      </c>
      <c r="J848" s="13">
        <f t="shared" si="98"/>
        <v>1.1181995039129582</v>
      </c>
      <c r="K848" s="10">
        <f t="shared" si="96"/>
        <v>8.7698620365209443</v>
      </c>
      <c r="L848" s="20"/>
      <c r="M848" s="21"/>
      <c r="N848">
        <f>B848-'[1] معدل 2022'!B851</f>
        <v>0</v>
      </c>
    </row>
    <row r="849" spans="2:14" ht="15.75" thickBot="1" x14ac:dyDescent="0.3">
      <c r="B849" s="5">
        <v>1423</v>
      </c>
      <c r="C849" s="6" t="s">
        <v>862</v>
      </c>
      <c r="D849" s="7">
        <v>10</v>
      </c>
      <c r="E849" s="7">
        <v>72.051089379327991</v>
      </c>
      <c r="F849" s="8">
        <f t="shared" si="93"/>
        <v>0.2</v>
      </c>
      <c r="G849" s="8">
        <f t="shared" si="94"/>
        <v>8.6461307255193578</v>
      </c>
      <c r="H849" s="11">
        <f t="shared" si="95"/>
        <v>8.8461307255193571</v>
      </c>
      <c r="I849" s="12">
        <v>0</v>
      </c>
      <c r="J849" s="13">
        <f t="shared" si="98"/>
        <v>8.8461307255193571</v>
      </c>
      <c r="K849" s="10">
        <f t="shared" si="96"/>
        <v>80.897220104847349</v>
      </c>
      <c r="L849" s="20"/>
      <c r="M849" s="21"/>
      <c r="N849">
        <f>B849-'[1] معدل 2022'!B852</f>
        <v>0</v>
      </c>
    </row>
    <row r="850" spans="2:14" ht="15.75" thickBot="1" x14ac:dyDescent="0.3">
      <c r="B850" s="5">
        <v>1424</v>
      </c>
      <c r="C850" s="6" t="s">
        <v>863</v>
      </c>
      <c r="D850" s="7">
        <v>10</v>
      </c>
      <c r="E850" s="7">
        <v>19.114751070207998</v>
      </c>
      <c r="F850" s="8">
        <f t="shared" si="93"/>
        <v>0.2</v>
      </c>
      <c r="G850" s="8">
        <f t="shared" si="94"/>
        <v>2.2937701284249594</v>
      </c>
      <c r="H850" s="11">
        <f t="shared" si="95"/>
        <v>2.4937701284249596</v>
      </c>
      <c r="I850" s="12">
        <v>0</v>
      </c>
      <c r="J850" s="13">
        <f t="shared" si="98"/>
        <v>2.4937701284249596</v>
      </c>
      <c r="K850" s="10">
        <f t="shared" si="96"/>
        <v>21.608521198632957</v>
      </c>
      <c r="L850" s="20"/>
      <c r="M850" s="21"/>
      <c r="N850">
        <f>B850-'[1] معدل 2022'!B853</f>
        <v>0</v>
      </c>
    </row>
    <row r="851" spans="2:14" ht="15.75" thickBot="1" x14ac:dyDescent="0.3">
      <c r="B851" s="5">
        <v>1425</v>
      </c>
      <c r="C851" s="6" t="s">
        <v>864</v>
      </c>
      <c r="D851" s="7">
        <v>10</v>
      </c>
      <c r="E851" s="7">
        <v>19.114751070207998</v>
      </c>
      <c r="F851" s="8">
        <f t="shared" si="93"/>
        <v>0.2</v>
      </c>
      <c r="G851" s="8">
        <f t="shared" si="94"/>
        <v>2.2937701284249594</v>
      </c>
      <c r="H851" s="11">
        <f t="shared" si="95"/>
        <v>2.4937701284249596</v>
      </c>
      <c r="I851" s="12">
        <v>0</v>
      </c>
      <c r="J851" s="13">
        <f t="shared" si="98"/>
        <v>2.4937701284249596</v>
      </c>
      <c r="K851" s="10">
        <f t="shared" si="96"/>
        <v>21.608521198632957</v>
      </c>
      <c r="L851" s="20"/>
      <c r="M851" s="21"/>
      <c r="N851">
        <f>B851-'[1] معدل 2022'!B854</f>
        <v>0</v>
      </c>
    </row>
    <row r="852" spans="2:14" ht="15.75" thickBot="1" x14ac:dyDescent="0.3">
      <c r="B852" s="5">
        <v>1426</v>
      </c>
      <c r="C852" s="6" t="s">
        <v>865</v>
      </c>
      <c r="D852" s="7">
        <v>10</v>
      </c>
      <c r="E852" s="7">
        <v>72.051089379327991</v>
      </c>
      <c r="F852" s="8">
        <f t="shared" si="93"/>
        <v>0.2</v>
      </c>
      <c r="G852" s="8">
        <f t="shared" si="94"/>
        <v>8.6461307255193578</v>
      </c>
      <c r="H852" s="11">
        <f t="shared" si="95"/>
        <v>8.8461307255193571</v>
      </c>
      <c r="I852" s="12">
        <v>0</v>
      </c>
      <c r="J852" s="13">
        <f t="shared" si="98"/>
        <v>8.8461307255193571</v>
      </c>
      <c r="K852" s="10">
        <f t="shared" si="96"/>
        <v>80.897220104847349</v>
      </c>
      <c r="L852" s="20"/>
      <c r="M852" s="21"/>
      <c r="N852">
        <f>B852-'[1] معدل 2022'!B855</f>
        <v>0</v>
      </c>
    </row>
    <row r="853" spans="2:14" ht="15.75" thickBot="1" x14ac:dyDescent="0.3">
      <c r="B853" s="5">
        <v>1427</v>
      </c>
      <c r="C853" s="6" t="s">
        <v>866</v>
      </c>
      <c r="D853" s="7">
        <v>10</v>
      </c>
      <c r="E853" s="7">
        <v>935.84699999999998</v>
      </c>
      <c r="F853" s="8">
        <f t="shared" si="93"/>
        <v>0.2</v>
      </c>
      <c r="G853" s="8">
        <f t="shared" si="94"/>
        <v>112.30163999999999</v>
      </c>
      <c r="H853" s="11">
        <f t="shared" si="95"/>
        <v>112.50163999999999</v>
      </c>
      <c r="I853" s="12">
        <f>H853</f>
        <v>112.50163999999999</v>
      </c>
      <c r="J853" s="13">
        <v>0</v>
      </c>
      <c r="K853" s="10">
        <f t="shared" si="96"/>
        <v>935.84699999999998</v>
      </c>
      <c r="L853" s="20"/>
      <c r="M853" s="21" t="s">
        <v>867</v>
      </c>
      <c r="N853">
        <f>B853-'[1] معدل 2022'!B856</f>
        <v>0</v>
      </c>
    </row>
    <row r="854" spans="2:14" ht="15.75" thickBot="1" x14ac:dyDescent="0.3">
      <c r="B854" s="5">
        <v>1428</v>
      </c>
      <c r="C854" s="6" t="s">
        <v>868</v>
      </c>
      <c r="D854" s="7">
        <v>10</v>
      </c>
      <c r="E854" s="7">
        <v>72.051089379327991</v>
      </c>
      <c r="F854" s="8">
        <f t="shared" si="93"/>
        <v>0.2</v>
      </c>
      <c r="G854" s="8">
        <f t="shared" si="94"/>
        <v>8.6461307255193578</v>
      </c>
      <c r="H854" s="11">
        <f t="shared" si="95"/>
        <v>8.8461307255193571</v>
      </c>
      <c r="I854" s="12">
        <v>0</v>
      </c>
      <c r="J854" s="13">
        <f t="shared" ref="J854:J864" si="99">H854</f>
        <v>8.8461307255193571</v>
      </c>
      <c r="K854" s="10">
        <f t="shared" si="96"/>
        <v>80.897220104847349</v>
      </c>
      <c r="L854" s="20"/>
      <c r="M854" s="21"/>
      <c r="N854">
        <f>B854-'[1] معدل 2022'!B857</f>
        <v>0</v>
      </c>
    </row>
    <row r="855" spans="2:14" ht="15.75" thickBot="1" x14ac:dyDescent="0.3">
      <c r="B855" s="5">
        <v>1429</v>
      </c>
      <c r="C855" s="6" t="s">
        <v>869</v>
      </c>
      <c r="D855" s="7">
        <v>10</v>
      </c>
      <c r="E855" s="7">
        <v>0.2</v>
      </c>
      <c r="F855" s="8">
        <f t="shared" si="93"/>
        <v>0.2</v>
      </c>
      <c r="G855" s="8">
        <f t="shared" si="94"/>
        <v>2.4E-2</v>
      </c>
      <c r="H855" s="11">
        <f t="shared" si="95"/>
        <v>0.224</v>
      </c>
      <c r="I855" s="12">
        <v>0</v>
      </c>
      <c r="J855" s="13">
        <f t="shared" si="99"/>
        <v>0.224</v>
      </c>
      <c r="K855" s="10">
        <f t="shared" si="96"/>
        <v>0.42400000000000004</v>
      </c>
      <c r="L855" s="20"/>
      <c r="M855" s="21" t="s">
        <v>491</v>
      </c>
      <c r="N855">
        <f>B855-'[1] معدل 2022'!B858</f>
        <v>0</v>
      </c>
    </row>
    <row r="856" spans="2:14" ht="15.75" thickBot="1" x14ac:dyDescent="0.3">
      <c r="B856" s="5">
        <v>1430</v>
      </c>
      <c r="C856" s="6" t="s">
        <v>870</v>
      </c>
      <c r="D856" s="7">
        <v>10</v>
      </c>
      <c r="E856" s="7">
        <v>72.051089379327991</v>
      </c>
      <c r="F856" s="8">
        <f t="shared" si="93"/>
        <v>0.2</v>
      </c>
      <c r="G856" s="8">
        <f t="shared" si="94"/>
        <v>8.6461307255193578</v>
      </c>
      <c r="H856" s="11">
        <f t="shared" si="95"/>
        <v>8.8461307255193571</v>
      </c>
      <c r="I856" s="12">
        <v>0</v>
      </c>
      <c r="J856" s="13">
        <f t="shared" si="99"/>
        <v>8.8461307255193571</v>
      </c>
      <c r="K856" s="10">
        <f t="shared" si="96"/>
        <v>80.897220104847349</v>
      </c>
      <c r="L856" s="20"/>
      <c r="M856" s="21"/>
      <c r="N856">
        <f>B856-'[1] معدل 2022'!B859</f>
        <v>0</v>
      </c>
    </row>
    <row r="857" spans="2:14" ht="15.75" thickBot="1" x14ac:dyDescent="0.3">
      <c r="B857" s="5">
        <v>1431</v>
      </c>
      <c r="C857" s="6" t="s">
        <v>871</v>
      </c>
      <c r="D857" s="7">
        <v>10</v>
      </c>
      <c r="E857" s="7">
        <v>0.2</v>
      </c>
      <c r="F857" s="8">
        <f t="shared" si="93"/>
        <v>0.2</v>
      </c>
      <c r="G857" s="8">
        <f t="shared" si="94"/>
        <v>2.4E-2</v>
      </c>
      <c r="H857" s="11">
        <f t="shared" si="95"/>
        <v>0.224</v>
      </c>
      <c r="I857" s="12">
        <v>0</v>
      </c>
      <c r="J857" s="13">
        <f t="shared" si="99"/>
        <v>0.224</v>
      </c>
      <c r="K857" s="10">
        <f t="shared" si="96"/>
        <v>0.42400000000000004</v>
      </c>
      <c r="L857" s="20"/>
      <c r="M857" s="21" t="s">
        <v>491</v>
      </c>
      <c r="N857">
        <f>B857-'[1] معدل 2022'!B860</f>
        <v>0</v>
      </c>
    </row>
    <row r="858" spans="2:14" ht="15.75" thickBot="1" x14ac:dyDescent="0.3">
      <c r="B858" s="5">
        <v>1432</v>
      </c>
      <c r="C858" s="6" t="s">
        <v>872</v>
      </c>
      <c r="D858" s="7">
        <v>10</v>
      </c>
      <c r="E858" s="7">
        <v>72.051089379327991</v>
      </c>
      <c r="F858" s="8">
        <f t="shared" si="93"/>
        <v>0.2</v>
      </c>
      <c r="G858" s="8">
        <f t="shared" si="94"/>
        <v>8.6461307255193578</v>
      </c>
      <c r="H858" s="11">
        <f t="shared" si="95"/>
        <v>8.8461307255193571</v>
      </c>
      <c r="I858" s="12">
        <v>0</v>
      </c>
      <c r="J858" s="13">
        <f t="shared" si="99"/>
        <v>8.8461307255193571</v>
      </c>
      <c r="K858" s="10">
        <f t="shared" si="96"/>
        <v>80.897220104847349</v>
      </c>
      <c r="L858" s="20"/>
      <c r="M858" s="21"/>
      <c r="N858">
        <f>B858-'[1] معدل 2022'!B861</f>
        <v>0</v>
      </c>
    </row>
    <row r="859" spans="2:14" ht="15.75" thickBot="1" x14ac:dyDescent="0.3">
      <c r="B859" s="5">
        <v>1433</v>
      </c>
      <c r="C859" s="6" t="s">
        <v>873</v>
      </c>
      <c r="D859" s="7">
        <v>10</v>
      </c>
      <c r="E859" s="7">
        <v>72.051089379327991</v>
      </c>
      <c r="F859" s="8">
        <f t="shared" si="93"/>
        <v>0.2</v>
      </c>
      <c r="G859" s="8">
        <f t="shared" si="94"/>
        <v>8.6461307255193578</v>
      </c>
      <c r="H859" s="11">
        <f t="shared" si="95"/>
        <v>8.8461307255193571</v>
      </c>
      <c r="I859" s="12">
        <v>0</v>
      </c>
      <c r="J859" s="13">
        <f t="shared" si="99"/>
        <v>8.8461307255193571</v>
      </c>
      <c r="K859" s="10">
        <f t="shared" si="96"/>
        <v>80.897220104847349</v>
      </c>
      <c r="L859" s="20"/>
      <c r="M859" s="21"/>
      <c r="N859">
        <f>B859-'[1] معدل 2022'!B862</f>
        <v>0</v>
      </c>
    </row>
    <row r="860" spans="2:14" ht="15.75" thickBot="1" x14ac:dyDescent="0.3">
      <c r="B860" s="5">
        <v>1434</v>
      </c>
      <c r="C860" s="6" t="s">
        <v>874</v>
      </c>
      <c r="D860" s="7">
        <v>10</v>
      </c>
      <c r="E860" s="7">
        <v>72.051089379327991</v>
      </c>
      <c r="F860" s="8">
        <f t="shared" si="93"/>
        <v>0.2</v>
      </c>
      <c r="G860" s="8">
        <f t="shared" si="94"/>
        <v>8.6461307255193578</v>
      </c>
      <c r="H860" s="11">
        <f t="shared" si="95"/>
        <v>8.8461307255193571</v>
      </c>
      <c r="I860" s="12">
        <v>0</v>
      </c>
      <c r="J860" s="13">
        <f t="shared" si="99"/>
        <v>8.8461307255193571</v>
      </c>
      <c r="K860" s="10">
        <f t="shared" si="96"/>
        <v>80.897220104847349</v>
      </c>
      <c r="L860" s="20"/>
      <c r="M860" s="21"/>
      <c r="N860">
        <f>B860-'[1] معدل 2022'!B863</f>
        <v>0</v>
      </c>
    </row>
    <row r="861" spans="2:14" ht="15.75" thickBot="1" x14ac:dyDescent="0.3">
      <c r="B861" s="5">
        <v>1437</v>
      </c>
      <c r="C861" s="6" t="s">
        <v>875</v>
      </c>
      <c r="D861" s="7">
        <v>10</v>
      </c>
      <c r="E861" s="7">
        <v>72.051089379327991</v>
      </c>
      <c r="F861" s="8">
        <f t="shared" si="93"/>
        <v>0.2</v>
      </c>
      <c r="G861" s="8">
        <f t="shared" si="94"/>
        <v>8.6461307255193578</v>
      </c>
      <c r="H861" s="11">
        <f t="shared" si="95"/>
        <v>8.8461307255193571</v>
      </c>
      <c r="I861" s="12">
        <v>0</v>
      </c>
      <c r="J861" s="13">
        <f t="shared" si="99"/>
        <v>8.8461307255193571</v>
      </c>
      <c r="K861" s="10">
        <f t="shared" si="96"/>
        <v>80.897220104847349</v>
      </c>
      <c r="L861" s="20"/>
      <c r="M861" s="21"/>
      <c r="N861">
        <f>B861-'[1] معدل 2022'!B864</f>
        <v>0</v>
      </c>
    </row>
    <row r="862" spans="2:14" ht="15.75" thickBot="1" x14ac:dyDescent="0.3">
      <c r="B862" s="5">
        <v>1438</v>
      </c>
      <c r="C862" s="6" t="s">
        <v>876</v>
      </c>
      <c r="D862" s="7">
        <v>18</v>
      </c>
      <c r="E862" s="7">
        <v>129.55547381350399</v>
      </c>
      <c r="F862" s="8">
        <f t="shared" si="93"/>
        <v>0.36</v>
      </c>
      <c r="G862" s="8">
        <f t="shared" si="94"/>
        <v>15.546656857620478</v>
      </c>
      <c r="H862" s="11">
        <f t="shared" si="95"/>
        <v>15.906656857620478</v>
      </c>
      <c r="I862" s="12">
        <v>0</v>
      </c>
      <c r="J862" s="13">
        <f t="shared" si="99"/>
        <v>15.906656857620478</v>
      </c>
      <c r="K862" s="10">
        <f t="shared" si="96"/>
        <v>145.46213067112447</v>
      </c>
      <c r="L862" s="20"/>
      <c r="M862" s="21"/>
      <c r="N862">
        <f>B862-'[1] معدل 2022'!B865</f>
        <v>0</v>
      </c>
    </row>
    <row r="863" spans="2:14" ht="15.75" thickBot="1" x14ac:dyDescent="0.3">
      <c r="B863" s="5">
        <v>1439</v>
      </c>
      <c r="C863" s="6" t="s">
        <v>877</v>
      </c>
      <c r="D863" s="7">
        <v>10</v>
      </c>
      <c r="E863" s="7">
        <v>72.051089379327991</v>
      </c>
      <c r="F863" s="8">
        <f t="shared" si="93"/>
        <v>0.2</v>
      </c>
      <c r="G863" s="8">
        <f t="shared" si="94"/>
        <v>8.6461307255193578</v>
      </c>
      <c r="H863" s="11">
        <f t="shared" si="95"/>
        <v>8.8461307255193571</v>
      </c>
      <c r="I863" s="12">
        <v>0</v>
      </c>
      <c r="J863" s="13">
        <f t="shared" si="99"/>
        <v>8.8461307255193571</v>
      </c>
      <c r="K863" s="10">
        <f t="shared" si="96"/>
        <v>80.897220104847349</v>
      </c>
      <c r="L863" s="20"/>
      <c r="M863" s="21"/>
      <c r="N863">
        <f>B863-'[1] معدل 2022'!B866</f>
        <v>0</v>
      </c>
    </row>
    <row r="864" spans="2:14" ht="15.75" thickBot="1" x14ac:dyDescent="0.3">
      <c r="B864" s="5">
        <v>1440</v>
      </c>
      <c r="C864" s="6" t="s">
        <v>878</v>
      </c>
      <c r="D864" s="7">
        <v>10</v>
      </c>
      <c r="E864" s="7">
        <v>72.051089379327991</v>
      </c>
      <c r="F864" s="8">
        <f t="shared" si="93"/>
        <v>0.2</v>
      </c>
      <c r="G864" s="8">
        <f t="shared" si="94"/>
        <v>8.6461307255193578</v>
      </c>
      <c r="H864" s="11">
        <f t="shared" si="95"/>
        <v>8.8461307255193571</v>
      </c>
      <c r="I864" s="12">
        <v>0</v>
      </c>
      <c r="J864" s="13">
        <f t="shared" si="99"/>
        <v>8.8461307255193571</v>
      </c>
      <c r="K864" s="10">
        <f t="shared" si="96"/>
        <v>80.897220104847349</v>
      </c>
      <c r="L864" s="20"/>
      <c r="M864" s="21"/>
      <c r="N864">
        <f>B864-'[1] معدل 2022'!B867</f>
        <v>0</v>
      </c>
    </row>
    <row r="865" spans="2:14" ht="15.75" thickBot="1" x14ac:dyDescent="0.3">
      <c r="B865" s="5">
        <v>1441</v>
      </c>
      <c r="C865" s="6" t="s">
        <v>879</v>
      </c>
      <c r="D865" s="7">
        <v>10</v>
      </c>
      <c r="E865" s="7">
        <v>0</v>
      </c>
      <c r="F865" s="8">
        <f t="shared" si="93"/>
        <v>0.2</v>
      </c>
      <c r="G865" s="8">
        <f t="shared" si="94"/>
        <v>0</v>
      </c>
      <c r="H865" s="11">
        <f t="shared" si="95"/>
        <v>0.2</v>
      </c>
      <c r="I865" s="12">
        <f>H865</f>
        <v>0.2</v>
      </c>
      <c r="J865" s="13">
        <v>0</v>
      </c>
      <c r="K865" s="10">
        <f t="shared" si="96"/>
        <v>0</v>
      </c>
      <c r="L865" s="20"/>
      <c r="M865" s="21"/>
      <c r="N865">
        <f>B865-'[1] معدل 2022'!B868</f>
        <v>0</v>
      </c>
    </row>
    <row r="866" spans="2:14" ht="15.75" thickBot="1" x14ac:dyDescent="0.3">
      <c r="B866" s="5">
        <v>1442</v>
      </c>
      <c r="C866" s="6" t="s">
        <v>880</v>
      </c>
      <c r="D866" s="7">
        <v>10</v>
      </c>
      <c r="E866" s="7">
        <v>72.051089379327991</v>
      </c>
      <c r="F866" s="8">
        <f t="shared" si="93"/>
        <v>0.2</v>
      </c>
      <c r="G866" s="8">
        <f t="shared" si="94"/>
        <v>8.6461307255193578</v>
      </c>
      <c r="H866" s="11">
        <f t="shared" si="95"/>
        <v>8.8461307255193571</v>
      </c>
      <c r="I866" s="12">
        <v>0</v>
      </c>
      <c r="J866" s="13">
        <f t="shared" ref="J866:J871" si="100">H866</f>
        <v>8.8461307255193571</v>
      </c>
      <c r="K866" s="10">
        <f t="shared" si="96"/>
        <v>80.897220104847349</v>
      </c>
      <c r="L866" s="20"/>
      <c r="M866" s="21"/>
      <c r="N866">
        <f>B866-'[1] معدل 2022'!B869</f>
        <v>0</v>
      </c>
    </row>
    <row r="867" spans="2:14" ht="15.75" thickBot="1" x14ac:dyDescent="0.3">
      <c r="B867" s="5">
        <v>1443</v>
      </c>
      <c r="C867" s="6" t="s">
        <v>881</v>
      </c>
      <c r="D867" s="7">
        <v>10</v>
      </c>
      <c r="E867" s="7">
        <v>72.051089379327991</v>
      </c>
      <c r="F867" s="8">
        <f t="shared" si="93"/>
        <v>0.2</v>
      </c>
      <c r="G867" s="8">
        <f t="shared" si="94"/>
        <v>8.6461307255193578</v>
      </c>
      <c r="H867" s="11">
        <f t="shared" si="95"/>
        <v>8.8461307255193571</v>
      </c>
      <c r="I867" s="12">
        <v>0</v>
      </c>
      <c r="J867" s="13">
        <f t="shared" si="100"/>
        <v>8.8461307255193571</v>
      </c>
      <c r="K867" s="10">
        <f t="shared" si="96"/>
        <v>80.897220104847349</v>
      </c>
      <c r="L867" s="20"/>
      <c r="M867" s="21"/>
      <c r="N867">
        <f>B867-'[1] معدل 2022'!B870</f>
        <v>0</v>
      </c>
    </row>
    <row r="868" spans="2:14" ht="15.75" thickBot="1" x14ac:dyDescent="0.3">
      <c r="B868" s="5">
        <v>1444</v>
      </c>
      <c r="C868" s="6" t="s">
        <v>882</v>
      </c>
      <c r="D868" s="7">
        <v>10</v>
      </c>
      <c r="E868" s="7">
        <v>0.2</v>
      </c>
      <c r="F868" s="8">
        <f t="shared" si="93"/>
        <v>0.2</v>
      </c>
      <c r="G868" s="8">
        <f t="shared" si="94"/>
        <v>2.4E-2</v>
      </c>
      <c r="H868" s="11">
        <f t="shared" si="95"/>
        <v>0.224</v>
      </c>
      <c r="I868" s="12">
        <v>0</v>
      </c>
      <c r="J868" s="13">
        <f t="shared" si="100"/>
        <v>0.224</v>
      </c>
      <c r="K868" s="10">
        <f t="shared" si="96"/>
        <v>0.42400000000000004</v>
      </c>
      <c r="L868" s="20"/>
      <c r="M868" s="21"/>
      <c r="N868">
        <f>B868-'[1] معدل 2022'!B871</f>
        <v>0</v>
      </c>
    </row>
    <row r="869" spans="2:14" ht="15.75" thickBot="1" x14ac:dyDescent="0.3">
      <c r="B869" s="5">
        <v>1445</v>
      </c>
      <c r="C869" s="6" t="s">
        <v>883</v>
      </c>
      <c r="D869" s="7">
        <v>10</v>
      </c>
      <c r="E869" s="7">
        <v>0.2</v>
      </c>
      <c r="F869" s="8">
        <f t="shared" si="93"/>
        <v>0.2</v>
      </c>
      <c r="G869" s="8">
        <f t="shared" si="94"/>
        <v>2.4E-2</v>
      </c>
      <c r="H869" s="11">
        <f t="shared" si="95"/>
        <v>0.224</v>
      </c>
      <c r="I869" s="12">
        <v>0</v>
      </c>
      <c r="J869" s="13">
        <f t="shared" si="100"/>
        <v>0.224</v>
      </c>
      <c r="K869" s="10">
        <f t="shared" si="96"/>
        <v>0.42400000000000004</v>
      </c>
      <c r="L869" s="20"/>
      <c r="M869" s="21" t="s">
        <v>855</v>
      </c>
      <c r="N869">
        <f>B869-'[1] معدل 2022'!B872</f>
        <v>0</v>
      </c>
    </row>
    <row r="870" spans="2:14" ht="15.75" thickBot="1" x14ac:dyDescent="0.3">
      <c r="B870" s="5">
        <v>1446</v>
      </c>
      <c r="C870" s="6" t="s">
        <v>884</v>
      </c>
      <c r="D870" s="7">
        <v>10</v>
      </c>
      <c r="E870" s="7">
        <v>72.051089379327991</v>
      </c>
      <c r="F870" s="8">
        <f t="shared" si="93"/>
        <v>0.2</v>
      </c>
      <c r="G870" s="8">
        <f t="shared" si="94"/>
        <v>8.6461307255193578</v>
      </c>
      <c r="H870" s="11">
        <f t="shared" si="95"/>
        <v>8.8461307255193571</v>
      </c>
      <c r="I870" s="12">
        <v>0</v>
      </c>
      <c r="J870" s="13">
        <f t="shared" si="100"/>
        <v>8.8461307255193571</v>
      </c>
      <c r="K870" s="10">
        <f t="shared" si="96"/>
        <v>80.897220104847349</v>
      </c>
      <c r="L870" s="20"/>
      <c r="M870" s="21"/>
      <c r="N870">
        <f>B870-'[1] معدل 2022'!B873</f>
        <v>0</v>
      </c>
    </row>
    <row r="871" spans="2:14" ht="15.75" thickBot="1" x14ac:dyDescent="0.3">
      <c r="B871" s="5">
        <v>1447</v>
      </c>
      <c r="C871" s="6" t="s">
        <v>885</v>
      </c>
      <c r="D871" s="7">
        <v>10</v>
      </c>
      <c r="E871" s="7">
        <v>72.051089379327991</v>
      </c>
      <c r="F871" s="8">
        <f t="shared" si="93"/>
        <v>0.2</v>
      </c>
      <c r="G871" s="8">
        <f t="shared" si="94"/>
        <v>8.6461307255193578</v>
      </c>
      <c r="H871" s="11">
        <f t="shared" si="95"/>
        <v>8.8461307255193571</v>
      </c>
      <c r="I871" s="12">
        <v>0</v>
      </c>
      <c r="J871" s="13">
        <f t="shared" si="100"/>
        <v>8.8461307255193571</v>
      </c>
      <c r="K871" s="10">
        <f t="shared" si="96"/>
        <v>80.897220104847349</v>
      </c>
      <c r="L871" s="20"/>
      <c r="M871" s="21"/>
      <c r="N871">
        <f>B871-'[1] معدل 2022'!B874</f>
        <v>0</v>
      </c>
    </row>
    <row r="872" spans="2:14" ht="15.75" thickBot="1" x14ac:dyDescent="0.3">
      <c r="B872" s="5">
        <v>1448</v>
      </c>
      <c r="C872" s="6" t="s">
        <v>886</v>
      </c>
      <c r="D872" s="7">
        <v>10</v>
      </c>
      <c r="E872" s="7">
        <v>1000.0003</v>
      </c>
      <c r="F872" s="8">
        <f t="shared" si="93"/>
        <v>0.2</v>
      </c>
      <c r="G872" s="8">
        <f t="shared" si="94"/>
        <v>120.00003599999999</v>
      </c>
      <c r="H872" s="11">
        <f t="shared" si="95"/>
        <v>120.200036</v>
      </c>
      <c r="I872" s="12">
        <f>H872</f>
        <v>120.200036</v>
      </c>
      <c r="J872" s="13">
        <v>0</v>
      </c>
      <c r="K872" s="10">
        <f t="shared" si="96"/>
        <v>1000.0003</v>
      </c>
      <c r="L872" s="20"/>
      <c r="M872" s="21"/>
      <c r="N872">
        <f>B872-'[1] معدل 2022'!B875</f>
        <v>0</v>
      </c>
    </row>
    <row r="873" spans="2:14" ht="15.75" thickBot="1" x14ac:dyDescent="0.3">
      <c r="B873" s="5">
        <v>1449</v>
      </c>
      <c r="C873" s="6" t="s">
        <v>887</v>
      </c>
      <c r="D873" s="7">
        <v>10</v>
      </c>
      <c r="E873" s="7">
        <v>374.27380581580803</v>
      </c>
      <c r="F873" s="8">
        <f t="shared" si="93"/>
        <v>0.2</v>
      </c>
      <c r="G873" s="8">
        <f t="shared" si="94"/>
        <v>44.912856697896963</v>
      </c>
      <c r="H873" s="11">
        <f t="shared" si="95"/>
        <v>45.112856697896966</v>
      </c>
      <c r="I873" s="12">
        <v>0</v>
      </c>
      <c r="J873" s="13">
        <f>H873</f>
        <v>45.112856697896966</v>
      </c>
      <c r="K873" s="10">
        <f t="shared" si="96"/>
        <v>419.38666251370501</v>
      </c>
      <c r="L873" s="20"/>
      <c r="M873" s="21"/>
      <c r="N873">
        <f>B873-'[1] معدل 2022'!B876</f>
        <v>0</v>
      </c>
    </row>
    <row r="874" spans="2:14" ht="15.75" thickBot="1" x14ac:dyDescent="0.3">
      <c r="B874" s="5">
        <v>1450</v>
      </c>
      <c r="C874" s="6" t="s">
        <v>888</v>
      </c>
      <c r="D874" s="7">
        <v>10</v>
      </c>
      <c r="E874" s="7">
        <v>72.051089379327991</v>
      </c>
      <c r="F874" s="8">
        <f t="shared" si="93"/>
        <v>0.2</v>
      </c>
      <c r="G874" s="8">
        <f t="shared" si="94"/>
        <v>8.6461307255193578</v>
      </c>
      <c r="H874" s="11">
        <f t="shared" si="95"/>
        <v>8.8461307255193571</v>
      </c>
      <c r="I874" s="12">
        <v>0</v>
      </c>
      <c r="J874" s="13">
        <f>H874</f>
        <v>8.8461307255193571</v>
      </c>
      <c r="K874" s="10">
        <f t="shared" si="96"/>
        <v>80.897220104847349</v>
      </c>
      <c r="L874" s="20"/>
      <c r="M874" s="21"/>
      <c r="N874">
        <f>B874-'[1] معدل 2022'!B877</f>
        <v>0</v>
      </c>
    </row>
    <row r="875" spans="2:14" ht="15.75" thickBot="1" x14ac:dyDescent="0.3">
      <c r="B875" s="5">
        <v>1451</v>
      </c>
      <c r="C875" s="6" t="s">
        <v>889</v>
      </c>
      <c r="D875" s="7">
        <v>10</v>
      </c>
      <c r="E875" s="7">
        <v>1000</v>
      </c>
      <c r="F875" s="8">
        <f t="shared" si="93"/>
        <v>0.2</v>
      </c>
      <c r="G875" s="8">
        <f t="shared" si="94"/>
        <v>120</v>
      </c>
      <c r="H875" s="11">
        <f t="shared" si="95"/>
        <v>120.2</v>
      </c>
      <c r="I875" s="12">
        <f>H875</f>
        <v>120.2</v>
      </c>
      <c r="J875" s="13">
        <v>0</v>
      </c>
      <c r="K875" s="10">
        <f t="shared" si="96"/>
        <v>1000</v>
      </c>
      <c r="L875" s="20"/>
      <c r="M875" s="21"/>
      <c r="N875">
        <f>B875-'[1] معدل 2022'!B878</f>
        <v>0</v>
      </c>
    </row>
    <row r="876" spans="2:14" ht="15.75" thickBot="1" x14ac:dyDescent="0.3">
      <c r="B876" s="5">
        <v>1452</v>
      </c>
      <c r="C876" s="6" t="s">
        <v>890</v>
      </c>
      <c r="D876" s="7">
        <v>10</v>
      </c>
      <c r="E876" s="7">
        <v>72.051089379327991</v>
      </c>
      <c r="F876" s="8">
        <f t="shared" si="93"/>
        <v>0.2</v>
      </c>
      <c r="G876" s="8">
        <f t="shared" si="94"/>
        <v>8.6461307255193578</v>
      </c>
      <c r="H876" s="11">
        <f t="shared" si="95"/>
        <v>8.8461307255193571</v>
      </c>
      <c r="I876" s="12">
        <v>0</v>
      </c>
      <c r="J876" s="13">
        <f t="shared" ref="J876:J915" si="101">H876</f>
        <v>8.8461307255193571</v>
      </c>
      <c r="K876" s="10">
        <f t="shared" si="96"/>
        <v>80.897220104847349</v>
      </c>
      <c r="L876" s="20"/>
      <c r="M876" s="21"/>
      <c r="N876">
        <f>B876-'[1] معدل 2022'!B879</f>
        <v>0</v>
      </c>
    </row>
    <row r="877" spans="2:14" ht="15.75" thickBot="1" x14ac:dyDescent="0.3">
      <c r="B877" s="5">
        <v>1453</v>
      </c>
      <c r="C877" s="6" t="s">
        <v>891</v>
      </c>
      <c r="D877" s="7">
        <v>10</v>
      </c>
      <c r="E877" s="7">
        <v>72.051089379327991</v>
      </c>
      <c r="F877" s="8">
        <f t="shared" si="93"/>
        <v>0.2</v>
      </c>
      <c r="G877" s="8">
        <f t="shared" si="94"/>
        <v>8.6461307255193578</v>
      </c>
      <c r="H877" s="11">
        <f t="shared" si="95"/>
        <v>8.8461307255193571</v>
      </c>
      <c r="I877" s="12">
        <v>0</v>
      </c>
      <c r="J877" s="13">
        <f t="shared" si="101"/>
        <v>8.8461307255193571</v>
      </c>
      <c r="K877" s="10">
        <f t="shared" si="96"/>
        <v>80.897220104847349</v>
      </c>
      <c r="L877" s="20"/>
      <c r="M877" s="21"/>
      <c r="N877">
        <f>B877-'[1] معدل 2022'!B880</f>
        <v>0</v>
      </c>
    </row>
    <row r="878" spans="2:14" ht="15.75" thickBot="1" x14ac:dyDescent="0.3">
      <c r="B878" s="5">
        <v>1454</v>
      </c>
      <c r="C878" s="6" t="s">
        <v>892</v>
      </c>
      <c r="D878" s="7">
        <v>10</v>
      </c>
      <c r="E878" s="7">
        <v>72.051089379327991</v>
      </c>
      <c r="F878" s="8">
        <f t="shared" si="93"/>
        <v>0.2</v>
      </c>
      <c r="G878" s="8">
        <f t="shared" si="94"/>
        <v>8.6461307255193578</v>
      </c>
      <c r="H878" s="11">
        <f t="shared" si="95"/>
        <v>8.8461307255193571</v>
      </c>
      <c r="I878" s="12">
        <v>0</v>
      </c>
      <c r="J878" s="13">
        <f t="shared" si="101"/>
        <v>8.8461307255193571</v>
      </c>
      <c r="K878" s="10">
        <f t="shared" si="96"/>
        <v>80.897220104847349</v>
      </c>
      <c r="L878" s="20"/>
      <c r="M878" s="21"/>
      <c r="N878">
        <f>B878-'[1] معدل 2022'!B881</f>
        <v>0</v>
      </c>
    </row>
    <row r="879" spans="2:14" ht="15.75" thickBot="1" x14ac:dyDescent="0.3">
      <c r="B879" s="5">
        <v>1455</v>
      </c>
      <c r="C879" s="6" t="s">
        <v>893</v>
      </c>
      <c r="D879" s="7">
        <v>10</v>
      </c>
      <c r="E879" s="7">
        <v>71.13829079859201</v>
      </c>
      <c r="F879" s="8">
        <f t="shared" si="93"/>
        <v>0.2</v>
      </c>
      <c r="G879" s="8">
        <f t="shared" si="94"/>
        <v>8.5365948958310405</v>
      </c>
      <c r="H879" s="11">
        <f t="shared" si="95"/>
        <v>8.7365948958310398</v>
      </c>
      <c r="I879" s="12">
        <v>0</v>
      </c>
      <c r="J879" s="13">
        <f t="shared" si="101"/>
        <v>8.7365948958310398</v>
      </c>
      <c r="K879" s="10">
        <f t="shared" si="96"/>
        <v>79.874885694423057</v>
      </c>
      <c r="L879" s="20"/>
      <c r="M879" s="21"/>
      <c r="N879">
        <f>B879-'[1] معدل 2022'!B882</f>
        <v>0</v>
      </c>
    </row>
    <row r="880" spans="2:14" ht="15.75" thickBot="1" x14ac:dyDescent="0.3">
      <c r="B880" s="5">
        <v>1456</v>
      </c>
      <c r="C880" s="6" t="s">
        <v>894</v>
      </c>
      <c r="D880" s="7">
        <v>10</v>
      </c>
      <c r="E880" s="7">
        <v>71.13829079859201</v>
      </c>
      <c r="F880" s="8">
        <f t="shared" si="93"/>
        <v>0.2</v>
      </c>
      <c r="G880" s="8">
        <f t="shared" si="94"/>
        <v>8.5365948958310405</v>
      </c>
      <c r="H880" s="11">
        <f t="shared" si="95"/>
        <v>8.7365948958310398</v>
      </c>
      <c r="I880" s="12">
        <v>0</v>
      </c>
      <c r="J880" s="13">
        <f t="shared" si="101"/>
        <v>8.7365948958310398</v>
      </c>
      <c r="K880" s="10">
        <f t="shared" si="96"/>
        <v>79.874885694423057</v>
      </c>
      <c r="L880" s="20"/>
      <c r="M880" s="21"/>
      <c r="N880">
        <f>B880-'[1] معدل 2022'!B883</f>
        <v>0</v>
      </c>
    </row>
    <row r="881" spans="1:14" ht="15.75" thickBot="1" x14ac:dyDescent="0.3">
      <c r="B881" s="5">
        <v>1457</v>
      </c>
      <c r="C881" s="6" t="s">
        <v>895</v>
      </c>
      <c r="D881" s="7">
        <v>10</v>
      </c>
      <c r="E881" s="7">
        <v>71.13829079859201</v>
      </c>
      <c r="F881" s="8">
        <f t="shared" si="93"/>
        <v>0.2</v>
      </c>
      <c r="G881" s="8">
        <f t="shared" si="94"/>
        <v>8.5365948958310405</v>
      </c>
      <c r="H881" s="11">
        <f t="shared" si="95"/>
        <v>8.7365948958310398</v>
      </c>
      <c r="I881" s="12">
        <v>0</v>
      </c>
      <c r="J881" s="13">
        <f t="shared" si="101"/>
        <v>8.7365948958310398</v>
      </c>
      <c r="K881" s="10">
        <f t="shared" si="96"/>
        <v>79.874885694423057</v>
      </c>
      <c r="L881" s="20"/>
      <c r="M881" s="21"/>
      <c r="N881">
        <f>B881-'[1] معدل 2022'!B884</f>
        <v>0</v>
      </c>
    </row>
    <row r="882" spans="1:14" ht="15.75" thickBot="1" x14ac:dyDescent="0.3">
      <c r="B882" s="5">
        <v>1458</v>
      </c>
      <c r="C882" s="6" t="s">
        <v>896</v>
      </c>
      <c r="D882" s="7">
        <v>10</v>
      </c>
      <c r="E882" s="7">
        <v>71.13829079859201</v>
      </c>
      <c r="F882" s="8">
        <f t="shared" si="93"/>
        <v>0.2</v>
      </c>
      <c r="G882" s="8">
        <f t="shared" si="94"/>
        <v>8.5365948958310405</v>
      </c>
      <c r="H882" s="11">
        <f t="shared" si="95"/>
        <v>8.7365948958310398</v>
      </c>
      <c r="I882" s="12">
        <v>0</v>
      </c>
      <c r="J882" s="13">
        <f t="shared" si="101"/>
        <v>8.7365948958310398</v>
      </c>
      <c r="K882" s="10">
        <f t="shared" si="96"/>
        <v>79.874885694423057</v>
      </c>
      <c r="L882" s="20"/>
      <c r="M882" s="21"/>
      <c r="N882">
        <f>B882-'[1] معدل 2022'!B885</f>
        <v>0</v>
      </c>
    </row>
    <row r="883" spans="1:14" s="23" customFormat="1" ht="15.75" thickBot="1" x14ac:dyDescent="0.3">
      <c r="A883"/>
      <c r="B883" s="5">
        <v>1459</v>
      </c>
      <c r="C883" s="6" t="s">
        <v>897</v>
      </c>
      <c r="D883" s="7">
        <v>10</v>
      </c>
      <c r="E883" s="7">
        <v>71.13829079859201</v>
      </c>
      <c r="F883" s="8">
        <f t="shared" si="93"/>
        <v>0.2</v>
      </c>
      <c r="G883" s="8">
        <f t="shared" si="94"/>
        <v>8.5365948958310405</v>
      </c>
      <c r="H883" s="11">
        <f t="shared" si="95"/>
        <v>8.7365948958310398</v>
      </c>
      <c r="I883" s="12">
        <v>0</v>
      </c>
      <c r="J883" s="13">
        <f t="shared" si="101"/>
        <v>8.7365948958310398</v>
      </c>
      <c r="K883" s="10">
        <f t="shared" si="96"/>
        <v>79.874885694423057</v>
      </c>
      <c r="L883" s="20"/>
      <c r="M883" s="21"/>
      <c r="N883">
        <f>B883-'[1] معدل 2022'!B886</f>
        <v>0</v>
      </c>
    </row>
    <row r="884" spans="1:14" ht="15.75" thickBot="1" x14ac:dyDescent="0.3">
      <c r="B884" s="5">
        <v>1460</v>
      </c>
      <c r="C884" s="6" t="s">
        <v>898</v>
      </c>
      <c r="D884" s="7">
        <v>10</v>
      </c>
      <c r="E884" s="7">
        <v>71.13829079859201</v>
      </c>
      <c r="F884" s="8">
        <f t="shared" si="93"/>
        <v>0.2</v>
      </c>
      <c r="G884" s="8">
        <f t="shared" si="94"/>
        <v>8.5365948958310405</v>
      </c>
      <c r="H884" s="11">
        <f t="shared" si="95"/>
        <v>8.7365948958310398</v>
      </c>
      <c r="I884" s="12">
        <v>0</v>
      </c>
      <c r="J884" s="13">
        <f t="shared" si="101"/>
        <v>8.7365948958310398</v>
      </c>
      <c r="K884" s="10">
        <f t="shared" si="96"/>
        <v>79.874885694423057</v>
      </c>
      <c r="L884" s="20"/>
      <c r="M884" s="21"/>
      <c r="N884">
        <f>B884-'[1] معدل 2022'!B887</f>
        <v>0</v>
      </c>
    </row>
    <row r="885" spans="1:14" ht="15.75" thickBot="1" x14ac:dyDescent="0.3">
      <c r="B885" s="5">
        <v>1461</v>
      </c>
      <c r="C885" s="6" t="s">
        <v>899</v>
      </c>
      <c r="D885" s="7">
        <v>10</v>
      </c>
      <c r="E885" s="7">
        <v>71.13829079859201</v>
      </c>
      <c r="F885" s="8">
        <f t="shared" si="93"/>
        <v>0.2</v>
      </c>
      <c r="G885" s="8">
        <f t="shared" si="94"/>
        <v>8.5365948958310405</v>
      </c>
      <c r="H885" s="11">
        <f t="shared" si="95"/>
        <v>8.7365948958310398</v>
      </c>
      <c r="I885" s="12">
        <v>0</v>
      </c>
      <c r="J885" s="13">
        <f t="shared" si="101"/>
        <v>8.7365948958310398</v>
      </c>
      <c r="K885" s="10">
        <f t="shared" si="96"/>
        <v>79.874885694423057</v>
      </c>
      <c r="L885" s="20"/>
      <c r="M885" s="21"/>
      <c r="N885">
        <f>B885-'[1] معدل 2022'!B888</f>
        <v>0</v>
      </c>
    </row>
    <row r="886" spans="1:14" ht="15.75" thickBot="1" x14ac:dyDescent="0.3">
      <c r="B886" s="5">
        <v>1462</v>
      </c>
      <c r="C886" s="6" t="s">
        <v>900</v>
      </c>
      <c r="D886" s="7">
        <v>10</v>
      </c>
      <c r="E886" s="7">
        <v>71.13829079859201</v>
      </c>
      <c r="F886" s="8">
        <f t="shared" si="93"/>
        <v>0.2</v>
      </c>
      <c r="G886" s="8">
        <f t="shared" si="94"/>
        <v>8.5365948958310405</v>
      </c>
      <c r="H886" s="11">
        <f t="shared" si="95"/>
        <v>8.7365948958310398</v>
      </c>
      <c r="I886" s="12">
        <v>0</v>
      </c>
      <c r="J886" s="13">
        <f t="shared" si="101"/>
        <v>8.7365948958310398</v>
      </c>
      <c r="K886" s="10">
        <f t="shared" si="96"/>
        <v>79.874885694423057</v>
      </c>
      <c r="L886" s="20"/>
      <c r="M886" s="21"/>
      <c r="N886">
        <f>B886-'[1] معدل 2022'!B889</f>
        <v>0</v>
      </c>
    </row>
    <row r="887" spans="1:14" ht="15.75" thickBot="1" x14ac:dyDescent="0.3">
      <c r="B887" s="5">
        <v>1463</v>
      </c>
      <c r="C887" s="6" t="s">
        <v>901</v>
      </c>
      <c r="D887" s="7">
        <v>10</v>
      </c>
      <c r="E887" s="7">
        <v>71.13829079859201</v>
      </c>
      <c r="F887" s="8">
        <f t="shared" si="93"/>
        <v>0.2</v>
      </c>
      <c r="G887" s="8">
        <f t="shared" si="94"/>
        <v>8.5365948958310405</v>
      </c>
      <c r="H887" s="11">
        <f t="shared" si="95"/>
        <v>8.7365948958310398</v>
      </c>
      <c r="I887" s="12">
        <v>0</v>
      </c>
      <c r="J887" s="13">
        <f t="shared" si="101"/>
        <v>8.7365948958310398</v>
      </c>
      <c r="K887" s="10">
        <f t="shared" si="96"/>
        <v>79.874885694423057</v>
      </c>
      <c r="L887" s="20"/>
      <c r="M887" s="21"/>
      <c r="N887">
        <f>B887-'[1] معدل 2022'!B890</f>
        <v>0</v>
      </c>
    </row>
    <row r="888" spans="1:14" ht="15.75" thickBot="1" x14ac:dyDescent="0.3">
      <c r="B888" s="5">
        <v>1464</v>
      </c>
      <c r="C888" s="6" t="s">
        <v>902</v>
      </c>
      <c r="D888" s="7">
        <v>10</v>
      </c>
      <c r="E888" s="7">
        <v>71.13829079859201</v>
      </c>
      <c r="F888" s="8">
        <f t="shared" si="93"/>
        <v>0.2</v>
      </c>
      <c r="G888" s="8">
        <f t="shared" si="94"/>
        <v>8.5365948958310405</v>
      </c>
      <c r="H888" s="11">
        <f t="shared" si="95"/>
        <v>8.7365948958310398</v>
      </c>
      <c r="I888" s="12">
        <v>0</v>
      </c>
      <c r="J888" s="13">
        <f t="shared" si="101"/>
        <v>8.7365948958310398</v>
      </c>
      <c r="K888" s="10">
        <f t="shared" si="96"/>
        <v>79.874885694423057</v>
      </c>
      <c r="L888" s="20"/>
      <c r="M888" s="21"/>
      <c r="N888">
        <f>B888-'[1] معدل 2022'!B891</f>
        <v>0</v>
      </c>
    </row>
    <row r="889" spans="1:14" ht="15.75" thickBot="1" x14ac:dyDescent="0.3">
      <c r="B889" s="5">
        <v>1465</v>
      </c>
      <c r="C889" s="6" t="s">
        <v>903</v>
      </c>
      <c r="D889" s="7">
        <v>10</v>
      </c>
      <c r="E889" s="7">
        <v>71.13829079859201</v>
      </c>
      <c r="F889" s="8">
        <f t="shared" si="93"/>
        <v>0.2</v>
      </c>
      <c r="G889" s="8">
        <f t="shared" si="94"/>
        <v>8.5365948958310405</v>
      </c>
      <c r="H889" s="11">
        <f t="shared" si="95"/>
        <v>8.7365948958310398</v>
      </c>
      <c r="I889" s="12">
        <v>0</v>
      </c>
      <c r="J889" s="13">
        <f t="shared" si="101"/>
        <v>8.7365948958310398</v>
      </c>
      <c r="K889" s="10">
        <f t="shared" si="96"/>
        <v>79.874885694423057</v>
      </c>
      <c r="L889" s="20"/>
      <c r="M889" s="21"/>
      <c r="N889">
        <f>B889-'[1] معدل 2022'!B892</f>
        <v>0</v>
      </c>
    </row>
    <row r="890" spans="1:14" ht="15.75" thickBot="1" x14ac:dyDescent="0.3">
      <c r="B890" s="5">
        <v>1466</v>
      </c>
      <c r="C890" s="6" t="s">
        <v>904</v>
      </c>
      <c r="D890" s="7">
        <v>10</v>
      </c>
      <c r="E890" s="7">
        <v>71.13829079859201</v>
      </c>
      <c r="F890" s="8">
        <f t="shared" si="93"/>
        <v>0.2</v>
      </c>
      <c r="G890" s="8">
        <f t="shared" si="94"/>
        <v>8.5365948958310405</v>
      </c>
      <c r="H890" s="11">
        <f t="shared" si="95"/>
        <v>8.7365948958310398</v>
      </c>
      <c r="I890" s="12">
        <v>0</v>
      </c>
      <c r="J890" s="13">
        <f t="shared" si="101"/>
        <v>8.7365948958310398</v>
      </c>
      <c r="K890" s="10">
        <f t="shared" si="96"/>
        <v>79.874885694423057</v>
      </c>
      <c r="L890" s="20"/>
      <c r="M890" s="21"/>
      <c r="N890">
        <f>B890-'[1] معدل 2022'!B893</f>
        <v>0</v>
      </c>
    </row>
    <row r="891" spans="1:14" ht="15.75" thickBot="1" x14ac:dyDescent="0.3">
      <c r="B891" s="5">
        <v>1467</v>
      </c>
      <c r="C891" s="6" t="s">
        <v>905</v>
      </c>
      <c r="D891" s="7">
        <v>10</v>
      </c>
      <c r="E891" s="7">
        <v>71.13829079859201</v>
      </c>
      <c r="F891" s="8">
        <f t="shared" si="93"/>
        <v>0.2</v>
      </c>
      <c r="G891" s="8">
        <f t="shared" si="94"/>
        <v>8.5365948958310405</v>
      </c>
      <c r="H891" s="11">
        <f t="shared" si="95"/>
        <v>8.7365948958310398</v>
      </c>
      <c r="I891" s="12">
        <v>0</v>
      </c>
      <c r="J891" s="13">
        <f t="shared" si="101"/>
        <v>8.7365948958310398</v>
      </c>
      <c r="K891" s="10">
        <f t="shared" si="96"/>
        <v>79.874885694423057</v>
      </c>
      <c r="L891" s="20"/>
      <c r="M891" s="21"/>
      <c r="N891">
        <f>B891-'[1] معدل 2022'!B894</f>
        <v>0</v>
      </c>
    </row>
    <row r="892" spans="1:14" ht="15.75" thickBot="1" x14ac:dyDescent="0.3">
      <c r="B892" s="5">
        <v>1468</v>
      </c>
      <c r="C892" s="6" t="s">
        <v>906</v>
      </c>
      <c r="D892" s="7">
        <v>10</v>
      </c>
      <c r="E892" s="7">
        <v>71.13829079859201</v>
      </c>
      <c r="F892" s="8">
        <f t="shared" si="93"/>
        <v>0.2</v>
      </c>
      <c r="G892" s="8">
        <f t="shared" si="94"/>
        <v>8.5365948958310405</v>
      </c>
      <c r="H892" s="11">
        <f t="shared" si="95"/>
        <v>8.7365948958310398</v>
      </c>
      <c r="I892" s="12">
        <v>0</v>
      </c>
      <c r="J892" s="13">
        <f t="shared" si="101"/>
        <v>8.7365948958310398</v>
      </c>
      <c r="K892" s="10">
        <f t="shared" si="96"/>
        <v>79.874885694423057</v>
      </c>
      <c r="L892" s="20"/>
      <c r="M892" s="21"/>
      <c r="N892">
        <f>B892-'[1] معدل 2022'!B895</f>
        <v>0</v>
      </c>
    </row>
    <row r="893" spans="1:14" ht="15.75" thickBot="1" x14ac:dyDescent="0.3">
      <c r="B893" s="5">
        <v>1469</v>
      </c>
      <c r="C893" s="6" t="s">
        <v>907</v>
      </c>
      <c r="D893" s="7">
        <v>10</v>
      </c>
      <c r="E893" s="7">
        <v>71.13829079859201</v>
      </c>
      <c r="F893" s="8">
        <f t="shared" si="93"/>
        <v>0.2</v>
      </c>
      <c r="G893" s="8">
        <f t="shared" si="94"/>
        <v>8.5365948958310405</v>
      </c>
      <c r="H893" s="11">
        <f t="shared" si="95"/>
        <v>8.7365948958310398</v>
      </c>
      <c r="I893" s="12">
        <v>0</v>
      </c>
      <c r="J893" s="13">
        <f t="shared" si="101"/>
        <v>8.7365948958310398</v>
      </c>
      <c r="K893" s="10">
        <f t="shared" si="96"/>
        <v>79.874885694423057</v>
      </c>
      <c r="L893" s="20"/>
      <c r="M893" s="21"/>
      <c r="N893">
        <f>B893-'[1] معدل 2022'!B896</f>
        <v>0</v>
      </c>
    </row>
    <row r="894" spans="1:14" ht="15.75" thickBot="1" x14ac:dyDescent="0.3">
      <c r="B894" s="5">
        <v>1470</v>
      </c>
      <c r="C894" s="6" t="s">
        <v>908</v>
      </c>
      <c r="D894" s="7">
        <v>10</v>
      </c>
      <c r="E894" s="7">
        <v>71.13829079859201</v>
      </c>
      <c r="F894" s="8">
        <f t="shared" si="93"/>
        <v>0.2</v>
      </c>
      <c r="G894" s="8">
        <f t="shared" si="94"/>
        <v>8.5365948958310405</v>
      </c>
      <c r="H894" s="11">
        <f t="shared" si="95"/>
        <v>8.7365948958310398</v>
      </c>
      <c r="I894" s="12">
        <v>0</v>
      </c>
      <c r="J894" s="13">
        <f t="shared" si="101"/>
        <v>8.7365948958310398</v>
      </c>
      <c r="K894" s="10">
        <f t="shared" si="96"/>
        <v>79.874885694423057</v>
      </c>
      <c r="L894" s="20"/>
      <c r="M894" s="21"/>
      <c r="N894">
        <f>B894-'[1] معدل 2022'!B897</f>
        <v>0</v>
      </c>
    </row>
    <row r="895" spans="1:14" ht="15.75" thickBot="1" x14ac:dyDescent="0.3">
      <c r="B895" s="5">
        <v>1471</v>
      </c>
      <c r="C895" s="6" t="s">
        <v>909</v>
      </c>
      <c r="D895" s="7">
        <v>10</v>
      </c>
      <c r="E895" s="7">
        <v>71.13829079859201</v>
      </c>
      <c r="F895" s="8">
        <f t="shared" si="93"/>
        <v>0.2</v>
      </c>
      <c r="G895" s="8">
        <f t="shared" si="94"/>
        <v>8.5365948958310405</v>
      </c>
      <c r="H895" s="11">
        <f t="shared" si="95"/>
        <v>8.7365948958310398</v>
      </c>
      <c r="I895" s="12">
        <v>0</v>
      </c>
      <c r="J895" s="13">
        <f t="shared" si="101"/>
        <v>8.7365948958310398</v>
      </c>
      <c r="K895" s="10">
        <f t="shared" si="96"/>
        <v>79.874885694423057</v>
      </c>
      <c r="L895" s="20"/>
      <c r="M895" s="21"/>
      <c r="N895">
        <f>B895-'[1] معدل 2022'!B898</f>
        <v>0</v>
      </c>
    </row>
    <row r="896" spans="1:14" s="23" customFormat="1" ht="15.75" thickBot="1" x14ac:dyDescent="0.3">
      <c r="A896"/>
      <c r="B896" s="5">
        <v>1472</v>
      </c>
      <c r="C896" s="6" t="s">
        <v>910</v>
      </c>
      <c r="D896" s="7">
        <v>10</v>
      </c>
      <c r="E896" s="7">
        <v>71.13829079859201</v>
      </c>
      <c r="F896" s="8">
        <f t="shared" si="93"/>
        <v>0.2</v>
      </c>
      <c r="G896" s="8">
        <f t="shared" si="94"/>
        <v>8.5365948958310405</v>
      </c>
      <c r="H896" s="11">
        <f t="shared" si="95"/>
        <v>8.7365948958310398</v>
      </c>
      <c r="I896" s="12">
        <v>0</v>
      </c>
      <c r="J896" s="13">
        <f t="shared" si="101"/>
        <v>8.7365948958310398</v>
      </c>
      <c r="K896" s="10">
        <f t="shared" si="96"/>
        <v>79.874885694423057</v>
      </c>
      <c r="L896" s="20"/>
      <c r="M896" s="21"/>
      <c r="N896">
        <f>B896-'[1] معدل 2022'!B899</f>
        <v>0</v>
      </c>
    </row>
    <row r="897" spans="1:14" ht="15.75" thickBot="1" x14ac:dyDescent="0.3">
      <c r="B897" s="5">
        <v>1473</v>
      </c>
      <c r="C897" s="6" t="s">
        <v>911</v>
      </c>
      <c r="D897" s="7">
        <v>10</v>
      </c>
      <c r="E897" s="7">
        <v>71.13829079859201</v>
      </c>
      <c r="F897" s="8">
        <f t="shared" ref="F897:F960" si="102">D897*0.02</f>
        <v>0.2</v>
      </c>
      <c r="G897" s="8">
        <f t="shared" ref="G897:G960" si="103">E897*0.12</f>
        <v>8.5365948958310405</v>
      </c>
      <c r="H897" s="11">
        <f t="shared" ref="H897:H960" si="104">G897+F897</f>
        <v>8.7365948958310398</v>
      </c>
      <c r="I897" s="12">
        <v>0</v>
      </c>
      <c r="J897" s="13">
        <f t="shared" si="101"/>
        <v>8.7365948958310398</v>
      </c>
      <c r="K897" s="10">
        <f t="shared" ref="K897:K960" si="105">J897+E897</f>
        <v>79.874885694423057</v>
      </c>
      <c r="L897" s="20"/>
      <c r="M897" s="21"/>
      <c r="N897">
        <f>B897-'[1] معدل 2022'!B900</f>
        <v>0</v>
      </c>
    </row>
    <row r="898" spans="1:14" ht="15.75" thickBot="1" x14ac:dyDescent="0.3">
      <c r="B898" s="5">
        <v>1474</v>
      </c>
      <c r="C898" s="6" t="s">
        <v>912</v>
      </c>
      <c r="D898" s="7">
        <v>10</v>
      </c>
      <c r="E898" s="7">
        <v>71.13829079859201</v>
      </c>
      <c r="F898" s="8">
        <f t="shared" si="102"/>
        <v>0.2</v>
      </c>
      <c r="G898" s="8">
        <f t="shared" si="103"/>
        <v>8.5365948958310405</v>
      </c>
      <c r="H898" s="11">
        <f t="shared" si="104"/>
        <v>8.7365948958310398</v>
      </c>
      <c r="I898" s="12">
        <v>0</v>
      </c>
      <c r="J898" s="13">
        <f t="shared" si="101"/>
        <v>8.7365948958310398</v>
      </c>
      <c r="K898" s="10">
        <f t="shared" si="105"/>
        <v>79.874885694423057</v>
      </c>
      <c r="L898" s="20"/>
      <c r="M898" s="21"/>
      <c r="N898">
        <f>B898-'[1] معدل 2022'!B901</f>
        <v>0</v>
      </c>
    </row>
    <row r="899" spans="1:14" ht="15.75" thickBot="1" x14ac:dyDescent="0.3">
      <c r="B899" s="5">
        <v>1475</v>
      </c>
      <c r="C899" s="6" t="s">
        <v>913</v>
      </c>
      <c r="D899" s="7">
        <v>10</v>
      </c>
      <c r="E899" s="7">
        <v>71.13829079859201</v>
      </c>
      <c r="F899" s="8">
        <f t="shared" si="102"/>
        <v>0.2</v>
      </c>
      <c r="G899" s="8">
        <f t="shared" si="103"/>
        <v>8.5365948958310405</v>
      </c>
      <c r="H899" s="11">
        <f t="shared" si="104"/>
        <v>8.7365948958310398</v>
      </c>
      <c r="I899" s="12">
        <v>0</v>
      </c>
      <c r="J899" s="13">
        <f t="shared" si="101"/>
        <v>8.7365948958310398</v>
      </c>
      <c r="K899" s="10">
        <f t="shared" si="105"/>
        <v>79.874885694423057</v>
      </c>
      <c r="L899" s="20"/>
      <c r="M899" s="21"/>
      <c r="N899">
        <f>B899-'[1] معدل 2022'!B902</f>
        <v>0</v>
      </c>
    </row>
    <row r="900" spans="1:14" ht="15.75" thickBot="1" x14ac:dyDescent="0.3">
      <c r="B900" s="5">
        <v>1476</v>
      </c>
      <c r="C900" s="6" t="s">
        <v>914</v>
      </c>
      <c r="D900" s="7">
        <v>10</v>
      </c>
      <c r="E900" s="7">
        <v>71.13829079859201</v>
      </c>
      <c r="F900" s="8">
        <f t="shared" si="102"/>
        <v>0.2</v>
      </c>
      <c r="G900" s="8">
        <f t="shared" si="103"/>
        <v>8.5365948958310405</v>
      </c>
      <c r="H900" s="11">
        <f t="shared" si="104"/>
        <v>8.7365948958310398</v>
      </c>
      <c r="I900" s="12">
        <v>0</v>
      </c>
      <c r="J900" s="13">
        <f t="shared" si="101"/>
        <v>8.7365948958310398</v>
      </c>
      <c r="K900" s="10">
        <f t="shared" si="105"/>
        <v>79.874885694423057</v>
      </c>
      <c r="L900" s="20"/>
      <c r="M900" s="21"/>
      <c r="N900">
        <f>B900-'[1] معدل 2022'!B903</f>
        <v>0</v>
      </c>
    </row>
    <row r="901" spans="1:14" ht="15.75" thickBot="1" x14ac:dyDescent="0.3">
      <c r="B901" s="5">
        <v>1477</v>
      </c>
      <c r="C901" s="6" t="s">
        <v>915</v>
      </c>
      <c r="D901" s="7">
        <v>10</v>
      </c>
      <c r="E901" s="7">
        <v>0.2</v>
      </c>
      <c r="F901" s="8">
        <f t="shared" si="102"/>
        <v>0.2</v>
      </c>
      <c r="G901" s="8">
        <f t="shared" si="103"/>
        <v>2.4E-2</v>
      </c>
      <c r="H901" s="11">
        <f t="shared" si="104"/>
        <v>0.224</v>
      </c>
      <c r="I901" s="12">
        <v>0</v>
      </c>
      <c r="J901" s="13">
        <f t="shared" si="101"/>
        <v>0.224</v>
      </c>
      <c r="K901" s="10">
        <f t="shared" si="105"/>
        <v>0.42400000000000004</v>
      </c>
      <c r="L901" s="20"/>
      <c r="M901" s="21" t="s">
        <v>491</v>
      </c>
      <c r="N901">
        <f>B901-'[1] معدل 2022'!B904</f>
        <v>0</v>
      </c>
    </row>
    <row r="902" spans="1:14" ht="15.75" thickBot="1" x14ac:dyDescent="0.3">
      <c r="B902" s="5">
        <v>1478</v>
      </c>
      <c r="C902" s="6" t="s">
        <v>916</v>
      </c>
      <c r="D902" s="7">
        <v>10</v>
      </c>
      <c r="E902" s="7">
        <v>71.13829079859201</v>
      </c>
      <c r="F902" s="8">
        <f t="shared" si="102"/>
        <v>0.2</v>
      </c>
      <c r="G902" s="8">
        <f t="shared" si="103"/>
        <v>8.5365948958310405</v>
      </c>
      <c r="H902" s="11">
        <f t="shared" si="104"/>
        <v>8.7365948958310398</v>
      </c>
      <c r="I902" s="12">
        <v>0</v>
      </c>
      <c r="J902" s="13">
        <f t="shared" si="101"/>
        <v>8.7365948958310398</v>
      </c>
      <c r="K902" s="10">
        <f t="shared" si="105"/>
        <v>79.874885694423057</v>
      </c>
      <c r="L902" s="20"/>
      <c r="M902" s="21"/>
      <c r="N902">
        <f>B902-'[1] معدل 2022'!B905</f>
        <v>0</v>
      </c>
    </row>
    <row r="903" spans="1:14" ht="15.75" thickBot="1" x14ac:dyDescent="0.3">
      <c r="B903" s="5">
        <v>1479</v>
      </c>
      <c r="C903" s="6" t="s">
        <v>917</v>
      </c>
      <c r="D903" s="7">
        <v>10</v>
      </c>
      <c r="E903" s="7">
        <v>234.83984947199997</v>
      </c>
      <c r="F903" s="8">
        <f t="shared" si="102"/>
        <v>0.2</v>
      </c>
      <c r="G903" s="8">
        <f t="shared" si="103"/>
        <v>28.180781936639995</v>
      </c>
      <c r="H903" s="11">
        <f t="shared" si="104"/>
        <v>28.380781936639995</v>
      </c>
      <c r="I903" s="12">
        <v>0</v>
      </c>
      <c r="J903" s="13">
        <f t="shared" si="101"/>
        <v>28.380781936639995</v>
      </c>
      <c r="K903" s="10">
        <f t="shared" si="105"/>
        <v>263.22063140863997</v>
      </c>
      <c r="L903" s="20"/>
      <c r="M903" s="21"/>
      <c r="N903">
        <f>B903-'[1] معدل 2022'!B906</f>
        <v>0</v>
      </c>
    </row>
    <row r="904" spans="1:14" ht="15.75" thickBot="1" x14ac:dyDescent="0.3">
      <c r="B904" s="5">
        <v>1480</v>
      </c>
      <c r="C904" s="6" t="s">
        <v>918</v>
      </c>
      <c r="D904" s="7">
        <v>10</v>
      </c>
      <c r="E904" s="7">
        <v>234.83984947199997</v>
      </c>
      <c r="F904" s="8">
        <f t="shared" si="102"/>
        <v>0.2</v>
      </c>
      <c r="G904" s="8">
        <f t="shared" si="103"/>
        <v>28.180781936639995</v>
      </c>
      <c r="H904" s="11">
        <f t="shared" si="104"/>
        <v>28.380781936639995</v>
      </c>
      <c r="I904" s="12">
        <v>0</v>
      </c>
      <c r="J904" s="13">
        <f t="shared" si="101"/>
        <v>28.380781936639995</v>
      </c>
      <c r="K904" s="10">
        <f t="shared" si="105"/>
        <v>263.22063140863997</v>
      </c>
      <c r="L904" s="20"/>
      <c r="M904" s="21"/>
      <c r="N904">
        <f>B904-'[1] معدل 2022'!B907</f>
        <v>0</v>
      </c>
    </row>
    <row r="905" spans="1:14" ht="15.75" thickBot="1" x14ac:dyDescent="0.3">
      <c r="B905" s="5">
        <v>1481</v>
      </c>
      <c r="C905" s="6" t="s">
        <v>919</v>
      </c>
      <c r="D905" s="7">
        <v>10</v>
      </c>
      <c r="E905" s="7">
        <v>398.57649762713595</v>
      </c>
      <c r="F905" s="8">
        <f t="shared" si="102"/>
        <v>0.2</v>
      </c>
      <c r="G905" s="8">
        <f t="shared" si="103"/>
        <v>47.829179715256309</v>
      </c>
      <c r="H905" s="11">
        <f t="shared" si="104"/>
        <v>48.029179715256312</v>
      </c>
      <c r="I905" s="12">
        <v>0</v>
      </c>
      <c r="J905" s="13">
        <f t="shared" si="101"/>
        <v>48.029179715256312</v>
      </c>
      <c r="K905" s="10">
        <f t="shared" si="105"/>
        <v>446.60567734239226</v>
      </c>
      <c r="L905" s="20"/>
      <c r="M905" s="21"/>
      <c r="N905">
        <f>B905-'[1] معدل 2022'!B908</f>
        <v>0</v>
      </c>
    </row>
    <row r="906" spans="1:14" ht="15.75" thickBot="1" x14ac:dyDescent="0.3">
      <c r="B906" s="5">
        <v>1482</v>
      </c>
      <c r="C906" s="6" t="s">
        <v>920</v>
      </c>
      <c r="D906" s="7">
        <v>10</v>
      </c>
      <c r="E906" s="7">
        <v>71.13829079859201</v>
      </c>
      <c r="F906" s="8">
        <f t="shared" si="102"/>
        <v>0.2</v>
      </c>
      <c r="G906" s="8">
        <f t="shared" si="103"/>
        <v>8.5365948958310405</v>
      </c>
      <c r="H906" s="11">
        <f t="shared" si="104"/>
        <v>8.7365948958310398</v>
      </c>
      <c r="I906" s="12">
        <v>0</v>
      </c>
      <c r="J906" s="13">
        <f t="shared" si="101"/>
        <v>8.7365948958310398</v>
      </c>
      <c r="K906" s="10">
        <f t="shared" si="105"/>
        <v>79.874885694423057</v>
      </c>
      <c r="L906" s="20"/>
      <c r="M906" s="21"/>
      <c r="N906">
        <f>B906-'[1] معدل 2022'!B909</f>
        <v>0</v>
      </c>
    </row>
    <row r="907" spans="1:14" s="23" customFormat="1" ht="15.75" thickBot="1" x14ac:dyDescent="0.3">
      <c r="A907"/>
      <c r="B907" s="5">
        <v>1483</v>
      </c>
      <c r="C907" s="6" t="s">
        <v>921</v>
      </c>
      <c r="D907" s="7">
        <v>10</v>
      </c>
      <c r="E907" s="7">
        <v>0.2</v>
      </c>
      <c r="F907" s="8">
        <f t="shared" si="102"/>
        <v>0.2</v>
      </c>
      <c r="G907" s="8">
        <f t="shared" si="103"/>
        <v>2.4E-2</v>
      </c>
      <c r="H907" s="11">
        <f t="shared" si="104"/>
        <v>0.224</v>
      </c>
      <c r="I907" s="12">
        <v>0</v>
      </c>
      <c r="J907" s="13">
        <f t="shared" si="101"/>
        <v>0.224</v>
      </c>
      <c r="K907" s="10">
        <f t="shared" si="105"/>
        <v>0.42400000000000004</v>
      </c>
      <c r="L907" s="20"/>
      <c r="M907" s="21" t="s">
        <v>491</v>
      </c>
      <c r="N907">
        <f>B907-'[1] معدل 2022'!B910</f>
        <v>0</v>
      </c>
    </row>
    <row r="908" spans="1:14" ht="15.75" thickBot="1" x14ac:dyDescent="0.3">
      <c r="B908" s="5">
        <v>1484</v>
      </c>
      <c r="C908" s="6" t="s">
        <v>922</v>
      </c>
      <c r="D908" s="7">
        <v>10</v>
      </c>
      <c r="E908" s="7">
        <v>0.2</v>
      </c>
      <c r="F908" s="8">
        <f t="shared" si="102"/>
        <v>0.2</v>
      </c>
      <c r="G908" s="8">
        <f t="shared" si="103"/>
        <v>2.4E-2</v>
      </c>
      <c r="H908" s="11">
        <f t="shared" si="104"/>
        <v>0.224</v>
      </c>
      <c r="I908" s="12">
        <v>0</v>
      </c>
      <c r="J908" s="13">
        <f t="shared" si="101"/>
        <v>0.224</v>
      </c>
      <c r="K908" s="10">
        <f t="shared" si="105"/>
        <v>0.42400000000000004</v>
      </c>
      <c r="L908" s="20"/>
      <c r="M908" s="21" t="s">
        <v>491</v>
      </c>
      <c r="N908">
        <f>B908-'[1] معدل 2022'!B911</f>
        <v>0</v>
      </c>
    </row>
    <row r="909" spans="1:14" ht="15.75" thickBot="1" x14ac:dyDescent="0.3">
      <c r="B909" s="5">
        <v>1485</v>
      </c>
      <c r="C909" s="6" t="s">
        <v>923</v>
      </c>
      <c r="D909" s="7">
        <v>10</v>
      </c>
      <c r="E909" s="7">
        <v>0.2</v>
      </c>
      <c r="F909" s="8">
        <f t="shared" si="102"/>
        <v>0.2</v>
      </c>
      <c r="G909" s="8">
        <f t="shared" si="103"/>
        <v>2.4E-2</v>
      </c>
      <c r="H909" s="11">
        <f t="shared" si="104"/>
        <v>0.224</v>
      </c>
      <c r="I909" s="12">
        <v>0</v>
      </c>
      <c r="J909" s="13">
        <f t="shared" si="101"/>
        <v>0.224</v>
      </c>
      <c r="K909" s="10">
        <f t="shared" si="105"/>
        <v>0.42400000000000004</v>
      </c>
      <c r="L909" s="20"/>
      <c r="M909" s="21" t="s">
        <v>491</v>
      </c>
      <c r="N909">
        <f>B909-'[1] معدل 2022'!B912</f>
        <v>0</v>
      </c>
    </row>
    <row r="910" spans="1:14" ht="15.75" thickBot="1" x14ac:dyDescent="0.3">
      <c r="B910" s="5">
        <v>1486</v>
      </c>
      <c r="C910" s="6" t="s">
        <v>924</v>
      </c>
      <c r="D910" s="7">
        <v>10</v>
      </c>
      <c r="E910" s="7">
        <v>0.2</v>
      </c>
      <c r="F910" s="8">
        <f t="shared" si="102"/>
        <v>0.2</v>
      </c>
      <c r="G910" s="8">
        <f t="shared" si="103"/>
        <v>2.4E-2</v>
      </c>
      <c r="H910" s="11">
        <f t="shared" si="104"/>
        <v>0.224</v>
      </c>
      <c r="I910" s="12">
        <v>0</v>
      </c>
      <c r="J910" s="13">
        <f t="shared" si="101"/>
        <v>0.224</v>
      </c>
      <c r="K910" s="10">
        <f t="shared" si="105"/>
        <v>0.42400000000000004</v>
      </c>
      <c r="L910" s="20"/>
      <c r="M910" s="21" t="s">
        <v>491</v>
      </c>
      <c r="N910">
        <f>B910-'[1] معدل 2022'!B913</f>
        <v>0</v>
      </c>
    </row>
    <row r="911" spans="1:14" ht="15.75" thickBot="1" x14ac:dyDescent="0.3">
      <c r="B911" s="5">
        <v>1487</v>
      </c>
      <c r="C911" s="6" t="s">
        <v>925</v>
      </c>
      <c r="D911" s="7">
        <v>10</v>
      </c>
      <c r="E911" s="7">
        <v>0.2</v>
      </c>
      <c r="F911" s="8">
        <f t="shared" si="102"/>
        <v>0.2</v>
      </c>
      <c r="G911" s="8">
        <f t="shared" si="103"/>
        <v>2.4E-2</v>
      </c>
      <c r="H911" s="11">
        <f t="shared" si="104"/>
        <v>0.224</v>
      </c>
      <c r="I911" s="12">
        <v>0</v>
      </c>
      <c r="J911" s="13">
        <f t="shared" si="101"/>
        <v>0.224</v>
      </c>
      <c r="K911" s="10">
        <f t="shared" si="105"/>
        <v>0.42400000000000004</v>
      </c>
      <c r="L911" s="20"/>
      <c r="M911" s="21" t="s">
        <v>491</v>
      </c>
      <c r="N911">
        <f>B911-'[1] معدل 2022'!B914</f>
        <v>0</v>
      </c>
    </row>
    <row r="912" spans="1:14" ht="15.75" thickBot="1" x14ac:dyDescent="0.3">
      <c r="B912" s="5">
        <v>1488</v>
      </c>
      <c r="C912" s="6" t="s">
        <v>926</v>
      </c>
      <c r="D912" s="7">
        <v>10</v>
      </c>
      <c r="E912" s="7">
        <v>71.13829079859201</v>
      </c>
      <c r="F912" s="8">
        <f t="shared" si="102"/>
        <v>0.2</v>
      </c>
      <c r="G912" s="8">
        <f t="shared" si="103"/>
        <v>8.5365948958310405</v>
      </c>
      <c r="H912" s="11">
        <f t="shared" si="104"/>
        <v>8.7365948958310398</v>
      </c>
      <c r="I912" s="12">
        <v>0</v>
      </c>
      <c r="J912" s="13">
        <f t="shared" si="101"/>
        <v>8.7365948958310398</v>
      </c>
      <c r="K912" s="10">
        <f t="shared" si="105"/>
        <v>79.874885694423057</v>
      </c>
      <c r="L912" s="20"/>
      <c r="M912" s="21"/>
      <c r="N912">
        <f>B912-'[1] معدل 2022'!B915</f>
        <v>0</v>
      </c>
    </row>
    <row r="913" spans="1:14" ht="15.75" thickBot="1" x14ac:dyDescent="0.3">
      <c r="B913" s="5">
        <v>1489</v>
      </c>
      <c r="C913" s="6" t="s">
        <v>927</v>
      </c>
      <c r="D913" s="7">
        <v>10</v>
      </c>
      <c r="E913" s="7">
        <v>71.13829079859201</v>
      </c>
      <c r="F913" s="8">
        <f t="shared" si="102"/>
        <v>0.2</v>
      </c>
      <c r="G913" s="8">
        <f t="shared" si="103"/>
        <v>8.5365948958310405</v>
      </c>
      <c r="H913" s="11">
        <f t="shared" si="104"/>
        <v>8.7365948958310398</v>
      </c>
      <c r="I913" s="12">
        <v>0</v>
      </c>
      <c r="J913" s="13">
        <f t="shared" si="101"/>
        <v>8.7365948958310398</v>
      </c>
      <c r="K913" s="10">
        <f t="shared" si="105"/>
        <v>79.874885694423057</v>
      </c>
      <c r="L913" s="20"/>
      <c r="M913" s="21"/>
      <c r="N913">
        <f>B913-'[1] معدل 2022'!B916</f>
        <v>0</v>
      </c>
    </row>
    <row r="914" spans="1:14" ht="15.75" thickBot="1" x14ac:dyDescent="0.3">
      <c r="B914" s="5">
        <v>1490</v>
      </c>
      <c r="C914" s="6" t="s">
        <v>928</v>
      </c>
      <c r="D914" s="7">
        <v>10</v>
      </c>
      <c r="E914" s="7">
        <v>71.13829079859201</v>
      </c>
      <c r="F914" s="8">
        <f t="shared" si="102"/>
        <v>0.2</v>
      </c>
      <c r="G914" s="8">
        <f t="shared" si="103"/>
        <v>8.5365948958310405</v>
      </c>
      <c r="H914" s="11">
        <f t="shared" si="104"/>
        <v>8.7365948958310398</v>
      </c>
      <c r="I914" s="12">
        <v>0</v>
      </c>
      <c r="J914" s="13">
        <f t="shared" si="101"/>
        <v>8.7365948958310398</v>
      </c>
      <c r="K914" s="10">
        <f t="shared" si="105"/>
        <v>79.874885694423057</v>
      </c>
      <c r="L914" s="20"/>
      <c r="M914" s="21"/>
      <c r="N914">
        <f>B914-'[1] معدل 2022'!B917</f>
        <v>0</v>
      </c>
    </row>
    <row r="915" spans="1:14" ht="15.75" thickBot="1" x14ac:dyDescent="0.3">
      <c r="B915" s="5">
        <v>1491</v>
      </c>
      <c r="C915" s="6" t="s">
        <v>929</v>
      </c>
      <c r="D915" s="7">
        <v>10</v>
      </c>
      <c r="E915" s="7">
        <v>71.13829079859201</v>
      </c>
      <c r="F915" s="8">
        <f t="shared" si="102"/>
        <v>0.2</v>
      </c>
      <c r="G915" s="8">
        <f t="shared" si="103"/>
        <v>8.5365948958310405</v>
      </c>
      <c r="H915" s="11">
        <f t="shared" si="104"/>
        <v>8.7365948958310398</v>
      </c>
      <c r="I915" s="12">
        <v>0</v>
      </c>
      <c r="J915" s="13">
        <f t="shared" si="101"/>
        <v>8.7365948958310398</v>
      </c>
      <c r="K915" s="10">
        <f t="shared" si="105"/>
        <v>79.874885694423057</v>
      </c>
      <c r="L915" s="20"/>
      <c r="M915" s="21"/>
      <c r="N915">
        <f>B915-'[1] معدل 2022'!B918</f>
        <v>0</v>
      </c>
    </row>
    <row r="916" spans="1:14" ht="15.75" thickBot="1" x14ac:dyDescent="0.3">
      <c r="B916" s="5">
        <v>1493</v>
      </c>
      <c r="C916" s="6" t="s">
        <v>930</v>
      </c>
      <c r="D916" s="7">
        <v>10</v>
      </c>
      <c r="E916" s="7">
        <v>1000</v>
      </c>
      <c r="F916" s="8">
        <f t="shared" si="102"/>
        <v>0.2</v>
      </c>
      <c r="G916" s="8">
        <f t="shared" si="103"/>
        <v>120</v>
      </c>
      <c r="H916" s="11">
        <f t="shared" si="104"/>
        <v>120.2</v>
      </c>
      <c r="I916" s="12">
        <f>H916</f>
        <v>120.2</v>
      </c>
      <c r="J916" s="13">
        <v>0</v>
      </c>
      <c r="K916" s="10">
        <f t="shared" si="105"/>
        <v>1000</v>
      </c>
      <c r="L916" s="20"/>
      <c r="M916" s="21"/>
      <c r="N916">
        <f>B916-'[1] معدل 2022'!B919</f>
        <v>0</v>
      </c>
    </row>
    <row r="917" spans="1:14" ht="15.75" thickBot="1" x14ac:dyDescent="0.3">
      <c r="B917" s="5">
        <v>1494</v>
      </c>
      <c r="C917" s="6" t="s">
        <v>931</v>
      </c>
      <c r="D917" s="7">
        <v>10</v>
      </c>
      <c r="E917" s="7">
        <v>70.23021277593601</v>
      </c>
      <c r="F917" s="8">
        <f t="shared" si="102"/>
        <v>0.2</v>
      </c>
      <c r="G917" s="8">
        <f t="shared" si="103"/>
        <v>8.4276255331123213</v>
      </c>
      <c r="H917" s="11">
        <f t="shared" si="104"/>
        <v>8.6276255331123206</v>
      </c>
      <c r="I917" s="12">
        <v>0</v>
      </c>
      <c r="J917" s="13">
        <f t="shared" ref="J917:J922" si="106">H917</f>
        <v>8.6276255331123206</v>
      </c>
      <c r="K917" s="10">
        <f t="shared" si="105"/>
        <v>78.857838309048333</v>
      </c>
      <c r="L917" s="20"/>
      <c r="M917" s="21"/>
      <c r="N917">
        <f>B917-'[1] معدل 2022'!B920</f>
        <v>0</v>
      </c>
    </row>
    <row r="918" spans="1:14" ht="15.75" thickBot="1" x14ac:dyDescent="0.3">
      <c r="B918" s="5">
        <v>1495</v>
      </c>
      <c r="C918" s="6" t="s">
        <v>932</v>
      </c>
      <c r="D918" s="7">
        <v>10</v>
      </c>
      <c r="E918" s="7">
        <v>70.23021277593601</v>
      </c>
      <c r="F918" s="8">
        <f t="shared" si="102"/>
        <v>0.2</v>
      </c>
      <c r="G918" s="8">
        <f t="shared" si="103"/>
        <v>8.4276255331123213</v>
      </c>
      <c r="H918" s="11">
        <f t="shared" si="104"/>
        <v>8.6276255331123206</v>
      </c>
      <c r="I918" s="12">
        <v>0</v>
      </c>
      <c r="J918" s="13">
        <f t="shared" si="106"/>
        <v>8.6276255331123206</v>
      </c>
      <c r="K918" s="10">
        <f t="shared" si="105"/>
        <v>78.857838309048333</v>
      </c>
      <c r="L918" s="20"/>
      <c r="M918" s="21"/>
      <c r="N918">
        <f>B918-'[1] معدل 2022'!B921</f>
        <v>0</v>
      </c>
    </row>
    <row r="919" spans="1:14" ht="15.75" thickBot="1" x14ac:dyDescent="0.3">
      <c r="B919" s="5">
        <v>1496</v>
      </c>
      <c r="C919" s="6" t="s">
        <v>933</v>
      </c>
      <c r="D919" s="7">
        <v>10</v>
      </c>
      <c r="E919" s="7">
        <v>70.23021277593601</v>
      </c>
      <c r="F919" s="8">
        <f t="shared" si="102"/>
        <v>0.2</v>
      </c>
      <c r="G919" s="8">
        <f t="shared" si="103"/>
        <v>8.4276255331123213</v>
      </c>
      <c r="H919" s="11">
        <f t="shared" si="104"/>
        <v>8.6276255331123206</v>
      </c>
      <c r="I919" s="12">
        <v>0</v>
      </c>
      <c r="J919" s="13">
        <f t="shared" si="106"/>
        <v>8.6276255331123206</v>
      </c>
      <c r="K919" s="10">
        <f t="shared" si="105"/>
        <v>78.857838309048333</v>
      </c>
      <c r="L919" s="20"/>
      <c r="M919" s="21"/>
      <c r="N919">
        <f>B919-'[1] معدل 2022'!B922</f>
        <v>0</v>
      </c>
    </row>
    <row r="920" spans="1:14" ht="15.75" thickBot="1" x14ac:dyDescent="0.3">
      <c r="B920" s="5">
        <v>1497</v>
      </c>
      <c r="C920" s="6" t="s">
        <v>934</v>
      </c>
      <c r="D920" s="7">
        <v>10</v>
      </c>
      <c r="E920" s="7">
        <v>70.23021277593601</v>
      </c>
      <c r="F920" s="8">
        <f t="shared" si="102"/>
        <v>0.2</v>
      </c>
      <c r="G920" s="8">
        <f t="shared" si="103"/>
        <v>8.4276255331123213</v>
      </c>
      <c r="H920" s="11">
        <f t="shared" si="104"/>
        <v>8.6276255331123206</v>
      </c>
      <c r="I920" s="12">
        <v>0</v>
      </c>
      <c r="J920" s="13">
        <f t="shared" si="106"/>
        <v>8.6276255331123206</v>
      </c>
      <c r="K920" s="10">
        <f t="shared" si="105"/>
        <v>78.857838309048333</v>
      </c>
      <c r="L920" s="20"/>
      <c r="M920" s="21"/>
      <c r="N920">
        <f>B920-'[1] معدل 2022'!B923</f>
        <v>0</v>
      </c>
    </row>
    <row r="921" spans="1:14" s="23" customFormat="1" ht="15.75" thickBot="1" x14ac:dyDescent="0.3">
      <c r="A921"/>
      <c r="B921" s="5">
        <v>1498</v>
      </c>
      <c r="C921" s="6" t="s">
        <v>935</v>
      </c>
      <c r="D921" s="7">
        <v>10</v>
      </c>
      <c r="E921" s="7">
        <v>70.23021277593601</v>
      </c>
      <c r="F921" s="8">
        <f t="shared" si="102"/>
        <v>0.2</v>
      </c>
      <c r="G921" s="8">
        <f t="shared" si="103"/>
        <v>8.4276255331123213</v>
      </c>
      <c r="H921" s="11">
        <f t="shared" si="104"/>
        <v>8.6276255331123206</v>
      </c>
      <c r="I921" s="12">
        <v>0</v>
      </c>
      <c r="J921" s="13">
        <f t="shared" si="106"/>
        <v>8.6276255331123206</v>
      </c>
      <c r="K921" s="10">
        <f t="shared" si="105"/>
        <v>78.857838309048333</v>
      </c>
      <c r="L921" s="20"/>
      <c r="M921" s="21"/>
      <c r="N921">
        <f>B921-'[1] معدل 2022'!B924</f>
        <v>0</v>
      </c>
    </row>
    <row r="922" spans="1:14" ht="15.75" thickBot="1" x14ac:dyDescent="0.3">
      <c r="B922" s="5">
        <v>1499</v>
      </c>
      <c r="C922" s="6" t="s">
        <v>936</v>
      </c>
      <c r="D922" s="7">
        <v>10</v>
      </c>
      <c r="E922" s="7">
        <v>0.2</v>
      </c>
      <c r="F922" s="8">
        <f t="shared" si="102"/>
        <v>0.2</v>
      </c>
      <c r="G922" s="8">
        <f t="shared" si="103"/>
        <v>2.4E-2</v>
      </c>
      <c r="H922" s="11">
        <f t="shared" si="104"/>
        <v>0.224</v>
      </c>
      <c r="I922" s="12">
        <v>0</v>
      </c>
      <c r="J922" s="13">
        <f t="shared" si="106"/>
        <v>0.224</v>
      </c>
      <c r="K922" s="10">
        <f t="shared" si="105"/>
        <v>0.42400000000000004</v>
      </c>
      <c r="L922" s="20"/>
      <c r="M922" s="21" t="s">
        <v>491</v>
      </c>
      <c r="N922">
        <f>B922-'[1] معدل 2022'!B925</f>
        <v>0</v>
      </c>
    </row>
    <row r="923" spans="1:14" ht="15.75" thickBot="1" x14ac:dyDescent="0.3">
      <c r="B923" s="5">
        <v>1500</v>
      </c>
      <c r="C923" s="6" t="s">
        <v>937</v>
      </c>
      <c r="D923" s="7">
        <v>600</v>
      </c>
      <c r="E923" s="7">
        <v>1000</v>
      </c>
      <c r="F923" s="8">
        <f t="shared" si="102"/>
        <v>12</v>
      </c>
      <c r="G923" s="8">
        <f t="shared" si="103"/>
        <v>120</v>
      </c>
      <c r="H923" s="11">
        <f t="shared" si="104"/>
        <v>132</v>
      </c>
      <c r="I923" s="12">
        <f>H923</f>
        <v>132</v>
      </c>
      <c r="J923" s="13">
        <v>0</v>
      </c>
      <c r="K923" s="10">
        <f t="shared" si="105"/>
        <v>1000</v>
      </c>
      <c r="L923" s="20"/>
      <c r="M923" s="21"/>
      <c r="N923">
        <f>B923-'[1] معدل 2022'!B926</f>
        <v>0</v>
      </c>
    </row>
    <row r="924" spans="1:14" ht="15.75" thickBot="1" x14ac:dyDescent="0.3">
      <c r="B924" s="5">
        <v>1501</v>
      </c>
      <c r="C924" s="6" t="s">
        <v>938</v>
      </c>
      <c r="D924" s="7">
        <v>10</v>
      </c>
      <c r="E924" s="7">
        <v>207.97515343871999</v>
      </c>
      <c r="F924" s="8">
        <f t="shared" si="102"/>
        <v>0.2</v>
      </c>
      <c r="G924" s="8">
        <f t="shared" si="103"/>
        <v>24.957018412646399</v>
      </c>
      <c r="H924" s="11">
        <f t="shared" si="104"/>
        <v>25.157018412646398</v>
      </c>
      <c r="I924" s="12">
        <v>0</v>
      </c>
      <c r="J924" s="13">
        <f t="shared" ref="J924:J936" si="107">H924</f>
        <v>25.157018412646398</v>
      </c>
      <c r="K924" s="10">
        <f t="shared" si="105"/>
        <v>233.13217185136639</v>
      </c>
      <c r="L924" s="20"/>
      <c r="M924" s="21"/>
      <c r="N924">
        <f>B924-'[1] معدل 2022'!B927</f>
        <v>0</v>
      </c>
    </row>
    <row r="925" spans="1:14" ht="15.75" thickBot="1" x14ac:dyDescent="0.3">
      <c r="B925" s="5">
        <v>1502</v>
      </c>
      <c r="C925" s="6" t="s">
        <v>939</v>
      </c>
      <c r="D925" s="7">
        <v>10</v>
      </c>
      <c r="E925" s="7">
        <v>66.641172467711982</v>
      </c>
      <c r="F925" s="8">
        <f t="shared" si="102"/>
        <v>0.2</v>
      </c>
      <c r="G925" s="8">
        <f t="shared" si="103"/>
        <v>7.9969406961254377</v>
      </c>
      <c r="H925" s="11">
        <f t="shared" si="104"/>
        <v>8.1969406961254379</v>
      </c>
      <c r="I925" s="12">
        <v>0</v>
      </c>
      <c r="J925" s="13">
        <f t="shared" si="107"/>
        <v>8.1969406961254379</v>
      </c>
      <c r="K925" s="10">
        <f t="shared" si="105"/>
        <v>74.83811316383742</v>
      </c>
      <c r="L925" s="20"/>
      <c r="M925" s="21"/>
      <c r="N925">
        <f>B925-'[1] معدل 2022'!B928</f>
        <v>0</v>
      </c>
    </row>
    <row r="926" spans="1:14" ht="15.75" thickBot="1" x14ac:dyDescent="0.3">
      <c r="B926" s="5">
        <v>1503</v>
      </c>
      <c r="C926" s="6" t="s">
        <v>940</v>
      </c>
      <c r="D926" s="7">
        <v>10</v>
      </c>
      <c r="E926" s="7">
        <v>65.870777389056002</v>
      </c>
      <c r="F926" s="8">
        <f t="shared" si="102"/>
        <v>0.2</v>
      </c>
      <c r="G926" s="8">
        <f t="shared" si="103"/>
        <v>7.9044932866867201</v>
      </c>
      <c r="H926" s="11">
        <f t="shared" si="104"/>
        <v>8.1044932866867203</v>
      </c>
      <c r="I926" s="12">
        <v>0</v>
      </c>
      <c r="J926" s="13">
        <f t="shared" si="107"/>
        <v>8.1044932866867203</v>
      </c>
      <c r="K926" s="10">
        <f t="shared" si="105"/>
        <v>73.975270675742721</v>
      </c>
      <c r="L926" s="20"/>
      <c r="M926" s="21"/>
      <c r="N926">
        <f>B926-'[1] معدل 2022'!B929</f>
        <v>0</v>
      </c>
    </row>
    <row r="927" spans="1:14" ht="15.75" thickBot="1" x14ac:dyDescent="0.3">
      <c r="B927" s="5">
        <v>1504</v>
      </c>
      <c r="C927" s="6" t="s">
        <v>941</v>
      </c>
      <c r="D927" s="7">
        <v>10</v>
      </c>
      <c r="E927" s="7">
        <v>65.870777389056002</v>
      </c>
      <c r="F927" s="8">
        <f t="shared" si="102"/>
        <v>0.2</v>
      </c>
      <c r="G927" s="8">
        <f t="shared" si="103"/>
        <v>7.9044932866867201</v>
      </c>
      <c r="H927" s="11">
        <f t="shared" si="104"/>
        <v>8.1044932866867203</v>
      </c>
      <c r="I927" s="12">
        <v>0</v>
      </c>
      <c r="J927" s="13">
        <f t="shared" si="107"/>
        <v>8.1044932866867203</v>
      </c>
      <c r="K927" s="10">
        <f t="shared" si="105"/>
        <v>73.975270675742721</v>
      </c>
      <c r="L927" s="20"/>
      <c r="M927" s="21"/>
      <c r="N927">
        <f>B927-'[1] معدل 2022'!B930</f>
        <v>0</v>
      </c>
    </row>
    <row r="928" spans="1:14" ht="15.75" thickBot="1" x14ac:dyDescent="0.3">
      <c r="B928" s="5">
        <v>1506</v>
      </c>
      <c r="C928" s="6" t="s">
        <v>942</v>
      </c>
      <c r="D928" s="7">
        <v>10</v>
      </c>
      <c r="E928" s="7">
        <v>65.870777389056002</v>
      </c>
      <c r="F928" s="8">
        <f t="shared" si="102"/>
        <v>0.2</v>
      </c>
      <c r="G928" s="8">
        <f t="shared" si="103"/>
        <v>7.9044932866867201</v>
      </c>
      <c r="H928" s="11">
        <f t="shared" si="104"/>
        <v>8.1044932866867203</v>
      </c>
      <c r="I928" s="12">
        <v>0</v>
      </c>
      <c r="J928" s="13">
        <f t="shared" si="107"/>
        <v>8.1044932866867203</v>
      </c>
      <c r="K928" s="10">
        <f t="shared" si="105"/>
        <v>73.975270675742721</v>
      </c>
      <c r="L928" s="20"/>
      <c r="M928" s="21"/>
      <c r="N928">
        <f>B928-'[1] معدل 2022'!B931</f>
        <v>0</v>
      </c>
    </row>
    <row r="929" spans="1:14" ht="15.75" thickBot="1" x14ac:dyDescent="0.3">
      <c r="B929" s="5">
        <v>1507</v>
      </c>
      <c r="C929" s="6" t="s">
        <v>943</v>
      </c>
      <c r="D929" s="7">
        <v>10</v>
      </c>
      <c r="E929" s="7">
        <v>65.870777389056002</v>
      </c>
      <c r="F929" s="8">
        <f t="shared" si="102"/>
        <v>0.2</v>
      </c>
      <c r="G929" s="8">
        <f t="shared" si="103"/>
        <v>7.9044932866867201</v>
      </c>
      <c r="H929" s="11">
        <f t="shared" si="104"/>
        <v>8.1044932866867203</v>
      </c>
      <c r="I929" s="12">
        <v>0</v>
      </c>
      <c r="J929" s="13">
        <f t="shared" si="107"/>
        <v>8.1044932866867203</v>
      </c>
      <c r="K929" s="10">
        <f t="shared" si="105"/>
        <v>73.975270675742721</v>
      </c>
      <c r="L929" s="20"/>
      <c r="M929" s="21"/>
      <c r="N929">
        <f>B929-'[1] معدل 2022'!B932</f>
        <v>0</v>
      </c>
    </row>
    <row r="930" spans="1:14" s="23" customFormat="1" ht="15.75" thickBot="1" x14ac:dyDescent="0.3">
      <c r="A930"/>
      <c r="B930" s="5">
        <v>1508</v>
      </c>
      <c r="C930" s="6" t="s">
        <v>944</v>
      </c>
      <c r="D930" s="7">
        <v>10</v>
      </c>
      <c r="E930" s="7">
        <v>65.870777389056002</v>
      </c>
      <c r="F930" s="8">
        <f t="shared" si="102"/>
        <v>0.2</v>
      </c>
      <c r="G930" s="8">
        <f t="shared" si="103"/>
        <v>7.9044932866867201</v>
      </c>
      <c r="H930" s="11">
        <f t="shared" si="104"/>
        <v>8.1044932866867203</v>
      </c>
      <c r="I930" s="12">
        <v>0</v>
      </c>
      <c r="J930" s="13">
        <f t="shared" si="107"/>
        <v>8.1044932866867203</v>
      </c>
      <c r="K930" s="10">
        <f t="shared" si="105"/>
        <v>73.975270675742721</v>
      </c>
      <c r="L930" s="20"/>
      <c r="M930" s="21"/>
      <c r="N930">
        <f>B930-'[1] معدل 2022'!B933</f>
        <v>0</v>
      </c>
    </row>
    <row r="931" spans="1:14" ht="15.75" thickBot="1" x14ac:dyDescent="0.3">
      <c r="B931" s="5">
        <v>1509</v>
      </c>
      <c r="C931" s="6" t="s">
        <v>945</v>
      </c>
      <c r="D931" s="7">
        <v>10</v>
      </c>
      <c r="E931" s="7">
        <v>65.082758893567998</v>
      </c>
      <c r="F931" s="8">
        <f t="shared" si="102"/>
        <v>0.2</v>
      </c>
      <c r="G931" s="8">
        <f t="shared" si="103"/>
        <v>7.8099310672281597</v>
      </c>
      <c r="H931" s="11">
        <f t="shared" si="104"/>
        <v>8.009931067228159</v>
      </c>
      <c r="I931" s="12">
        <v>0</v>
      </c>
      <c r="J931" s="13">
        <f t="shared" si="107"/>
        <v>8.009931067228159</v>
      </c>
      <c r="K931" s="10">
        <f t="shared" si="105"/>
        <v>73.09268996079615</v>
      </c>
      <c r="L931" s="20"/>
      <c r="M931" s="21"/>
      <c r="N931">
        <f>B931-'[1] معدل 2022'!B934</f>
        <v>0</v>
      </c>
    </row>
    <row r="932" spans="1:14" ht="15.75" thickBot="1" x14ac:dyDescent="0.3">
      <c r="B932" s="5">
        <v>1510</v>
      </c>
      <c r="C932" s="6" t="s">
        <v>946</v>
      </c>
      <c r="D932" s="7">
        <v>10</v>
      </c>
      <c r="E932" s="7">
        <v>64.309216776192002</v>
      </c>
      <c r="F932" s="8">
        <f t="shared" si="102"/>
        <v>0.2</v>
      </c>
      <c r="G932" s="8">
        <f t="shared" si="103"/>
        <v>7.7171060131430398</v>
      </c>
      <c r="H932" s="11">
        <f t="shared" si="104"/>
        <v>7.91710601314304</v>
      </c>
      <c r="I932" s="12">
        <v>0</v>
      </c>
      <c r="J932" s="13">
        <f t="shared" si="107"/>
        <v>7.91710601314304</v>
      </c>
      <c r="K932" s="10">
        <f t="shared" si="105"/>
        <v>72.226322789335043</v>
      </c>
      <c r="L932" s="20"/>
      <c r="M932" s="21"/>
      <c r="N932">
        <f>B932-'[1] معدل 2022'!B935</f>
        <v>0</v>
      </c>
    </row>
    <row r="933" spans="1:14" ht="15.75" thickBot="1" x14ac:dyDescent="0.3">
      <c r="B933" s="5">
        <v>1511</v>
      </c>
      <c r="C933" s="6" t="s">
        <v>947</v>
      </c>
      <c r="D933" s="7">
        <v>40</v>
      </c>
      <c r="E933" s="7">
        <v>257.20020410367999</v>
      </c>
      <c r="F933" s="8">
        <f t="shared" si="102"/>
        <v>0.8</v>
      </c>
      <c r="G933" s="8">
        <f t="shared" si="103"/>
        <v>30.864024492441597</v>
      </c>
      <c r="H933" s="11">
        <f t="shared" si="104"/>
        <v>31.664024492441598</v>
      </c>
      <c r="I933" s="12">
        <v>0</v>
      </c>
      <c r="J933" s="13">
        <f t="shared" si="107"/>
        <v>31.664024492441598</v>
      </c>
      <c r="K933" s="10">
        <f t="shared" si="105"/>
        <v>288.86422859612162</v>
      </c>
      <c r="L933" s="20"/>
      <c r="M933" s="21"/>
      <c r="N933">
        <f>B933-'[1] معدل 2022'!B936</f>
        <v>0</v>
      </c>
    </row>
    <row r="934" spans="1:14" ht="15.75" thickBot="1" x14ac:dyDescent="0.3">
      <c r="B934" s="5">
        <v>1512</v>
      </c>
      <c r="C934" s="6" t="s">
        <v>948</v>
      </c>
      <c r="D934" s="7">
        <v>10</v>
      </c>
      <c r="E934" s="7">
        <v>64.309216776192002</v>
      </c>
      <c r="F934" s="8">
        <f t="shared" si="102"/>
        <v>0.2</v>
      </c>
      <c r="G934" s="8">
        <f t="shared" si="103"/>
        <v>7.7171060131430398</v>
      </c>
      <c r="H934" s="11">
        <f t="shared" si="104"/>
        <v>7.91710601314304</v>
      </c>
      <c r="I934" s="12">
        <v>0</v>
      </c>
      <c r="J934" s="13">
        <f t="shared" si="107"/>
        <v>7.91710601314304</v>
      </c>
      <c r="K934" s="10">
        <f t="shared" si="105"/>
        <v>72.226322789335043</v>
      </c>
      <c r="L934" s="20"/>
      <c r="M934" s="21"/>
      <c r="N934">
        <f>B934-'[1] معدل 2022'!B937</f>
        <v>0</v>
      </c>
    </row>
    <row r="935" spans="1:14" ht="15.75" thickBot="1" x14ac:dyDescent="0.3">
      <c r="B935" s="5">
        <v>1513</v>
      </c>
      <c r="C935" s="6" t="s">
        <v>949</v>
      </c>
      <c r="D935" s="7">
        <v>20</v>
      </c>
      <c r="E935" s="7">
        <v>128.60254100684801</v>
      </c>
      <c r="F935" s="8">
        <f t="shared" si="102"/>
        <v>0.4</v>
      </c>
      <c r="G935" s="8">
        <f t="shared" si="103"/>
        <v>15.43230492082176</v>
      </c>
      <c r="H935" s="11">
        <f t="shared" si="104"/>
        <v>15.832304920821761</v>
      </c>
      <c r="I935" s="12">
        <v>0</v>
      </c>
      <c r="J935" s="13">
        <f t="shared" si="107"/>
        <v>15.832304920821761</v>
      </c>
      <c r="K935" s="10">
        <f t="shared" si="105"/>
        <v>144.43484592766978</v>
      </c>
      <c r="L935" s="20"/>
      <c r="M935" s="21"/>
      <c r="N935">
        <f>B935-'[1] معدل 2022'!B938</f>
        <v>0</v>
      </c>
    </row>
    <row r="936" spans="1:14" ht="15.75" thickBot="1" x14ac:dyDescent="0.3">
      <c r="B936" s="5">
        <v>1514</v>
      </c>
      <c r="C936" s="6" t="s">
        <v>950</v>
      </c>
      <c r="D936" s="7">
        <v>10</v>
      </c>
      <c r="E936" s="7">
        <v>64.309216776192002</v>
      </c>
      <c r="F936" s="8">
        <f t="shared" si="102"/>
        <v>0.2</v>
      </c>
      <c r="G936" s="8">
        <f t="shared" si="103"/>
        <v>7.7171060131430398</v>
      </c>
      <c r="H936" s="11">
        <f t="shared" si="104"/>
        <v>7.91710601314304</v>
      </c>
      <c r="I936" s="12">
        <v>0</v>
      </c>
      <c r="J936" s="13">
        <f t="shared" si="107"/>
        <v>7.91710601314304</v>
      </c>
      <c r="K936" s="10">
        <f t="shared" si="105"/>
        <v>72.226322789335043</v>
      </c>
      <c r="L936" s="20"/>
      <c r="M936" s="21"/>
      <c r="N936">
        <f>B936-'[1] معدل 2022'!B939</f>
        <v>0</v>
      </c>
    </row>
    <row r="937" spans="1:14" ht="15.75" thickBot="1" x14ac:dyDescent="0.3">
      <c r="B937" s="5">
        <v>1515</v>
      </c>
      <c r="C937" s="6" t="s">
        <v>951</v>
      </c>
      <c r="D937" s="7">
        <v>10</v>
      </c>
      <c r="E937" s="7">
        <v>1000</v>
      </c>
      <c r="F937" s="8">
        <f t="shared" si="102"/>
        <v>0.2</v>
      </c>
      <c r="G937" s="8">
        <f t="shared" si="103"/>
        <v>120</v>
      </c>
      <c r="H937" s="11">
        <f t="shared" si="104"/>
        <v>120.2</v>
      </c>
      <c r="I937" s="12">
        <f>H937</f>
        <v>120.2</v>
      </c>
      <c r="J937" s="13">
        <v>0</v>
      </c>
      <c r="K937" s="10">
        <f t="shared" si="105"/>
        <v>1000</v>
      </c>
      <c r="L937" s="20"/>
      <c r="M937" s="21"/>
      <c r="N937">
        <f>B937-'[1] معدل 2022'!B940</f>
        <v>0</v>
      </c>
    </row>
    <row r="938" spans="1:14" ht="15.75" thickBot="1" x14ac:dyDescent="0.3">
      <c r="B938" s="5">
        <v>1517</v>
      </c>
      <c r="C938" s="6" t="s">
        <v>952</v>
      </c>
      <c r="D938" s="7">
        <v>20</v>
      </c>
      <c r="E938" s="7">
        <v>128.60254100684801</v>
      </c>
      <c r="F938" s="8">
        <f t="shared" si="102"/>
        <v>0.4</v>
      </c>
      <c r="G938" s="8">
        <f t="shared" si="103"/>
        <v>15.43230492082176</v>
      </c>
      <c r="H938" s="11">
        <f t="shared" si="104"/>
        <v>15.832304920821761</v>
      </c>
      <c r="I938" s="12">
        <v>0</v>
      </c>
      <c r="J938" s="13">
        <f>H938</f>
        <v>15.832304920821761</v>
      </c>
      <c r="K938" s="10">
        <f t="shared" si="105"/>
        <v>144.43484592766978</v>
      </c>
      <c r="L938" s="20"/>
      <c r="M938" s="21"/>
      <c r="N938">
        <f>B938-'[1] معدل 2022'!B941</f>
        <v>0</v>
      </c>
    </row>
    <row r="939" spans="1:14" ht="15.75" thickBot="1" x14ac:dyDescent="0.3">
      <c r="B939" s="5">
        <v>1518</v>
      </c>
      <c r="C939" s="6" t="s">
        <v>953</v>
      </c>
      <c r="D939" s="7">
        <v>10</v>
      </c>
      <c r="E939" s="7">
        <v>1000</v>
      </c>
      <c r="F939" s="8">
        <f t="shared" si="102"/>
        <v>0.2</v>
      </c>
      <c r="G939" s="8">
        <f t="shared" si="103"/>
        <v>120</v>
      </c>
      <c r="H939" s="11">
        <f t="shared" si="104"/>
        <v>120.2</v>
      </c>
      <c r="I939" s="12">
        <f>H939</f>
        <v>120.2</v>
      </c>
      <c r="J939" s="13">
        <v>0</v>
      </c>
      <c r="K939" s="10">
        <f t="shared" si="105"/>
        <v>1000</v>
      </c>
      <c r="L939" s="20"/>
      <c r="M939" s="21"/>
      <c r="N939">
        <f>B939-'[1] معدل 2022'!B942</f>
        <v>0</v>
      </c>
    </row>
    <row r="940" spans="1:14" ht="15.75" thickBot="1" x14ac:dyDescent="0.3">
      <c r="B940" s="5">
        <v>1519</v>
      </c>
      <c r="C940" s="6" t="s">
        <v>954</v>
      </c>
      <c r="D940" s="7">
        <v>10</v>
      </c>
      <c r="E940" s="7">
        <v>1000</v>
      </c>
      <c r="F940" s="8">
        <f t="shared" si="102"/>
        <v>0.2</v>
      </c>
      <c r="G940" s="8">
        <f t="shared" si="103"/>
        <v>120</v>
      </c>
      <c r="H940" s="11">
        <f t="shared" si="104"/>
        <v>120.2</v>
      </c>
      <c r="I940" s="12">
        <f>H940</f>
        <v>120.2</v>
      </c>
      <c r="J940" s="13">
        <v>0</v>
      </c>
      <c r="K940" s="10">
        <f t="shared" si="105"/>
        <v>1000</v>
      </c>
      <c r="L940" s="20"/>
      <c r="M940" s="21"/>
      <c r="N940">
        <f>B940-'[1] معدل 2022'!B943</f>
        <v>0</v>
      </c>
    </row>
    <row r="941" spans="1:14" ht="15.75" thickBot="1" x14ac:dyDescent="0.3">
      <c r="B941" s="5">
        <v>1520</v>
      </c>
      <c r="C941" s="6" t="s">
        <v>955</v>
      </c>
      <c r="D941" s="7">
        <v>10</v>
      </c>
      <c r="E941" s="7">
        <v>63.522929152000003</v>
      </c>
      <c r="F941" s="8">
        <f t="shared" si="102"/>
        <v>0.2</v>
      </c>
      <c r="G941" s="8">
        <f t="shared" si="103"/>
        <v>7.6227514982400004</v>
      </c>
      <c r="H941" s="11">
        <f t="shared" si="104"/>
        <v>7.8227514982400006</v>
      </c>
      <c r="I941" s="12">
        <v>0</v>
      </c>
      <c r="J941" s="13">
        <f>H941</f>
        <v>7.8227514982400006</v>
      </c>
      <c r="K941" s="10">
        <f t="shared" si="105"/>
        <v>71.345680650239998</v>
      </c>
      <c r="L941" s="20"/>
      <c r="M941" s="21"/>
      <c r="N941">
        <f>B941-'[1] معدل 2022'!B944</f>
        <v>0</v>
      </c>
    </row>
    <row r="942" spans="1:14" ht="15.75" thickBot="1" x14ac:dyDescent="0.3">
      <c r="B942" s="5">
        <v>1521</v>
      </c>
      <c r="C942" s="6" t="s">
        <v>956</v>
      </c>
      <c r="D942" s="7">
        <v>10</v>
      </c>
      <c r="E942" s="7">
        <v>10.027991470080044</v>
      </c>
      <c r="F942" s="8">
        <f t="shared" si="102"/>
        <v>0.2</v>
      </c>
      <c r="G942" s="8">
        <f t="shared" si="103"/>
        <v>1.2033589764096053</v>
      </c>
      <c r="H942" s="11">
        <f t="shared" si="104"/>
        <v>1.4033589764096053</v>
      </c>
      <c r="I942" s="12">
        <v>0</v>
      </c>
      <c r="J942" s="13">
        <f>H942</f>
        <v>1.4033589764096053</v>
      </c>
      <c r="K942" s="10">
        <f t="shared" si="105"/>
        <v>11.431350446489649</v>
      </c>
      <c r="L942" s="20"/>
      <c r="M942" s="21"/>
      <c r="N942">
        <f>B942-'[1] معدل 2022'!B945</f>
        <v>0</v>
      </c>
    </row>
    <row r="943" spans="1:14" ht="15.75" thickBot="1" x14ac:dyDescent="0.3">
      <c r="B943" s="5">
        <v>1522</v>
      </c>
      <c r="C943" s="6" t="s">
        <v>957</v>
      </c>
      <c r="D943" s="7">
        <v>10</v>
      </c>
      <c r="E943" s="7">
        <v>0</v>
      </c>
      <c r="F943" s="8">
        <f t="shared" si="102"/>
        <v>0.2</v>
      </c>
      <c r="G943" s="8">
        <f t="shared" si="103"/>
        <v>0</v>
      </c>
      <c r="H943" s="11">
        <f t="shared" si="104"/>
        <v>0.2</v>
      </c>
      <c r="I943" s="12">
        <f>H943</f>
        <v>0.2</v>
      </c>
      <c r="J943" s="13">
        <v>0</v>
      </c>
      <c r="K943" s="10">
        <f t="shared" si="105"/>
        <v>0</v>
      </c>
      <c r="L943" s="20"/>
      <c r="M943" s="21"/>
      <c r="N943">
        <f>B943-'[1] معدل 2022'!B946</f>
        <v>0</v>
      </c>
    </row>
    <row r="944" spans="1:14" ht="15.75" thickBot="1" x14ac:dyDescent="0.3">
      <c r="B944" s="5">
        <v>1523</v>
      </c>
      <c r="C944" s="6" t="s">
        <v>958</v>
      </c>
      <c r="D944" s="7">
        <v>10</v>
      </c>
      <c r="E944" s="7">
        <v>63.522929152000003</v>
      </c>
      <c r="F944" s="8">
        <f t="shared" si="102"/>
        <v>0.2</v>
      </c>
      <c r="G944" s="8">
        <f t="shared" si="103"/>
        <v>7.6227514982400004</v>
      </c>
      <c r="H944" s="11">
        <f t="shared" si="104"/>
        <v>7.8227514982400006</v>
      </c>
      <c r="I944" s="12">
        <v>0</v>
      </c>
      <c r="J944" s="13">
        <f>H944</f>
        <v>7.8227514982400006</v>
      </c>
      <c r="K944" s="10">
        <f t="shared" si="105"/>
        <v>71.345680650239998</v>
      </c>
      <c r="L944" s="20"/>
      <c r="M944" s="21"/>
      <c r="N944">
        <f>B944-'[1] معدل 2022'!B947</f>
        <v>0</v>
      </c>
    </row>
    <row r="945" spans="1:14" s="23" customFormat="1" ht="15.75" thickBot="1" x14ac:dyDescent="0.3">
      <c r="A945"/>
      <c r="B945" s="5">
        <v>1524</v>
      </c>
      <c r="C945" s="6" t="s">
        <v>959</v>
      </c>
      <c r="D945" s="7">
        <v>10</v>
      </c>
      <c r="E945" s="7">
        <v>62.728616579072003</v>
      </c>
      <c r="F945" s="8">
        <f t="shared" si="102"/>
        <v>0.2</v>
      </c>
      <c r="G945" s="8">
        <f t="shared" si="103"/>
        <v>7.5274339894886397</v>
      </c>
      <c r="H945" s="11">
        <f t="shared" si="104"/>
        <v>7.7274339894886399</v>
      </c>
      <c r="I945" s="12">
        <v>0</v>
      </c>
      <c r="J945" s="13">
        <f>H945</f>
        <v>7.7274339894886399</v>
      </c>
      <c r="K945" s="10">
        <f t="shared" si="105"/>
        <v>70.456050568560642</v>
      </c>
      <c r="L945" s="20"/>
      <c r="M945" s="21"/>
      <c r="N945">
        <f>B945-'[1] معدل 2022'!B948</f>
        <v>0</v>
      </c>
    </row>
    <row r="946" spans="1:14" ht="15.75" thickBot="1" x14ac:dyDescent="0.3">
      <c r="B946" s="5">
        <v>1525</v>
      </c>
      <c r="C946" s="6" t="s">
        <v>960</v>
      </c>
      <c r="D946" s="7">
        <v>200</v>
      </c>
      <c r="E946" s="7">
        <v>1000</v>
      </c>
      <c r="F946" s="8">
        <f t="shared" si="102"/>
        <v>4</v>
      </c>
      <c r="G946" s="8">
        <f t="shared" si="103"/>
        <v>120</v>
      </c>
      <c r="H946" s="11">
        <f t="shared" si="104"/>
        <v>124</v>
      </c>
      <c r="I946" s="12">
        <f>H946</f>
        <v>124</v>
      </c>
      <c r="J946" s="13">
        <v>0</v>
      </c>
      <c r="K946" s="10">
        <f t="shared" si="105"/>
        <v>1000</v>
      </c>
      <c r="L946" s="20"/>
      <c r="M946" s="21"/>
      <c r="N946">
        <f>B946-'[1] معدل 2022'!B949</f>
        <v>0</v>
      </c>
    </row>
    <row r="947" spans="1:14" ht="15.75" thickBot="1" x14ac:dyDescent="0.3">
      <c r="B947" s="5">
        <v>1527</v>
      </c>
      <c r="C947" s="6" t="s">
        <v>961</v>
      </c>
      <c r="D947" s="7">
        <v>10</v>
      </c>
      <c r="E947" s="7">
        <v>208.46042680934397</v>
      </c>
      <c r="F947" s="8">
        <f t="shared" si="102"/>
        <v>0.2</v>
      </c>
      <c r="G947" s="8">
        <f t="shared" si="103"/>
        <v>25.015251217121275</v>
      </c>
      <c r="H947" s="11">
        <f t="shared" si="104"/>
        <v>25.215251217121274</v>
      </c>
      <c r="I947" s="12">
        <v>0</v>
      </c>
      <c r="J947" s="13">
        <f t="shared" ref="J947:J957" si="108">H947</f>
        <v>25.215251217121274</v>
      </c>
      <c r="K947" s="10">
        <f t="shared" si="105"/>
        <v>233.67567802646525</v>
      </c>
      <c r="L947" s="20"/>
      <c r="M947" s="21"/>
      <c r="N947">
        <f>B947-'[1] معدل 2022'!B950</f>
        <v>0</v>
      </c>
    </row>
    <row r="948" spans="1:14" ht="15.75" thickBot="1" x14ac:dyDescent="0.3">
      <c r="B948" s="5">
        <v>1528</v>
      </c>
      <c r="C948" s="6" t="s">
        <v>962</v>
      </c>
      <c r="D948" s="7">
        <v>6</v>
      </c>
      <c r="E948" s="7">
        <v>13.342471614464001</v>
      </c>
      <c r="F948" s="8">
        <f t="shared" si="102"/>
        <v>0.12</v>
      </c>
      <c r="G948" s="8">
        <f t="shared" si="103"/>
        <v>1.60109659373568</v>
      </c>
      <c r="H948" s="11">
        <f t="shared" si="104"/>
        <v>1.7210965937356799</v>
      </c>
      <c r="I948" s="12">
        <v>0</v>
      </c>
      <c r="J948" s="13">
        <f t="shared" si="108"/>
        <v>1.7210965937356799</v>
      </c>
      <c r="K948" s="10">
        <f t="shared" si="105"/>
        <v>15.063568208199682</v>
      </c>
      <c r="L948" s="20"/>
      <c r="M948" s="21"/>
      <c r="N948">
        <f>B948-'[1] معدل 2022'!B951</f>
        <v>0</v>
      </c>
    </row>
    <row r="949" spans="1:14" ht="15.75" thickBot="1" x14ac:dyDescent="0.3">
      <c r="B949" s="5">
        <v>1529</v>
      </c>
      <c r="C949" s="6" t="s">
        <v>963</v>
      </c>
      <c r="D949" s="7">
        <v>10</v>
      </c>
      <c r="E949" s="7">
        <v>0.2</v>
      </c>
      <c r="F949" s="8">
        <f t="shared" si="102"/>
        <v>0.2</v>
      </c>
      <c r="G949" s="8">
        <f t="shared" si="103"/>
        <v>2.4E-2</v>
      </c>
      <c r="H949" s="11">
        <f t="shared" si="104"/>
        <v>0.224</v>
      </c>
      <c r="I949" s="12">
        <v>0</v>
      </c>
      <c r="J949" s="13">
        <f t="shared" si="108"/>
        <v>0.224</v>
      </c>
      <c r="K949" s="10">
        <f t="shared" si="105"/>
        <v>0.42400000000000004</v>
      </c>
      <c r="L949" s="20"/>
      <c r="M949" s="21" t="s">
        <v>857</v>
      </c>
      <c r="N949">
        <f>B949-'[1] معدل 2022'!B952</f>
        <v>0</v>
      </c>
    </row>
    <row r="950" spans="1:14" ht="15.75" thickBot="1" x14ac:dyDescent="0.3">
      <c r="B950" s="5">
        <v>1531</v>
      </c>
      <c r="C950" s="6" t="s">
        <v>964</v>
      </c>
      <c r="D950" s="7">
        <v>10</v>
      </c>
      <c r="E950" s="7">
        <v>89.555862851583996</v>
      </c>
      <c r="F950" s="8">
        <f t="shared" si="102"/>
        <v>0.2</v>
      </c>
      <c r="G950" s="8">
        <f t="shared" si="103"/>
        <v>10.74670354219008</v>
      </c>
      <c r="H950" s="11">
        <f t="shared" si="104"/>
        <v>10.946703542190079</v>
      </c>
      <c r="I950" s="12">
        <v>0</v>
      </c>
      <c r="J950" s="13">
        <f t="shared" si="108"/>
        <v>10.946703542190079</v>
      </c>
      <c r="K950" s="10">
        <f t="shared" si="105"/>
        <v>100.50256639377407</v>
      </c>
      <c r="L950" s="20"/>
      <c r="M950" s="21"/>
      <c r="N950">
        <f>B950-'[1] معدل 2022'!B953</f>
        <v>0</v>
      </c>
    </row>
    <row r="951" spans="1:14" ht="15.75" thickBot="1" x14ac:dyDescent="0.3">
      <c r="B951" s="5">
        <v>1532</v>
      </c>
      <c r="C951" s="6" t="s">
        <v>965</v>
      </c>
      <c r="D951" s="7">
        <v>10</v>
      </c>
      <c r="E951" s="7">
        <v>17.152729780224</v>
      </c>
      <c r="F951" s="8">
        <f t="shared" si="102"/>
        <v>0.2</v>
      </c>
      <c r="G951" s="8">
        <f t="shared" si="103"/>
        <v>2.05832757362688</v>
      </c>
      <c r="H951" s="11">
        <f t="shared" si="104"/>
        <v>2.2583275736268802</v>
      </c>
      <c r="I951" s="12">
        <v>0</v>
      </c>
      <c r="J951" s="13">
        <f t="shared" si="108"/>
        <v>2.2583275736268802</v>
      </c>
      <c r="K951" s="10">
        <f t="shared" si="105"/>
        <v>19.411057353850879</v>
      </c>
      <c r="L951" s="20"/>
      <c r="M951" s="21"/>
      <c r="N951">
        <f>B951-'[1] معدل 2022'!B954</f>
        <v>0</v>
      </c>
    </row>
    <row r="952" spans="1:14" ht="15.75" thickBot="1" x14ac:dyDescent="0.3">
      <c r="B952" s="5">
        <v>1533</v>
      </c>
      <c r="C952" s="6" t="s">
        <v>966</v>
      </c>
      <c r="D952" s="7">
        <v>10</v>
      </c>
      <c r="E952" s="7">
        <v>41.28831383552</v>
      </c>
      <c r="F952" s="8">
        <f t="shared" si="102"/>
        <v>0.2</v>
      </c>
      <c r="G952" s="8">
        <f t="shared" si="103"/>
        <v>4.9545976602624</v>
      </c>
      <c r="H952" s="11">
        <f t="shared" si="104"/>
        <v>5.1545976602624002</v>
      </c>
      <c r="I952" s="12">
        <v>0</v>
      </c>
      <c r="J952" s="13">
        <f t="shared" si="108"/>
        <v>5.1545976602624002</v>
      </c>
      <c r="K952" s="10">
        <f t="shared" si="105"/>
        <v>46.442911495782397</v>
      </c>
      <c r="L952" s="20"/>
      <c r="M952" s="21"/>
      <c r="N952">
        <f>B952-'[1] معدل 2022'!B955</f>
        <v>0</v>
      </c>
    </row>
    <row r="953" spans="1:14" ht="15.75" thickBot="1" x14ac:dyDescent="0.3">
      <c r="B953" s="5">
        <v>1534</v>
      </c>
      <c r="C953" s="6" t="s">
        <v>967</v>
      </c>
      <c r="D953" s="7">
        <v>10</v>
      </c>
      <c r="E953" s="7">
        <v>24.514597457920001</v>
      </c>
      <c r="F953" s="8">
        <f t="shared" si="102"/>
        <v>0.2</v>
      </c>
      <c r="G953" s="8">
        <f t="shared" si="103"/>
        <v>2.9417516949503999</v>
      </c>
      <c r="H953" s="11">
        <f t="shared" si="104"/>
        <v>3.1417516949504001</v>
      </c>
      <c r="I953" s="12">
        <v>0</v>
      </c>
      <c r="J953" s="13">
        <f t="shared" si="108"/>
        <v>3.1417516949504001</v>
      </c>
      <c r="K953" s="10">
        <f t="shared" si="105"/>
        <v>27.656349152870401</v>
      </c>
      <c r="L953" s="20"/>
      <c r="M953" s="21"/>
      <c r="N953">
        <f>B953-'[1] معدل 2022'!B956</f>
        <v>0</v>
      </c>
    </row>
    <row r="954" spans="1:14" ht="15.75" thickBot="1" x14ac:dyDescent="0.3">
      <c r="B954" s="5">
        <v>1535</v>
      </c>
      <c r="C954" s="6" t="s">
        <v>968</v>
      </c>
      <c r="D954" s="7">
        <v>10</v>
      </c>
      <c r="E954" s="7">
        <v>60.387062419455994</v>
      </c>
      <c r="F954" s="8">
        <f t="shared" si="102"/>
        <v>0.2</v>
      </c>
      <c r="G954" s="8">
        <f t="shared" si="103"/>
        <v>7.2464474903347194</v>
      </c>
      <c r="H954" s="11">
        <f t="shared" si="104"/>
        <v>7.4464474903347195</v>
      </c>
      <c r="I954" s="12">
        <v>0</v>
      </c>
      <c r="J954" s="13">
        <f t="shared" si="108"/>
        <v>7.4464474903347195</v>
      </c>
      <c r="K954" s="10">
        <f t="shared" si="105"/>
        <v>67.833509909790706</v>
      </c>
      <c r="L954" s="20"/>
      <c r="M954" s="21"/>
      <c r="N954">
        <f>B954-'[1] معدل 2022'!B957</f>
        <v>0</v>
      </c>
    </row>
    <row r="955" spans="1:14" ht="15.75" thickBot="1" x14ac:dyDescent="0.3">
      <c r="B955" s="5">
        <v>1536</v>
      </c>
      <c r="C955" s="6" t="s">
        <v>969</v>
      </c>
      <c r="D955" s="7">
        <v>10</v>
      </c>
      <c r="E955" s="7">
        <v>0.2</v>
      </c>
      <c r="F955" s="8">
        <f t="shared" si="102"/>
        <v>0.2</v>
      </c>
      <c r="G955" s="8">
        <f t="shared" si="103"/>
        <v>2.4E-2</v>
      </c>
      <c r="H955" s="11">
        <f t="shared" si="104"/>
        <v>0.224</v>
      </c>
      <c r="I955" s="12">
        <v>0</v>
      </c>
      <c r="J955" s="13">
        <f t="shared" si="108"/>
        <v>0.224</v>
      </c>
      <c r="K955" s="10">
        <f t="shared" si="105"/>
        <v>0.42400000000000004</v>
      </c>
      <c r="L955" s="20"/>
      <c r="M955" s="21" t="s">
        <v>491</v>
      </c>
      <c r="N955">
        <f>B955-'[1] معدل 2022'!B958</f>
        <v>0</v>
      </c>
    </row>
    <row r="956" spans="1:14" ht="15.75" thickBot="1" x14ac:dyDescent="0.3">
      <c r="B956" s="5">
        <v>1537</v>
      </c>
      <c r="C956" s="6" t="s">
        <v>970</v>
      </c>
      <c r="D956" s="7">
        <v>10</v>
      </c>
      <c r="E956" s="7">
        <v>60.387062419455994</v>
      </c>
      <c r="F956" s="8">
        <f t="shared" si="102"/>
        <v>0.2</v>
      </c>
      <c r="G956" s="8">
        <f t="shared" si="103"/>
        <v>7.2464474903347194</v>
      </c>
      <c r="H956" s="11">
        <f t="shared" si="104"/>
        <v>7.4464474903347195</v>
      </c>
      <c r="I956" s="12">
        <v>0</v>
      </c>
      <c r="J956" s="13">
        <f t="shared" si="108"/>
        <v>7.4464474903347195</v>
      </c>
      <c r="K956" s="10">
        <f t="shared" si="105"/>
        <v>67.833509909790706</v>
      </c>
      <c r="L956" s="20"/>
      <c r="M956" s="21"/>
      <c r="N956">
        <f>B956-'[1] معدل 2022'!B959</f>
        <v>0</v>
      </c>
    </row>
    <row r="957" spans="1:14" ht="15.75" thickBot="1" x14ac:dyDescent="0.3">
      <c r="B957" s="5">
        <v>1538</v>
      </c>
      <c r="C957" s="6" t="s">
        <v>971</v>
      </c>
      <c r="D957" s="7">
        <v>10</v>
      </c>
      <c r="E957" s="7">
        <v>59.618398212096004</v>
      </c>
      <c r="F957" s="8">
        <f t="shared" si="102"/>
        <v>0.2</v>
      </c>
      <c r="G957" s="8">
        <f t="shared" si="103"/>
        <v>7.1542077854515203</v>
      </c>
      <c r="H957" s="11">
        <f t="shared" si="104"/>
        <v>7.3542077854515204</v>
      </c>
      <c r="I957" s="12">
        <v>0</v>
      </c>
      <c r="J957" s="13">
        <f t="shared" si="108"/>
        <v>7.3542077854515204</v>
      </c>
      <c r="K957" s="10">
        <f t="shared" si="105"/>
        <v>66.972605997547518</v>
      </c>
      <c r="L957" s="20"/>
      <c r="M957" s="21"/>
      <c r="N957">
        <f>B957-'[1] معدل 2022'!B960</f>
        <v>0</v>
      </c>
    </row>
    <row r="958" spans="1:14" ht="15.75" thickBot="1" x14ac:dyDescent="0.3">
      <c r="B958" s="5">
        <v>1540</v>
      </c>
      <c r="C958" s="6" t="s">
        <v>972</v>
      </c>
      <c r="D958" s="7">
        <v>100</v>
      </c>
      <c r="E958" s="7">
        <v>1000</v>
      </c>
      <c r="F958" s="8">
        <f t="shared" si="102"/>
        <v>2</v>
      </c>
      <c r="G958" s="8">
        <f t="shared" si="103"/>
        <v>120</v>
      </c>
      <c r="H958" s="11">
        <f t="shared" si="104"/>
        <v>122</v>
      </c>
      <c r="I958" s="12">
        <f>H958</f>
        <v>122</v>
      </c>
      <c r="J958" s="13">
        <v>0</v>
      </c>
      <c r="K958" s="10">
        <f t="shared" si="105"/>
        <v>1000</v>
      </c>
      <c r="L958" s="20"/>
      <c r="M958" s="21" t="s">
        <v>973</v>
      </c>
      <c r="N958">
        <f>B958-'[1] معدل 2022'!B961</f>
        <v>0</v>
      </c>
    </row>
    <row r="959" spans="1:14" ht="15.75" thickBot="1" x14ac:dyDescent="0.3">
      <c r="B959" s="5">
        <v>1542</v>
      </c>
      <c r="C959" s="6" t="s">
        <v>974</v>
      </c>
      <c r="D959" s="7">
        <v>590</v>
      </c>
      <c r="E959" s="7">
        <v>1000</v>
      </c>
      <c r="F959" s="8">
        <f t="shared" si="102"/>
        <v>11.8</v>
      </c>
      <c r="G959" s="8">
        <f t="shared" si="103"/>
        <v>120</v>
      </c>
      <c r="H959" s="11">
        <f t="shared" si="104"/>
        <v>131.80000000000001</v>
      </c>
      <c r="I959" s="12">
        <f>H959</f>
        <v>131.80000000000001</v>
      </c>
      <c r="J959" s="13">
        <v>0</v>
      </c>
      <c r="K959" s="10">
        <f t="shared" si="105"/>
        <v>1000</v>
      </c>
      <c r="L959" s="20"/>
      <c r="M959" s="21"/>
      <c r="N959">
        <f>B959-'[1] معدل 2022'!B962</f>
        <v>0</v>
      </c>
    </row>
    <row r="960" spans="1:14" ht="15.75" thickBot="1" x14ac:dyDescent="0.3">
      <c r="B960" s="5">
        <v>1543</v>
      </c>
      <c r="C960" s="6" t="s">
        <v>975</v>
      </c>
      <c r="D960" s="7">
        <v>10</v>
      </c>
      <c r="E960" s="7">
        <v>57.262525026303997</v>
      </c>
      <c r="F960" s="8">
        <f t="shared" si="102"/>
        <v>0.2</v>
      </c>
      <c r="G960" s="8">
        <f t="shared" si="103"/>
        <v>6.8715030031564792</v>
      </c>
      <c r="H960" s="11">
        <f t="shared" si="104"/>
        <v>7.0715030031564794</v>
      </c>
      <c r="I960" s="12">
        <v>0</v>
      </c>
      <c r="J960" s="13">
        <f t="shared" ref="J960:J966" si="109">H960</f>
        <v>7.0715030031564794</v>
      </c>
      <c r="K960" s="10">
        <f t="shared" si="105"/>
        <v>64.334028029460484</v>
      </c>
      <c r="L960" s="20"/>
      <c r="M960" s="21"/>
      <c r="N960">
        <f>B960-'[1] معدل 2022'!B963</f>
        <v>0</v>
      </c>
    </row>
    <row r="961" spans="1:14" ht="15.75" thickBot="1" x14ac:dyDescent="0.3">
      <c r="B961" s="5">
        <v>1544</v>
      </c>
      <c r="C961" s="6" t="s">
        <v>976</v>
      </c>
      <c r="D961" s="7">
        <v>10</v>
      </c>
      <c r="E961" s="7">
        <v>57.262525026303997</v>
      </c>
      <c r="F961" s="8">
        <f t="shared" ref="F961:F1009" si="110">D961*0.02</f>
        <v>0.2</v>
      </c>
      <c r="G961" s="8">
        <f t="shared" ref="G961:G1009" si="111">E961*0.12</f>
        <v>6.8715030031564792</v>
      </c>
      <c r="H961" s="11">
        <f t="shared" ref="H961:H1009" si="112">G961+F961</f>
        <v>7.0715030031564794</v>
      </c>
      <c r="I961" s="12">
        <v>0</v>
      </c>
      <c r="J961" s="13">
        <f t="shared" si="109"/>
        <v>7.0715030031564794</v>
      </c>
      <c r="K961" s="10">
        <f t="shared" ref="K961:K1009" si="113">J961+E961</f>
        <v>64.334028029460484</v>
      </c>
      <c r="L961" s="20"/>
      <c r="M961" s="21"/>
      <c r="N961">
        <f>B961-'[1] معدل 2022'!B964</f>
        <v>0</v>
      </c>
    </row>
    <row r="962" spans="1:14" ht="15.75" thickBot="1" x14ac:dyDescent="0.3">
      <c r="B962" s="5">
        <v>1545</v>
      </c>
      <c r="C962" s="6" t="s">
        <v>977</v>
      </c>
      <c r="D962" s="7">
        <v>10</v>
      </c>
      <c r="E962" s="7">
        <v>57.262525026303997</v>
      </c>
      <c r="F962" s="8">
        <f t="shared" si="110"/>
        <v>0.2</v>
      </c>
      <c r="G962" s="8">
        <f t="shared" si="111"/>
        <v>6.8715030031564792</v>
      </c>
      <c r="H962" s="11">
        <f t="shared" si="112"/>
        <v>7.0715030031564794</v>
      </c>
      <c r="I962" s="12">
        <v>0</v>
      </c>
      <c r="J962" s="13">
        <f t="shared" si="109"/>
        <v>7.0715030031564794</v>
      </c>
      <c r="K962" s="10">
        <f t="shared" si="113"/>
        <v>64.334028029460484</v>
      </c>
      <c r="L962" s="20"/>
      <c r="M962" s="21"/>
      <c r="N962">
        <f>B962-'[1] معدل 2022'!B965</f>
        <v>0</v>
      </c>
    </row>
    <row r="963" spans="1:14" ht="15.75" thickBot="1" x14ac:dyDescent="0.3">
      <c r="B963" s="5">
        <v>1546</v>
      </c>
      <c r="C963" s="6" t="s">
        <v>978</v>
      </c>
      <c r="D963" s="7">
        <v>10</v>
      </c>
      <c r="E963" s="7">
        <v>1000</v>
      </c>
      <c r="F963" s="8">
        <f t="shared" si="110"/>
        <v>0.2</v>
      </c>
      <c r="G963" s="8">
        <f t="shared" si="111"/>
        <v>120</v>
      </c>
      <c r="H963" s="11">
        <f t="shared" si="112"/>
        <v>120.2</v>
      </c>
      <c r="I963" s="12">
        <v>0</v>
      </c>
      <c r="J963" s="13">
        <f t="shared" si="109"/>
        <v>120.2</v>
      </c>
      <c r="K963" s="10">
        <f t="shared" si="113"/>
        <v>1120.2</v>
      </c>
      <c r="L963" s="20"/>
      <c r="M963" s="21" t="s">
        <v>979</v>
      </c>
      <c r="N963">
        <f>B963-'[1] معدل 2022'!B966</f>
        <v>0</v>
      </c>
    </row>
    <row r="964" spans="1:14" ht="15.75" thickBot="1" x14ac:dyDescent="0.3">
      <c r="B964" s="5">
        <v>1547</v>
      </c>
      <c r="C964" s="6" t="s">
        <v>980</v>
      </c>
      <c r="D964" s="7">
        <v>20</v>
      </c>
      <c r="E964" s="7">
        <v>784.49733639372812</v>
      </c>
      <c r="F964" s="8">
        <f t="shared" si="110"/>
        <v>0.4</v>
      </c>
      <c r="G964" s="8">
        <f t="shared" si="111"/>
        <v>94.139680367247365</v>
      </c>
      <c r="H964" s="11">
        <f t="shared" si="112"/>
        <v>94.539680367247371</v>
      </c>
      <c r="I964" s="12">
        <v>0</v>
      </c>
      <c r="J964" s="13">
        <f t="shared" si="109"/>
        <v>94.539680367247371</v>
      </c>
      <c r="K964" s="10">
        <f t="shared" si="113"/>
        <v>879.03701676097546</v>
      </c>
      <c r="L964" s="20"/>
      <c r="M964" s="21"/>
      <c r="N964">
        <f>B964-'[1] معدل 2022'!B967</f>
        <v>0</v>
      </c>
    </row>
    <row r="965" spans="1:14" ht="15.75" thickBot="1" x14ac:dyDescent="0.3">
      <c r="B965" s="5">
        <v>1548</v>
      </c>
      <c r="C965" s="6" t="s">
        <v>981</v>
      </c>
      <c r="D965" s="7">
        <v>10</v>
      </c>
      <c r="E965" s="7">
        <v>57.262525026303997</v>
      </c>
      <c r="F965" s="8">
        <f t="shared" si="110"/>
        <v>0.2</v>
      </c>
      <c r="G965" s="8">
        <f t="shared" si="111"/>
        <v>6.8715030031564792</v>
      </c>
      <c r="H965" s="11">
        <f t="shared" si="112"/>
        <v>7.0715030031564794</v>
      </c>
      <c r="I965" s="12">
        <v>0</v>
      </c>
      <c r="J965" s="13">
        <f t="shared" si="109"/>
        <v>7.0715030031564794</v>
      </c>
      <c r="K965" s="10">
        <f t="shared" si="113"/>
        <v>64.334028029460484</v>
      </c>
      <c r="L965" s="20"/>
      <c r="M965" s="21"/>
      <c r="N965">
        <f>B965-'[1] معدل 2022'!B968</f>
        <v>0</v>
      </c>
    </row>
    <row r="966" spans="1:14" ht="15.75" thickBot="1" x14ac:dyDescent="0.3">
      <c r="B966" s="5">
        <v>1549</v>
      </c>
      <c r="C966" s="6" t="s">
        <v>982</v>
      </c>
      <c r="D966" s="7">
        <v>10</v>
      </c>
      <c r="E966" s="7">
        <v>459.25596735487994</v>
      </c>
      <c r="F966" s="8">
        <f t="shared" si="110"/>
        <v>0.2</v>
      </c>
      <c r="G966" s="8">
        <f t="shared" si="111"/>
        <v>55.11071608258559</v>
      </c>
      <c r="H966" s="11">
        <f t="shared" si="112"/>
        <v>55.310716082585593</v>
      </c>
      <c r="I966" s="12">
        <v>0</v>
      </c>
      <c r="J966" s="13">
        <f t="shared" si="109"/>
        <v>55.310716082585593</v>
      </c>
      <c r="K966" s="10">
        <f t="shared" si="113"/>
        <v>514.56668343746549</v>
      </c>
      <c r="L966" s="20"/>
      <c r="M966" s="21"/>
      <c r="N966">
        <f>B966-'[1] معدل 2022'!B969</f>
        <v>0</v>
      </c>
    </row>
    <row r="967" spans="1:14" ht="15.75" thickBot="1" x14ac:dyDescent="0.3">
      <c r="B967" s="5">
        <v>1550</v>
      </c>
      <c r="C967" s="6" t="s">
        <v>983</v>
      </c>
      <c r="D967" s="7">
        <v>10</v>
      </c>
      <c r="E967" s="7">
        <v>1000</v>
      </c>
      <c r="F967" s="8">
        <f t="shared" si="110"/>
        <v>0.2</v>
      </c>
      <c r="G967" s="8">
        <f t="shared" si="111"/>
        <v>120</v>
      </c>
      <c r="H967" s="11">
        <f t="shared" si="112"/>
        <v>120.2</v>
      </c>
      <c r="I967" s="12">
        <f>H967</f>
        <v>120.2</v>
      </c>
      <c r="J967" s="13">
        <v>0</v>
      </c>
      <c r="K967" s="10">
        <f t="shared" si="113"/>
        <v>1000</v>
      </c>
      <c r="L967" s="20"/>
      <c r="M967" s="21"/>
      <c r="N967">
        <f>B967-'[1] معدل 2022'!B970</f>
        <v>0</v>
      </c>
    </row>
    <row r="968" spans="1:14" ht="15.75" thickBot="1" x14ac:dyDescent="0.3">
      <c r="B968" s="5">
        <v>1551</v>
      </c>
      <c r="C968" s="6" t="s">
        <v>984</v>
      </c>
      <c r="D968" s="7">
        <v>10</v>
      </c>
      <c r="E968" s="7">
        <v>54.477395759104006</v>
      </c>
      <c r="F968" s="8">
        <f t="shared" si="110"/>
        <v>0.2</v>
      </c>
      <c r="G968" s="8">
        <f t="shared" si="111"/>
        <v>6.5372874910924805</v>
      </c>
      <c r="H968" s="11">
        <f t="shared" si="112"/>
        <v>6.7372874910924807</v>
      </c>
      <c r="I968" s="12">
        <v>0</v>
      </c>
      <c r="J968" s="13">
        <f>H968</f>
        <v>6.7372874910924807</v>
      </c>
      <c r="K968" s="10">
        <f t="shared" si="113"/>
        <v>61.214683250196487</v>
      </c>
      <c r="L968" s="20"/>
      <c r="M968" s="21"/>
      <c r="N968">
        <f>B968-'[1] معدل 2022'!B971</f>
        <v>0</v>
      </c>
    </row>
    <row r="969" spans="1:14" ht="15.75" thickBot="1" x14ac:dyDescent="0.3">
      <c r="B969" s="5">
        <v>1552</v>
      </c>
      <c r="C969" s="6" t="s">
        <v>985</v>
      </c>
      <c r="D969" s="7">
        <v>10</v>
      </c>
      <c r="E969" s="7">
        <v>30.853205495808002</v>
      </c>
      <c r="F969" s="8">
        <f t="shared" si="110"/>
        <v>0.2</v>
      </c>
      <c r="G969" s="8">
        <f t="shared" si="111"/>
        <v>3.7023846594969601</v>
      </c>
      <c r="H969" s="11">
        <f t="shared" si="112"/>
        <v>3.9023846594969602</v>
      </c>
      <c r="I969" s="12">
        <v>0</v>
      </c>
      <c r="J969" s="13">
        <f>H969</f>
        <v>3.9023846594969602</v>
      </c>
      <c r="K969" s="10">
        <f t="shared" si="113"/>
        <v>34.755590155304965</v>
      </c>
      <c r="L969" s="20"/>
      <c r="M969" s="21"/>
      <c r="N969">
        <f>B969-'[1] معدل 2022'!B972</f>
        <v>0</v>
      </c>
    </row>
    <row r="970" spans="1:14" ht="15.75" thickBot="1" x14ac:dyDescent="0.3">
      <c r="B970" s="5">
        <v>1553</v>
      </c>
      <c r="C970" s="6" t="s">
        <v>986</v>
      </c>
      <c r="D970" s="7">
        <v>20</v>
      </c>
      <c r="E970" s="7">
        <v>108.92615346585602</v>
      </c>
      <c r="F970" s="8">
        <f t="shared" si="110"/>
        <v>0.4</v>
      </c>
      <c r="G970" s="8">
        <f t="shared" si="111"/>
        <v>13.071138415902722</v>
      </c>
      <c r="H970" s="11">
        <f t="shared" si="112"/>
        <v>13.471138415902722</v>
      </c>
      <c r="I970" s="12">
        <v>0</v>
      </c>
      <c r="J970" s="13">
        <f>H970</f>
        <v>13.471138415902722</v>
      </c>
      <c r="K970" s="10">
        <f t="shared" si="113"/>
        <v>122.39729188175875</v>
      </c>
      <c r="L970" s="20"/>
      <c r="M970" s="21"/>
      <c r="N970">
        <f>B970-'[1] معدل 2022'!B973</f>
        <v>0</v>
      </c>
    </row>
    <row r="971" spans="1:14" s="23" customFormat="1" ht="15.75" thickBot="1" x14ac:dyDescent="0.3">
      <c r="A971"/>
      <c r="B971" s="5">
        <v>1554</v>
      </c>
      <c r="C971" s="6" t="s">
        <v>987</v>
      </c>
      <c r="D971" s="7">
        <v>600</v>
      </c>
      <c r="E971" s="7">
        <v>1000</v>
      </c>
      <c r="F971" s="8">
        <f t="shared" si="110"/>
        <v>12</v>
      </c>
      <c r="G971" s="8">
        <f t="shared" si="111"/>
        <v>120</v>
      </c>
      <c r="H971" s="11">
        <f t="shared" si="112"/>
        <v>132</v>
      </c>
      <c r="I971" s="12">
        <f>H971</f>
        <v>132</v>
      </c>
      <c r="J971" s="13">
        <v>0</v>
      </c>
      <c r="K971" s="10">
        <f t="shared" si="113"/>
        <v>1000</v>
      </c>
      <c r="L971" s="20"/>
      <c r="M971" s="21"/>
      <c r="N971">
        <f>B971-'[1] معدل 2022'!B974</f>
        <v>0</v>
      </c>
    </row>
    <row r="972" spans="1:14" ht="15.75" thickBot="1" x14ac:dyDescent="0.3">
      <c r="B972" s="5">
        <v>1557</v>
      </c>
      <c r="C972" s="6" t="s">
        <v>988</v>
      </c>
      <c r="D972" s="7">
        <v>600</v>
      </c>
      <c r="E972" s="7">
        <v>1000</v>
      </c>
      <c r="F972" s="8">
        <f t="shared" si="110"/>
        <v>12</v>
      </c>
      <c r="G972" s="8">
        <f t="shared" si="111"/>
        <v>120</v>
      </c>
      <c r="H972" s="11">
        <f t="shared" si="112"/>
        <v>132</v>
      </c>
      <c r="I972" s="12">
        <f>H972</f>
        <v>132</v>
      </c>
      <c r="J972" s="13">
        <v>0</v>
      </c>
      <c r="K972" s="10">
        <f t="shared" si="113"/>
        <v>1000</v>
      </c>
      <c r="L972" s="20"/>
      <c r="M972" s="21"/>
      <c r="N972">
        <f>B972-'[1] معدل 2022'!B975</f>
        <v>0</v>
      </c>
    </row>
    <row r="973" spans="1:14" ht="15.75" thickBot="1" x14ac:dyDescent="0.3">
      <c r="B973" s="5">
        <v>1558</v>
      </c>
      <c r="C973" s="6" t="s">
        <v>989</v>
      </c>
      <c r="D973" s="7">
        <v>200</v>
      </c>
      <c r="E973" s="7">
        <v>21.7</v>
      </c>
      <c r="F973" s="8">
        <f t="shared" si="110"/>
        <v>4</v>
      </c>
      <c r="G973" s="8">
        <f t="shared" si="111"/>
        <v>2.6039999999999996</v>
      </c>
      <c r="H973" s="11">
        <f t="shared" si="112"/>
        <v>6.6039999999999992</v>
      </c>
      <c r="I973" s="12">
        <f>H973</f>
        <v>6.6039999999999992</v>
      </c>
      <c r="J973" s="13">
        <v>0</v>
      </c>
      <c r="K973" s="10">
        <f t="shared" si="113"/>
        <v>21.7</v>
      </c>
      <c r="L973" s="20"/>
      <c r="M973" s="21"/>
      <c r="N973">
        <f>B973-'[1] معدل 2022'!B976</f>
        <v>0</v>
      </c>
    </row>
    <row r="974" spans="1:14" ht="15.75" thickBot="1" x14ac:dyDescent="0.3">
      <c r="B974" s="5">
        <v>1559</v>
      </c>
      <c r="C974" s="6" t="s">
        <v>990</v>
      </c>
      <c r="D974" s="7">
        <v>200</v>
      </c>
      <c r="E974" s="7">
        <v>21.7</v>
      </c>
      <c r="F974" s="8">
        <f t="shared" si="110"/>
        <v>4</v>
      </c>
      <c r="G974" s="8">
        <f t="shared" si="111"/>
        <v>2.6039999999999996</v>
      </c>
      <c r="H974" s="11">
        <f t="shared" si="112"/>
        <v>6.6039999999999992</v>
      </c>
      <c r="I974" s="12">
        <f>H974</f>
        <v>6.6039999999999992</v>
      </c>
      <c r="J974" s="13">
        <v>0</v>
      </c>
      <c r="K974" s="10">
        <f t="shared" si="113"/>
        <v>21.7</v>
      </c>
      <c r="L974" s="20"/>
      <c r="M974" s="21"/>
      <c r="N974">
        <f>B974-'[1] معدل 2022'!B977</f>
        <v>0</v>
      </c>
    </row>
    <row r="975" spans="1:14" ht="15.75" thickBot="1" x14ac:dyDescent="0.3">
      <c r="B975" s="5">
        <v>1560</v>
      </c>
      <c r="C975" s="6" t="s">
        <v>991</v>
      </c>
      <c r="D975" s="7">
        <v>10</v>
      </c>
      <c r="E975" s="7">
        <v>53.072872378367997</v>
      </c>
      <c r="F975" s="8">
        <f t="shared" si="110"/>
        <v>0.2</v>
      </c>
      <c r="G975" s="8">
        <f t="shared" si="111"/>
        <v>6.3687446854041596</v>
      </c>
      <c r="H975" s="11">
        <f t="shared" si="112"/>
        <v>6.5687446854041598</v>
      </c>
      <c r="I975" s="12">
        <v>0</v>
      </c>
      <c r="J975" s="13">
        <f>H975</f>
        <v>6.5687446854041598</v>
      </c>
      <c r="K975" s="10">
        <f t="shared" si="113"/>
        <v>59.641617063772159</v>
      </c>
      <c r="L975" s="20"/>
      <c r="M975" s="21"/>
      <c r="N975">
        <f>B975-'[1] معدل 2022'!B978</f>
        <v>0</v>
      </c>
    </row>
    <row r="976" spans="1:14" ht="15.75" thickBot="1" x14ac:dyDescent="0.3">
      <c r="B976" s="5">
        <v>1561</v>
      </c>
      <c r="C976" s="6" t="s">
        <v>992</v>
      </c>
      <c r="D976" s="7">
        <v>10</v>
      </c>
      <c r="E976" s="7">
        <v>53.072872378367997</v>
      </c>
      <c r="F976" s="8">
        <f t="shared" si="110"/>
        <v>0.2</v>
      </c>
      <c r="G976" s="8">
        <f t="shared" si="111"/>
        <v>6.3687446854041596</v>
      </c>
      <c r="H976" s="11">
        <f t="shared" si="112"/>
        <v>6.5687446854041598</v>
      </c>
      <c r="I976" s="12">
        <v>0</v>
      </c>
      <c r="J976" s="13">
        <f>H976</f>
        <v>6.5687446854041598</v>
      </c>
      <c r="K976" s="10">
        <f t="shared" si="113"/>
        <v>59.641617063772159</v>
      </c>
      <c r="L976" s="20"/>
      <c r="M976" s="21"/>
      <c r="N976">
        <f>B976-'[1] معدل 2022'!B979</f>
        <v>0</v>
      </c>
    </row>
    <row r="977" spans="2:14" ht="15.75" thickBot="1" x14ac:dyDescent="0.3">
      <c r="B977" s="5">
        <v>1562</v>
      </c>
      <c r="C977" s="6" t="s">
        <v>993</v>
      </c>
      <c r="D977" s="7">
        <v>10</v>
      </c>
      <c r="E977" s="7">
        <v>53.072872378367997</v>
      </c>
      <c r="F977" s="8">
        <f t="shared" si="110"/>
        <v>0.2</v>
      </c>
      <c r="G977" s="8">
        <f t="shared" si="111"/>
        <v>6.3687446854041596</v>
      </c>
      <c r="H977" s="11">
        <f t="shared" si="112"/>
        <v>6.5687446854041598</v>
      </c>
      <c r="I977" s="12">
        <v>0</v>
      </c>
      <c r="J977" s="13">
        <f>H977</f>
        <v>6.5687446854041598</v>
      </c>
      <c r="K977" s="10">
        <f t="shared" si="113"/>
        <v>59.641617063772159</v>
      </c>
      <c r="L977" s="20"/>
      <c r="M977" s="21"/>
      <c r="N977">
        <f>B977-'[1] معدل 2022'!B980</f>
        <v>0</v>
      </c>
    </row>
    <row r="978" spans="2:14" ht="15.75" thickBot="1" x14ac:dyDescent="0.3">
      <c r="B978" s="5">
        <v>1563</v>
      </c>
      <c r="C978" s="6" t="s">
        <v>994</v>
      </c>
      <c r="D978" s="7">
        <v>10</v>
      </c>
      <c r="E978" s="7">
        <v>53.072872378367997</v>
      </c>
      <c r="F978" s="8">
        <f t="shared" si="110"/>
        <v>0.2</v>
      </c>
      <c r="G978" s="8">
        <f t="shared" si="111"/>
        <v>6.3687446854041596</v>
      </c>
      <c r="H978" s="11">
        <f t="shared" si="112"/>
        <v>6.5687446854041598</v>
      </c>
      <c r="I978" s="12">
        <v>0</v>
      </c>
      <c r="J978" s="13">
        <f>H978</f>
        <v>6.5687446854041598</v>
      </c>
      <c r="K978" s="10">
        <f t="shared" si="113"/>
        <v>59.641617063772159</v>
      </c>
      <c r="L978" s="20"/>
      <c r="M978" s="21"/>
      <c r="N978">
        <f>B978-'[1] معدل 2022'!B981</f>
        <v>0</v>
      </c>
    </row>
    <row r="979" spans="2:14" ht="15.75" thickBot="1" x14ac:dyDescent="0.3">
      <c r="B979" s="5">
        <v>1564</v>
      </c>
      <c r="C979" s="6" t="s">
        <v>995</v>
      </c>
      <c r="D979" s="7">
        <v>10</v>
      </c>
      <c r="E979" s="7">
        <v>1000.0003</v>
      </c>
      <c r="F979" s="8">
        <f t="shared" si="110"/>
        <v>0.2</v>
      </c>
      <c r="G979" s="8">
        <f t="shared" si="111"/>
        <v>120.00003599999999</v>
      </c>
      <c r="H979" s="11">
        <f t="shared" si="112"/>
        <v>120.200036</v>
      </c>
      <c r="I979" s="12">
        <f>H979</f>
        <v>120.200036</v>
      </c>
      <c r="J979" s="13">
        <v>0</v>
      </c>
      <c r="K979" s="10">
        <f t="shared" si="113"/>
        <v>1000.0003</v>
      </c>
      <c r="L979" s="20"/>
      <c r="M979" s="21"/>
      <c r="N979">
        <f>B979-'[1] معدل 2022'!B982</f>
        <v>0</v>
      </c>
    </row>
    <row r="980" spans="2:14" ht="15.75" thickBot="1" x14ac:dyDescent="0.3">
      <c r="B980" s="5">
        <v>1565</v>
      </c>
      <c r="C980" s="6" t="s">
        <v>996</v>
      </c>
      <c r="D980" s="7">
        <v>10</v>
      </c>
      <c r="E980" s="7">
        <v>1000</v>
      </c>
      <c r="F980" s="8">
        <f t="shared" si="110"/>
        <v>0.2</v>
      </c>
      <c r="G980" s="8">
        <f t="shared" si="111"/>
        <v>120</v>
      </c>
      <c r="H980" s="11">
        <f t="shared" si="112"/>
        <v>120.2</v>
      </c>
      <c r="I980" s="12">
        <f>H980</f>
        <v>120.2</v>
      </c>
      <c r="J980" s="13">
        <v>0</v>
      </c>
      <c r="K980" s="10">
        <f t="shared" si="113"/>
        <v>1000</v>
      </c>
      <c r="L980" s="20"/>
      <c r="M980" s="21"/>
      <c r="N980">
        <f>B980-'[1] معدل 2022'!B983</f>
        <v>0</v>
      </c>
    </row>
    <row r="981" spans="2:14" ht="15.75" thickBot="1" x14ac:dyDescent="0.3">
      <c r="B981" s="5">
        <v>1566</v>
      </c>
      <c r="C981" s="6" t="s">
        <v>997</v>
      </c>
      <c r="D981" s="7">
        <v>10</v>
      </c>
      <c r="E981" s="7">
        <v>1000.0003</v>
      </c>
      <c r="F981" s="8">
        <f t="shared" si="110"/>
        <v>0.2</v>
      </c>
      <c r="G981" s="8">
        <f t="shared" si="111"/>
        <v>120.00003599999999</v>
      </c>
      <c r="H981" s="11">
        <f t="shared" si="112"/>
        <v>120.200036</v>
      </c>
      <c r="I981" s="12">
        <f>H981</f>
        <v>120.200036</v>
      </c>
      <c r="J981" s="13">
        <v>0</v>
      </c>
      <c r="K981" s="10">
        <f t="shared" si="113"/>
        <v>1000.0003</v>
      </c>
      <c r="L981" s="20"/>
      <c r="M981" s="21"/>
      <c r="N981">
        <f>B981-'[1] معدل 2022'!B984</f>
        <v>0</v>
      </c>
    </row>
    <row r="982" spans="2:14" ht="15.75" thickBot="1" x14ac:dyDescent="0.3">
      <c r="B982" s="5">
        <v>1567</v>
      </c>
      <c r="C982" s="6" t="s">
        <v>998</v>
      </c>
      <c r="D982" s="7">
        <v>10</v>
      </c>
      <c r="E982" s="7">
        <v>1000.0003</v>
      </c>
      <c r="F982" s="8">
        <f t="shared" si="110"/>
        <v>0.2</v>
      </c>
      <c r="G982" s="8">
        <f t="shared" si="111"/>
        <v>120.00003599999999</v>
      </c>
      <c r="H982" s="11">
        <f t="shared" si="112"/>
        <v>120.200036</v>
      </c>
      <c r="I982" s="12">
        <f>H982</f>
        <v>120.200036</v>
      </c>
      <c r="J982" s="13">
        <v>0</v>
      </c>
      <c r="K982" s="10">
        <f t="shared" si="113"/>
        <v>1000.0003</v>
      </c>
      <c r="L982" s="20"/>
      <c r="M982" s="21"/>
      <c r="N982">
        <f>B982-'[1] معدل 2022'!B985</f>
        <v>0</v>
      </c>
    </row>
    <row r="983" spans="2:14" ht="15.75" thickBot="1" x14ac:dyDescent="0.3">
      <c r="B983" s="5">
        <v>1568</v>
      </c>
      <c r="C983" s="6" t="s">
        <v>999</v>
      </c>
      <c r="D983" s="7">
        <v>10</v>
      </c>
      <c r="E983" s="7">
        <v>53.072872378367997</v>
      </c>
      <c r="F983" s="8">
        <f t="shared" si="110"/>
        <v>0.2</v>
      </c>
      <c r="G983" s="8">
        <f t="shared" si="111"/>
        <v>6.3687446854041596</v>
      </c>
      <c r="H983" s="11">
        <f t="shared" si="112"/>
        <v>6.5687446854041598</v>
      </c>
      <c r="I983" s="12">
        <v>0</v>
      </c>
      <c r="J983" s="13">
        <f>H983</f>
        <v>6.5687446854041598</v>
      </c>
      <c r="K983" s="10">
        <f t="shared" si="113"/>
        <v>59.641617063772159</v>
      </c>
      <c r="L983" s="20"/>
      <c r="M983" s="21"/>
      <c r="N983">
        <f>B983-'[1] معدل 2022'!B986</f>
        <v>0</v>
      </c>
    </row>
    <row r="984" spans="2:14" ht="15.75" thickBot="1" x14ac:dyDescent="0.3">
      <c r="B984" s="5">
        <v>1569</v>
      </c>
      <c r="C984" s="6" t="s">
        <v>1000</v>
      </c>
      <c r="D984" s="7">
        <v>10</v>
      </c>
      <c r="E984" s="7">
        <v>1000</v>
      </c>
      <c r="F984" s="8">
        <f t="shared" si="110"/>
        <v>0.2</v>
      </c>
      <c r="G984" s="8">
        <f t="shared" si="111"/>
        <v>120</v>
      </c>
      <c r="H984" s="11">
        <f t="shared" si="112"/>
        <v>120.2</v>
      </c>
      <c r="I984" s="12">
        <f>H984</f>
        <v>120.2</v>
      </c>
      <c r="J984" s="13">
        <v>0</v>
      </c>
      <c r="K984" s="10">
        <f t="shared" si="113"/>
        <v>1000</v>
      </c>
      <c r="L984" s="20"/>
      <c r="M984" s="21"/>
      <c r="N984">
        <f>B984-'[1] معدل 2022'!B987</f>
        <v>0</v>
      </c>
    </row>
    <row r="985" spans="2:14" ht="15.75" thickBot="1" x14ac:dyDescent="0.3">
      <c r="B985" s="5">
        <v>1570</v>
      </c>
      <c r="C985" s="6" t="s">
        <v>1001</v>
      </c>
      <c r="D985" s="7">
        <v>10</v>
      </c>
      <c r="E985" s="7">
        <v>0</v>
      </c>
      <c r="F985" s="8">
        <f t="shared" si="110"/>
        <v>0.2</v>
      </c>
      <c r="G985" s="8">
        <f t="shared" si="111"/>
        <v>0</v>
      </c>
      <c r="H985" s="11">
        <f t="shared" si="112"/>
        <v>0.2</v>
      </c>
      <c r="I985" s="12">
        <f>H985</f>
        <v>0.2</v>
      </c>
      <c r="J985" s="13">
        <v>0</v>
      </c>
      <c r="K985" s="10">
        <f t="shared" si="113"/>
        <v>0</v>
      </c>
      <c r="L985" s="20"/>
      <c r="M985" s="21"/>
      <c r="N985">
        <f>B985-'[1] معدل 2022'!B988</f>
        <v>0</v>
      </c>
    </row>
    <row r="986" spans="2:14" ht="15.75" thickBot="1" x14ac:dyDescent="0.3">
      <c r="B986" s="5">
        <v>1571</v>
      </c>
      <c r="C986" s="6" t="s">
        <v>1002</v>
      </c>
      <c r="D986" s="7">
        <v>10</v>
      </c>
      <c r="E986" s="7">
        <v>0</v>
      </c>
      <c r="F986" s="8">
        <f t="shared" si="110"/>
        <v>0.2</v>
      </c>
      <c r="G986" s="8">
        <f t="shared" si="111"/>
        <v>0</v>
      </c>
      <c r="H986" s="11">
        <f t="shared" si="112"/>
        <v>0.2</v>
      </c>
      <c r="I986" s="12">
        <f>H986</f>
        <v>0.2</v>
      </c>
      <c r="J986" s="13">
        <v>0</v>
      </c>
      <c r="K986" s="10">
        <f t="shared" si="113"/>
        <v>0</v>
      </c>
      <c r="L986" s="20"/>
      <c r="M986" s="21"/>
      <c r="N986">
        <f>B986-'[1] معدل 2022'!B989</f>
        <v>0</v>
      </c>
    </row>
    <row r="987" spans="2:14" ht="15.75" thickBot="1" x14ac:dyDescent="0.3">
      <c r="B987" s="5">
        <v>1572</v>
      </c>
      <c r="C987" s="6" t="s">
        <v>1003</v>
      </c>
      <c r="D987" s="7">
        <v>10</v>
      </c>
      <c r="E987" s="7">
        <v>64.020948029439538</v>
      </c>
      <c r="F987" s="8">
        <f t="shared" si="110"/>
        <v>0.2</v>
      </c>
      <c r="G987" s="8">
        <f t="shared" si="111"/>
        <v>7.6825137635327438</v>
      </c>
      <c r="H987" s="11">
        <f t="shared" si="112"/>
        <v>7.882513763532744</v>
      </c>
      <c r="I987" s="12">
        <v>0</v>
      </c>
      <c r="J987" s="13">
        <f>H987</f>
        <v>7.882513763532744</v>
      </c>
      <c r="K987" s="10">
        <f t="shared" si="113"/>
        <v>71.90346179297228</v>
      </c>
      <c r="L987" s="20"/>
      <c r="M987" s="21"/>
      <c r="N987">
        <f>B987-'[1] معدل 2022'!B990</f>
        <v>0</v>
      </c>
    </row>
    <row r="988" spans="2:14" ht="15.75" thickBot="1" x14ac:dyDescent="0.3">
      <c r="B988" s="5">
        <v>1573</v>
      </c>
      <c r="C988" s="6" t="s">
        <v>1004</v>
      </c>
      <c r="D988" s="7">
        <v>10</v>
      </c>
      <c r="E988" s="7">
        <v>1000</v>
      </c>
      <c r="F988" s="8">
        <f t="shared" si="110"/>
        <v>0.2</v>
      </c>
      <c r="G988" s="8">
        <f t="shared" si="111"/>
        <v>120</v>
      </c>
      <c r="H988" s="11">
        <f t="shared" si="112"/>
        <v>120.2</v>
      </c>
      <c r="I988" s="12">
        <f>H988</f>
        <v>120.2</v>
      </c>
      <c r="J988" s="13">
        <v>0</v>
      </c>
      <c r="K988" s="10">
        <f t="shared" si="113"/>
        <v>1000</v>
      </c>
      <c r="L988" s="20"/>
      <c r="M988" s="21"/>
      <c r="N988">
        <f>B988-'[1] معدل 2022'!B991</f>
        <v>0</v>
      </c>
    </row>
    <row r="989" spans="2:14" ht="15.75" thickBot="1" x14ac:dyDescent="0.3">
      <c r="B989" s="5">
        <v>1574</v>
      </c>
      <c r="C989" s="6" t="s">
        <v>1005</v>
      </c>
      <c r="D989" s="7">
        <v>10</v>
      </c>
      <c r="E989" s="7">
        <v>52.383985602560003</v>
      </c>
      <c r="F989" s="8">
        <f t="shared" si="110"/>
        <v>0.2</v>
      </c>
      <c r="G989" s="8">
        <f t="shared" si="111"/>
        <v>6.2860782723071997</v>
      </c>
      <c r="H989" s="11">
        <f t="shared" si="112"/>
        <v>6.4860782723071999</v>
      </c>
      <c r="I989" s="12">
        <v>0</v>
      </c>
      <c r="J989" s="13">
        <f>H989</f>
        <v>6.4860782723071999</v>
      </c>
      <c r="K989" s="10">
        <f t="shared" si="113"/>
        <v>58.870063874867199</v>
      </c>
      <c r="L989" s="20"/>
      <c r="M989" s="21"/>
      <c r="N989">
        <f>B989-'[1] معدل 2022'!B992</f>
        <v>0</v>
      </c>
    </row>
    <row r="990" spans="2:14" ht="15.75" thickBot="1" x14ac:dyDescent="0.3">
      <c r="B990" s="5">
        <v>1575</v>
      </c>
      <c r="C990" s="6" t="s">
        <v>1006</v>
      </c>
      <c r="D990" s="7">
        <v>10</v>
      </c>
      <c r="E990" s="7">
        <v>52.383985602560003</v>
      </c>
      <c r="F990" s="8">
        <f t="shared" si="110"/>
        <v>0.2</v>
      </c>
      <c r="G990" s="8">
        <f t="shared" si="111"/>
        <v>6.2860782723071997</v>
      </c>
      <c r="H990" s="11">
        <f t="shared" si="112"/>
        <v>6.4860782723071999</v>
      </c>
      <c r="I990" s="12">
        <v>0</v>
      </c>
      <c r="J990" s="13">
        <f>H990</f>
        <v>6.4860782723071999</v>
      </c>
      <c r="K990" s="10">
        <f t="shared" si="113"/>
        <v>58.870063874867199</v>
      </c>
      <c r="L990" s="20"/>
      <c r="M990" s="21"/>
      <c r="N990">
        <f>B990-'[1] معدل 2022'!B993</f>
        <v>0</v>
      </c>
    </row>
    <row r="991" spans="2:14" ht="15.75" thickBot="1" x14ac:dyDescent="0.3">
      <c r="B991" s="5">
        <v>1576</v>
      </c>
      <c r="C991" s="6" t="s">
        <v>1007</v>
      </c>
      <c r="D991" s="7">
        <v>600</v>
      </c>
      <c r="E991" s="7">
        <v>1000</v>
      </c>
      <c r="F991" s="8">
        <f t="shared" si="110"/>
        <v>12</v>
      </c>
      <c r="G991" s="8">
        <f t="shared" si="111"/>
        <v>120</v>
      </c>
      <c r="H991" s="11">
        <f t="shared" si="112"/>
        <v>132</v>
      </c>
      <c r="I991" s="12">
        <f>H991</f>
        <v>132</v>
      </c>
      <c r="J991" s="13">
        <v>0</v>
      </c>
      <c r="K991" s="10">
        <f t="shared" si="113"/>
        <v>1000</v>
      </c>
      <c r="L991" s="20"/>
      <c r="M991" s="21"/>
      <c r="N991">
        <f>B991-'[1] معدل 2022'!B994</f>
        <v>0</v>
      </c>
    </row>
    <row r="992" spans="2:14" ht="15.75" thickBot="1" x14ac:dyDescent="0.3">
      <c r="B992" s="5">
        <v>1577</v>
      </c>
      <c r="C992" s="6" t="s">
        <v>1008</v>
      </c>
      <c r="D992" s="7">
        <v>50</v>
      </c>
      <c r="E992" s="7">
        <v>261.89317818367999</v>
      </c>
      <c r="F992" s="8">
        <f t="shared" si="110"/>
        <v>1</v>
      </c>
      <c r="G992" s="8">
        <f t="shared" si="111"/>
        <v>31.427181382041599</v>
      </c>
      <c r="H992" s="11">
        <f t="shared" si="112"/>
        <v>32.427181382041596</v>
      </c>
      <c r="I992" s="12">
        <v>0</v>
      </c>
      <c r="J992" s="13">
        <f>H992</f>
        <v>32.427181382041596</v>
      </c>
      <c r="K992" s="10">
        <f t="shared" si="113"/>
        <v>294.32035956572156</v>
      </c>
      <c r="L992" s="20"/>
      <c r="M992" s="21"/>
      <c r="N992">
        <f>B992-'[1] معدل 2022'!B995</f>
        <v>0</v>
      </c>
    </row>
    <row r="993" spans="1:14" ht="15.75" thickBot="1" x14ac:dyDescent="0.3">
      <c r="B993" s="5">
        <v>1578</v>
      </c>
      <c r="C993" s="6" t="s">
        <v>1009</v>
      </c>
      <c r="D993" s="7">
        <v>10</v>
      </c>
      <c r="E993" s="7">
        <v>52.383985602560003</v>
      </c>
      <c r="F993" s="8">
        <f t="shared" si="110"/>
        <v>0.2</v>
      </c>
      <c r="G993" s="8">
        <f t="shared" si="111"/>
        <v>6.2860782723071997</v>
      </c>
      <c r="H993" s="11">
        <f t="shared" si="112"/>
        <v>6.4860782723071999</v>
      </c>
      <c r="I993" s="12">
        <v>0</v>
      </c>
      <c r="J993" s="13">
        <f>H993</f>
        <v>6.4860782723071999</v>
      </c>
      <c r="K993" s="10">
        <f t="shared" si="113"/>
        <v>58.870063874867199</v>
      </c>
      <c r="L993" s="20"/>
      <c r="M993" s="21"/>
      <c r="N993">
        <f>B993-'[1] معدل 2022'!B996</f>
        <v>0</v>
      </c>
    </row>
    <row r="994" spans="1:14" ht="15.75" thickBot="1" x14ac:dyDescent="0.3">
      <c r="B994" s="5">
        <v>1579</v>
      </c>
      <c r="C994" s="6" t="s">
        <v>1010</v>
      </c>
      <c r="D994" s="7">
        <v>10</v>
      </c>
      <c r="E994" s="7">
        <v>52.383985602560003</v>
      </c>
      <c r="F994" s="8">
        <f t="shared" si="110"/>
        <v>0.2</v>
      </c>
      <c r="G994" s="8">
        <f t="shared" si="111"/>
        <v>6.2860782723071997</v>
      </c>
      <c r="H994" s="11">
        <f t="shared" si="112"/>
        <v>6.4860782723071999</v>
      </c>
      <c r="I994" s="12">
        <v>0</v>
      </c>
      <c r="J994" s="13">
        <f>H994</f>
        <v>6.4860782723071999</v>
      </c>
      <c r="K994" s="10">
        <f t="shared" si="113"/>
        <v>58.870063874867199</v>
      </c>
      <c r="L994" s="20"/>
      <c r="M994" s="21"/>
      <c r="N994">
        <f>B994-'[1] معدل 2022'!B997</f>
        <v>0</v>
      </c>
    </row>
    <row r="995" spans="1:14" ht="15.75" thickBot="1" x14ac:dyDescent="0.3">
      <c r="B995" s="5">
        <v>1580</v>
      </c>
      <c r="C995" s="6" t="s">
        <v>1011</v>
      </c>
      <c r="D995" s="7">
        <v>10</v>
      </c>
      <c r="E995" s="7">
        <v>52.383985602560003</v>
      </c>
      <c r="F995" s="8">
        <f t="shared" si="110"/>
        <v>0.2</v>
      </c>
      <c r="G995" s="8">
        <f t="shared" si="111"/>
        <v>6.2860782723071997</v>
      </c>
      <c r="H995" s="11">
        <f t="shared" si="112"/>
        <v>6.4860782723071999</v>
      </c>
      <c r="I995" s="12">
        <v>0</v>
      </c>
      <c r="J995" s="13">
        <f>H995</f>
        <v>6.4860782723071999</v>
      </c>
      <c r="K995" s="10">
        <f t="shared" si="113"/>
        <v>58.870063874867199</v>
      </c>
      <c r="L995" s="20"/>
      <c r="M995" s="21"/>
      <c r="N995">
        <f>B995-'[1] معدل 2022'!B998</f>
        <v>0</v>
      </c>
    </row>
    <row r="996" spans="1:14" s="23" customFormat="1" ht="15.75" thickBot="1" x14ac:dyDescent="0.3">
      <c r="A996"/>
      <c r="B996" s="5">
        <v>1581</v>
      </c>
      <c r="C996" s="6" t="s">
        <v>1012</v>
      </c>
      <c r="D996" s="7">
        <v>10</v>
      </c>
      <c r="E996" s="7">
        <v>52.383985602560003</v>
      </c>
      <c r="F996" s="8">
        <f t="shared" si="110"/>
        <v>0.2</v>
      </c>
      <c r="G996" s="8">
        <f t="shared" si="111"/>
        <v>6.2860782723071997</v>
      </c>
      <c r="H996" s="11">
        <f t="shared" si="112"/>
        <v>6.4860782723071999</v>
      </c>
      <c r="I996" s="12">
        <v>0</v>
      </c>
      <c r="J996" s="13">
        <f>H996</f>
        <v>6.4860782723071999</v>
      </c>
      <c r="K996" s="10">
        <f t="shared" si="113"/>
        <v>58.870063874867199</v>
      </c>
      <c r="L996" s="20"/>
      <c r="M996" s="21"/>
      <c r="N996">
        <f>B996-'[1] معدل 2022'!B999</f>
        <v>0</v>
      </c>
    </row>
    <row r="997" spans="1:14" ht="15.75" thickBot="1" x14ac:dyDescent="0.3">
      <c r="B997" s="5">
        <v>1582</v>
      </c>
      <c r="C997" s="6" t="s">
        <v>1013</v>
      </c>
      <c r="D997" s="7">
        <v>10</v>
      </c>
      <c r="E997" s="7">
        <v>0</v>
      </c>
      <c r="F997" s="8">
        <f t="shared" si="110"/>
        <v>0.2</v>
      </c>
      <c r="G997" s="8">
        <f t="shared" si="111"/>
        <v>0</v>
      </c>
      <c r="H997" s="11">
        <f t="shared" si="112"/>
        <v>0.2</v>
      </c>
      <c r="I997" s="12">
        <f>H997</f>
        <v>0.2</v>
      </c>
      <c r="J997" s="13">
        <v>0</v>
      </c>
      <c r="K997" s="10">
        <f t="shared" si="113"/>
        <v>0</v>
      </c>
      <c r="L997" s="20"/>
      <c r="M997" s="21" t="s">
        <v>491</v>
      </c>
      <c r="N997">
        <f>B997-'[1] معدل 2022'!B1000</f>
        <v>0</v>
      </c>
    </row>
    <row r="998" spans="1:14" ht="15.75" thickBot="1" x14ac:dyDescent="0.3">
      <c r="B998" s="5">
        <v>1583</v>
      </c>
      <c r="C998" s="6" t="s">
        <v>1014</v>
      </c>
      <c r="D998" s="7">
        <v>10</v>
      </c>
      <c r="E998" s="7">
        <v>52.383985602560003</v>
      </c>
      <c r="F998" s="8">
        <f t="shared" si="110"/>
        <v>0.2</v>
      </c>
      <c r="G998" s="8">
        <f t="shared" si="111"/>
        <v>6.2860782723071997</v>
      </c>
      <c r="H998" s="11">
        <f t="shared" si="112"/>
        <v>6.4860782723071999</v>
      </c>
      <c r="I998" s="12">
        <v>0</v>
      </c>
      <c r="J998" s="13">
        <f>H998</f>
        <v>6.4860782723071999</v>
      </c>
      <c r="K998" s="10">
        <f t="shared" si="113"/>
        <v>58.870063874867199</v>
      </c>
      <c r="L998" s="20"/>
      <c r="M998" s="21"/>
      <c r="N998">
        <f>B998-'[1] معدل 2022'!B1001</f>
        <v>0</v>
      </c>
    </row>
    <row r="999" spans="1:14" ht="15.75" thickBot="1" x14ac:dyDescent="0.3">
      <c r="B999" s="5">
        <v>1585</v>
      </c>
      <c r="C999" s="6" t="s">
        <v>1015</v>
      </c>
      <c r="D999" s="7">
        <v>10</v>
      </c>
      <c r="E999" s="7">
        <v>52.383985602560003</v>
      </c>
      <c r="F999" s="8">
        <f t="shared" si="110"/>
        <v>0.2</v>
      </c>
      <c r="G999" s="8">
        <f t="shared" si="111"/>
        <v>6.2860782723071997</v>
      </c>
      <c r="H999" s="11">
        <f t="shared" si="112"/>
        <v>6.4860782723071999</v>
      </c>
      <c r="I999" s="12">
        <v>0</v>
      </c>
      <c r="J999" s="13">
        <f>H999</f>
        <v>6.4860782723071999</v>
      </c>
      <c r="K999" s="10">
        <f t="shared" si="113"/>
        <v>58.870063874867199</v>
      </c>
      <c r="L999" s="20"/>
      <c r="M999" s="21"/>
      <c r="N999">
        <f>B999-'[1] معدل 2022'!B1002</f>
        <v>0</v>
      </c>
    </row>
    <row r="1000" spans="1:14" ht="15.75" thickBot="1" x14ac:dyDescent="0.3">
      <c r="B1000" s="5">
        <v>1586</v>
      </c>
      <c r="C1000" s="6" t="s">
        <v>1016</v>
      </c>
      <c r="D1000" s="7">
        <v>10</v>
      </c>
      <c r="E1000" s="7">
        <v>1000</v>
      </c>
      <c r="F1000" s="8">
        <f t="shared" si="110"/>
        <v>0.2</v>
      </c>
      <c r="G1000" s="8">
        <f t="shared" si="111"/>
        <v>120</v>
      </c>
      <c r="H1000" s="11">
        <f t="shared" si="112"/>
        <v>120.2</v>
      </c>
      <c r="I1000" s="12">
        <f>H1000</f>
        <v>120.2</v>
      </c>
      <c r="J1000" s="13">
        <v>0</v>
      </c>
      <c r="K1000" s="10">
        <f t="shared" si="113"/>
        <v>1000</v>
      </c>
      <c r="L1000" s="20"/>
      <c r="M1000" s="21"/>
      <c r="N1000">
        <f>B1000-'[1] معدل 2022'!B1003</f>
        <v>0</v>
      </c>
    </row>
    <row r="1001" spans="1:14" ht="15.75" thickBot="1" x14ac:dyDescent="0.3">
      <c r="B1001" s="5">
        <v>1587</v>
      </c>
      <c r="C1001" s="6" t="s">
        <v>1017</v>
      </c>
      <c r="D1001" s="7">
        <v>10</v>
      </c>
      <c r="E1001" s="7">
        <v>52.383985602560003</v>
      </c>
      <c r="F1001" s="8">
        <f t="shared" si="110"/>
        <v>0.2</v>
      </c>
      <c r="G1001" s="8">
        <f t="shared" si="111"/>
        <v>6.2860782723071997</v>
      </c>
      <c r="H1001" s="11">
        <f t="shared" si="112"/>
        <v>6.4860782723071999</v>
      </c>
      <c r="I1001" s="12">
        <v>0</v>
      </c>
      <c r="J1001" s="13">
        <f>H1001</f>
        <v>6.4860782723071999</v>
      </c>
      <c r="K1001" s="10">
        <f t="shared" si="113"/>
        <v>58.870063874867199</v>
      </c>
      <c r="L1001" s="20"/>
      <c r="M1001" s="21"/>
      <c r="N1001">
        <f>B1001-'[1] معدل 2022'!B1004</f>
        <v>0</v>
      </c>
    </row>
    <row r="1002" spans="1:14" ht="15.75" thickBot="1" x14ac:dyDescent="0.3">
      <c r="B1002" s="5">
        <v>1588</v>
      </c>
      <c r="C1002" s="6" t="s">
        <v>1018</v>
      </c>
      <c r="D1002" s="7">
        <v>10</v>
      </c>
      <c r="E1002" s="7">
        <v>0</v>
      </c>
      <c r="F1002" s="8">
        <f t="shared" si="110"/>
        <v>0.2</v>
      </c>
      <c r="G1002" s="8">
        <f t="shared" si="111"/>
        <v>0</v>
      </c>
      <c r="H1002" s="11">
        <f t="shared" si="112"/>
        <v>0.2</v>
      </c>
      <c r="I1002" s="12">
        <f>H1002</f>
        <v>0.2</v>
      </c>
      <c r="J1002" s="13">
        <v>0</v>
      </c>
      <c r="K1002" s="10">
        <f t="shared" si="113"/>
        <v>0</v>
      </c>
      <c r="L1002" s="20"/>
      <c r="M1002" s="21"/>
      <c r="N1002">
        <f>B1002-'[1] معدل 2022'!B1005</f>
        <v>0</v>
      </c>
    </row>
    <row r="1003" spans="1:14" s="23" customFormat="1" ht="15.75" thickBot="1" x14ac:dyDescent="0.3">
      <c r="A1003"/>
      <c r="B1003" s="5">
        <v>1589</v>
      </c>
      <c r="C1003" s="6" t="s">
        <v>1019</v>
      </c>
      <c r="D1003" s="7">
        <v>10</v>
      </c>
      <c r="E1003" s="7">
        <v>51.674643075071998</v>
      </c>
      <c r="F1003" s="8">
        <f t="shared" si="110"/>
        <v>0.2</v>
      </c>
      <c r="G1003" s="8">
        <f t="shared" si="111"/>
        <v>6.2009571690086398</v>
      </c>
      <c r="H1003" s="11">
        <f t="shared" si="112"/>
        <v>6.40095716900864</v>
      </c>
      <c r="I1003" s="12">
        <v>0</v>
      </c>
      <c r="J1003" s="13">
        <f>H1003</f>
        <v>6.40095716900864</v>
      </c>
      <c r="K1003" s="10">
        <f t="shared" si="113"/>
        <v>58.07560024408064</v>
      </c>
      <c r="L1003" s="20"/>
      <c r="M1003" s="21"/>
      <c r="N1003">
        <f>B1003-'[1] معدل 2022'!B1006</f>
        <v>0</v>
      </c>
    </row>
    <row r="1004" spans="1:14" ht="15.75" thickBot="1" x14ac:dyDescent="0.3">
      <c r="B1004" s="5">
        <v>1590</v>
      </c>
      <c r="C1004" s="6" t="s">
        <v>1020</v>
      </c>
      <c r="D1004" s="7">
        <v>10</v>
      </c>
      <c r="E1004" s="7">
        <v>-3.0000000003616001E-4</v>
      </c>
      <c r="F1004" s="8">
        <f t="shared" si="110"/>
        <v>0.2</v>
      </c>
      <c r="G1004" s="8">
        <f t="shared" si="111"/>
        <v>-3.6000000004339202E-5</v>
      </c>
      <c r="H1004" s="11">
        <f t="shared" si="112"/>
        <v>0.19996399999999567</v>
      </c>
      <c r="I1004" s="12">
        <f>H1004</f>
        <v>0.19996399999999567</v>
      </c>
      <c r="J1004" s="13">
        <v>0</v>
      </c>
      <c r="K1004" s="10">
        <f t="shared" si="113"/>
        <v>-3.0000000003616001E-4</v>
      </c>
      <c r="L1004" s="20"/>
      <c r="M1004" s="21"/>
      <c r="N1004">
        <f>B1004-'[1] معدل 2022'!B1007</f>
        <v>0</v>
      </c>
    </row>
    <row r="1005" spans="1:14" ht="15.75" thickBot="1" x14ac:dyDescent="0.3">
      <c r="B1005" s="5">
        <v>1591</v>
      </c>
      <c r="C1005" s="6" t="s">
        <v>1021</v>
      </c>
      <c r="D1005" s="7">
        <v>30</v>
      </c>
      <c r="E1005" s="7">
        <v>1000</v>
      </c>
      <c r="F1005" s="8">
        <f t="shared" si="110"/>
        <v>0.6</v>
      </c>
      <c r="G1005" s="8">
        <f t="shared" si="111"/>
        <v>120</v>
      </c>
      <c r="H1005" s="11">
        <f t="shared" si="112"/>
        <v>120.6</v>
      </c>
      <c r="I1005" s="12">
        <f>H1005</f>
        <v>120.6</v>
      </c>
      <c r="J1005" s="13">
        <v>0</v>
      </c>
      <c r="K1005" s="10">
        <f t="shared" si="113"/>
        <v>1000</v>
      </c>
      <c r="L1005" s="20"/>
      <c r="M1005" s="21"/>
      <c r="N1005">
        <f>B1005-'[1] معدل 2022'!B1008</f>
        <v>0</v>
      </c>
    </row>
    <row r="1006" spans="1:14" ht="15.75" thickBot="1" x14ac:dyDescent="0.3">
      <c r="B1006" s="5">
        <v>1592</v>
      </c>
      <c r="C1006" s="6" t="s">
        <v>1022</v>
      </c>
      <c r="D1006" s="7">
        <v>10</v>
      </c>
      <c r="E1006" s="7">
        <v>51.674643075071998</v>
      </c>
      <c r="F1006" s="8">
        <f t="shared" si="110"/>
        <v>0.2</v>
      </c>
      <c r="G1006" s="8">
        <f t="shared" si="111"/>
        <v>6.2009571690086398</v>
      </c>
      <c r="H1006" s="11">
        <f t="shared" si="112"/>
        <v>6.40095716900864</v>
      </c>
      <c r="I1006" s="12">
        <v>0</v>
      </c>
      <c r="J1006" s="13">
        <f t="shared" ref="J1006:J1009" si="114">H1006</f>
        <v>6.40095716900864</v>
      </c>
      <c r="K1006" s="10">
        <f t="shared" si="113"/>
        <v>58.07560024408064</v>
      </c>
      <c r="L1006" s="20"/>
      <c r="M1006" s="21"/>
      <c r="N1006">
        <f>B1006-'[1] معدل 2022'!B1009</f>
        <v>0</v>
      </c>
    </row>
    <row r="1007" spans="1:14" ht="15.75" thickBot="1" x14ac:dyDescent="0.3">
      <c r="B1007" s="5">
        <v>1593</v>
      </c>
      <c r="C1007" s="6" t="s">
        <v>1023</v>
      </c>
      <c r="D1007" s="7">
        <v>10</v>
      </c>
      <c r="E1007" s="7">
        <v>51.674643075071998</v>
      </c>
      <c r="F1007" s="8">
        <f t="shared" si="110"/>
        <v>0.2</v>
      </c>
      <c r="G1007" s="8">
        <f t="shared" si="111"/>
        <v>6.2009571690086398</v>
      </c>
      <c r="H1007" s="11">
        <f t="shared" si="112"/>
        <v>6.40095716900864</v>
      </c>
      <c r="I1007" s="12">
        <v>0</v>
      </c>
      <c r="J1007" s="13">
        <f t="shared" si="114"/>
        <v>6.40095716900864</v>
      </c>
      <c r="K1007" s="10">
        <f t="shared" si="113"/>
        <v>58.07560024408064</v>
      </c>
      <c r="L1007" s="20"/>
      <c r="M1007" s="21"/>
      <c r="N1007">
        <f>B1007-'[1] معدل 2022'!B1010</f>
        <v>0</v>
      </c>
    </row>
    <row r="1008" spans="1:14" ht="15.75" thickBot="1" x14ac:dyDescent="0.3">
      <c r="B1008" s="5">
        <v>1594</v>
      </c>
      <c r="C1008" s="6" t="s">
        <v>1024</v>
      </c>
      <c r="D1008" s="7">
        <v>10</v>
      </c>
      <c r="E1008" s="7">
        <v>51.674643075071998</v>
      </c>
      <c r="F1008" s="8">
        <f t="shared" si="110"/>
        <v>0.2</v>
      </c>
      <c r="G1008" s="8">
        <f t="shared" si="111"/>
        <v>6.2009571690086398</v>
      </c>
      <c r="H1008" s="11">
        <f t="shared" si="112"/>
        <v>6.40095716900864</v>
      </c>
      <c r="I1008" s="12">
        <v>0</v>
      </c>
      <c r="J1008" s="13">
        <f t="shared" si="114"/>
        <v>6.40095716900864</v>
      </c>
      <c r="K1008" s="10">
        <f t="shared" si="113"/>
        <v>58.07560024408064</v>
      </c>
      <c r="L1008" s="20"/>
      <c r="M1008" s="21"/>
      <c r="N1008">
        <f>B1008-'[1] معدل 2022'!B1011</f>
        <v>0</v>
      </c>
    </row>
    <row r="1009" spans="2:14" ht="15.75" thickBot="1" x14ac:dyDescent="0.3">
      <c r="B1009" s="5">
        <v>1595</v>
      </c>
      <c r="C1009" s="6" t="s">
        <v>1025</v>
      </c>
      <c r="D1009" s="7">
        <v>10</v>
      </c>
      <c r="E1009" s="7">
        <v>51.674643075071998</v>
      </c>
      <c r="F1009" s="8">
        <f t="shared" si="110"/>
        <v>0.2</v>
      </c>
      <c r="G1009" s="8">
        <f t="shared" si="111"/>
        <v>6.2009571690086398</v>
      </c>
      <c r="H1009" s="11">
        <f t="shared" si="112"/>
        <v>6.40095716900864</v>
      </c>
      <c r="I1009" s="12">
        <v>0</v>
      </c>
      <c r="J1009" s="13">
        <f t="shared" si="114"/>
        <v>6.40095716900864</v>
      </c>
      <c r="K1009" s="10">
        <f t="shared" si="113"/>
        <v>58.07560024408064</v>
      </c>
      <c r="L1009" s="20"/>
      <c r="M1009" s="21"/>
      <c r="N1009">
        <f>B1009-'[1] معدل 2022'!B1012</f>
        <v>0</v>
      </c>
    </row>
  </sheetData>
  <mergeCells count="2">
    <mergeCell ref="B1:K1"/>
    <mergeCell ref="B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2024-11-24T15:33:57Z</cp:lastPrinted>
  <dcterms:created xsi:type="dcterms:W3CDTF">2024-11-24T15:31:48Z</dcterms:created>
  <dcterms:modified xsi:type="dcterms:W3CDTF">2025-03-12T18:43:17Z</dcterms:modified>
</cp:coreProperties>
</file>