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hishekgupta/Desktop/college stuff/data and business analytics/"/>
    </mc:Choice>
  </mc:AlternateContent>
  <xr:revisionPtr revIDLastSave="0" documentId="13_ncr:1_{9F8D5922-7A99-E445-A6C5-1ED2CBA4F8E9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K18" i="1" l="1"/>
  <c r="K17" i="1"/>
  <c r="K16" i="1"/>
  <c r="K15" i="1"/>
  <c r="K14" i="1"/>
  <c r="K13" i="1"/>
  <c r="K12" i="1"/>
  <c r="K11" i="1"/>
  <c r="J12" i="1" l="1"/>
  <c r="J13" i="1"/>
  <c r="J14" i="1"/>
  <c r="J15" i="1"/>
  <c r="J16" i="1"/>
  <c r="J17" i="1"/>
  <c r="J18" i="1"/>
  <c r="J11" i="1"/>
  <c r="H4" i="1"/>
  <c r="H3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Centimeters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<sst xmlns="http://schemas.openxmlformats.org/spreadsheetml/2006/main" count="20" uniqueCount="20">
  <si>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Part</t>
  </si>
  <si>
    <t>Width</t>
  </si>
  <si>
    <t>Mean</t>
  </si>
  <si>
    <t>Std dev</t>
  </si>
  <si>
    <t>Chi-Squarred Bins</t>
  </si>
  <si>
    <t>BinMin</t>
  </si>
  <si>
    <t>BinMax</t>
  </si>
  <si>
    <t>Actual</t>
  </si>
  <si>
    <t>Normal</t>
  </si>
  <si>
    <t>Distance</t>
  </si>
  <si>
    <t>Bin #1</t>
  </si>
  <si>
    <t>Bin #2</t>
  </si>
  <si>
    <t>Bin #3</t>
  </si>
  <si>
    <t>Bin #4</t>
  </si>
  <si>
    <t>Bin #5</t>
  </si>
  <si>
    <t>Bin #6</t>
  </si>
  <si>
    <t>Bin #7</t>
  </si>
  <si>
    <t>Bin #8</t>
  </si>
  <si>
    <t>Chi Square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</si>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</sst>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Data!$J$11:$J$18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18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C-6A44-85C8-43C360939C55}"/>
            </c:ext>
          </c:extLst>
        </c:ser>
        <c:ser>
          <c:idx val="1"/>
          <c:order val="1"/>
          <c:tx>
            <c:strRef>
              <c:f>Data!$K$10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Data!$G$11:$G$18</c:f>
              <c:strCache>
                <c:ptCount val="8"/>
                <c:pt idx="0">
                  <c:v>Bin #1</c:v>
                </c:pt>
                <c:pt idx="1">
                  <c:v>Bin #2</c:v>
                </c:pt>
                <c:pt idx="2">
                  <c:v>Bin #3</c:v>
                </c:pt>
                <c:pt idx="3">
                  <c:v>Bin #4</c:v>
                </c:pt>
                <c:pt idx="4">
                  <c:v>Bin #5</c:v>
                </c:pt>
                <c:pt idx="5">
                  <c:v>Bin #6</c:v>
                </c:pt>
                <c:pt idx="6">
                  <c:v>Bin #7</c:v>
                </c:pt>
                <c:pt idx="7">
                  <c:v>Bin #8</c:v>
                </c:pt>
              </c:strCache>
            </c:strRef>
          </c:cat>
          <c:val>
            <c:numRef>
              <c:f>Data!$K$11:$K$18</c:f>
              <c:numCache>
                <c:formatCode>General</c:formatCode>
                <c:ptCount val="8"/>
                <c:pt idx="0">
                  <c:v>4.64495961154834</c:v>
                </c:pt>
                <c:pt idx="1">
                  <c:v>7.940700302579712</c:v>
                </c:pt>
                <c:pt idx="2">
                  <c:v>14.434587851562911</c:v>
                </c:pt>
                <c:pt idx="3">
                  <c:v>19.867177072945434</c:v>
                </c:pt>
                <c:pt idx="4">
                  <c:v>20.693101737485925</c:v>
                </c:pt>
                <c:pt idx="5">
                  <c:v>16.310720138157464</c:v>
                </c:pt>
                <c:pt idx="6">
                  <c:v>9.7345514783003679</c:v>
                </c:pt>
                <c:pt idx="7">
                  <c:v>6.3742018074198441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C-6A44-85C8-43C36093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28544"/>
        <c:axId val="457807104"/>
      </c:barChart>
      <c:catAx>
        <c:axId val="4540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7104"/>
        <c:crosses val="autoZero"/>
        <c:auto val="1"/>
        <c:lblAlgn val="ctr"/>
        <c:lblOffset val="100"/>
        <c:noMultiLvlLbl val="0"/>
      </c:catAx>
      <c:valAx>
        <c:axId val="457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23</xdr:row>
      <xdr:rowOff>38100</xdr:rowOff>
    </xdr:from>
    <xdr:to>
      <xdr:col>14</xdr:col>
      <xdr:colOff>444500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2C78C-0878-764F-B77C-F8C55B68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1"/>
  <sheetViews>
    <sheetView tabSelected="1" workbookViewId="0">
      <selection activeCell="O18" sqref="O18"/>
    </sheetView>
  </sheetViews>
  <sheetFormatPr baseColWidth="10" defaultColWidth="9.1640625" defaultRowHeight="15" x14ac:dyDescent="0.2"/>
  <cols>
    <col min="1" max="1" width="9.1640625" style="4"/>
    <col min="7" max="7" width="17.83203125" customWidth="1"/>
    <col min="12" max="12" width="11.83203125" bestFit="1" customWidth="1"/>
    <col min="2000" max="2000" width="2.33203125" customWidth="1"/>
  </cols>
  <sheetData>
    <row r="1" spans="1:12" x14ac:dyDescent="0.2">
      <c r="A1" s="3" t="s">
        <v>0</v>
      </c>
      <c r="B1" s="1" t="s">
        <v>1</v>
      </c>
    </row>
    <row r="2" spans="1:12" x14ac:dyDescent="0.2">
      <c r="A2" s="4">
        <v>1</v>
      </c>
      <c r="B2" s="2">
        <v>9.99</v>
      </c>
    </row>
    <row r="3" spans="1:12" x14ac:dyDescent="0.2">
      <c r="A3" s="4">
        <v>2</v>
      </c>
      <c r="B3" s="2">
        <v>10.031000000000001</v>
      </c>
      <c r="G3" t="s">
        <v>2</v>
      </c>
      <c r="H3" s="2">
        <f>AVERAGE(B2:B91)</f>
        <v>9.9992555555555569</v>
      </c>
    </row>
    <row r="4" spans="1:12" x14ac:dyDescent="0.2">
      <c r="A4" s="4">
        <v>3</v>
      </c>
      <c r="B4" s="2">
        <v>9.9849999999999994</v>
      </c>
      <c r="G4" t="s">
        <v>3</v>
      </c>
      <c r="H4">
        <f>_xlfn.STDEV.P(B2:B91)</f>
        <v>9.6742052342080852E-3</v>
      </c>
    </row>
    <row r="5" spans="1:12" x14ac:dyDescent="0.2">
      <c r="A5" s="4">
        <v>4</v>
      </c>
      <c r="B5" s="2">
        <v>9.9830000000000005</v>
      </c>
      <c r="G5" t="s">
        <v>18</v>
      </c>
      <c r="H5">
        <f>SUM(L11:L18)</f>
        <v>3.5577662070835694</v>
      </c>
    </row>
    <row r="6" spans="1:12" x14ac:dyDescent="0.2">
      <c r="A6" s="4">
        <v>5</v>
      </c>
      <c r="B6" s="2">
        <v>10.004</v>
      </c>
      <c r="G6" t="s">
        <v>19</v>
      </c>
      <c r="H6">
        <f>_xlfn.CHISQ.DIST.RT(H5, 7)</f>
        <v>0.8290696172563754</v>
      </c>
    </row>
    <row r="7" spans="1:12" x14ac:dyDescent="0.2">
      <c r="A7" s="4">
        <v>6</v>
      </c>
      <c r="B7" s="2">
        <v>10</v>
      </c>
    </row>
    <row r="8" spans="1:12" x14ac:dyDescent="0.2">
      <c r="A8" s="4">
        <v>7</v>
      </c>
      <c r="B8" s="2">
        <v>9.9920000000000009</v>
      </c>
    </row>
    <row r="9" spans="1:12" x14ac:dyDescent="0.2">
      <c r="A9" s="4">
        <v>8</v>
      </c>
      <c r="B9" s="2">
        <v>9.9960000000000004</v>
      </c>
    </row>
    <row r="10" spans="1:12" x14ac:dyDescent="0.2">
      <c r="A10" s="4">
        <v>9</v>
      </c>
      <c r="B10" s="2">
        <v>9.9969999999999999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</row>
    <row r="11" spans="1:12" x14ac:dyDescent="0.2">
      <c r="A11" s="4">
        <v>10</v>
      </c>
      <c r="B11" s="2">
        <v>9.9930000000000003</v>
      </c>
      <c r="G11" t="s">
        <v>10</v>
      </c>
      <c r="H11">
        <v>0</v>
      </c>
      <c r="I11">
        <v>9.9830000000000005</v>
      </c>
      <c r="J11">
        <f>COUNTIFS(B2:B91, "&gt;=" &amp; H11, B2:B91, "&lt;=" &amp; I11)</f>
        <v>5</v>
      </c>
      <c r="K11">
        <f>(_xlfn.NORM.DIST(I11, H3, H4, TRUE) - _xlfn.NORM.DIST(H11, H3, H4, TRUE))*100</f>
        <v>4.64495961154834</v>
      </c>
      <c r="L11">
        <f>(J11 - (K11))^2 / (K11)</f>
        <v>2.7137733796115216E-2</v>
      </c>
    </row>
    <row r="12" spans="1:12" x14ac:dyDescent="0.2">
      <c r="A12" s="4">
        <v>11</v>
      </c>
      <c r="B12" s="2">
        <v>9.9909999999999997</v>
      </c>
      <c r="G12" t="s">
        <v>11</v>
      </c>
      <c r="H12">
        <v>9.9830000000000005</v>
      </c>
      <c r="I12">
        <v>9.9881670000000007</v>
      </c>
      <c r="J12">
        <f t="shared" ref="J12:J18" si="0">COUNTIFS(B3:B92, "&gt;=" &amp; H12, B3:B92, "&lt;=" &amp; I12)</f>
        <v>8</v>
      </c>
      <c r="K12">
        <f>(_xlfn.NORM.DIST(I12, H3, H4, TRUE) - _xlfn.NORM.DIST(H12, H3, H4, TRUE))*100</f>
        <v>7.940700302579712</v>
      </c>
      <c r="L12">
        <f>(J12 - (K12))^2 / (K12)</f>
        <v>4.4283929378310726E-4</v>
      </c>
    </row>
    <row r="13" spans="1:12" x14ac:dyDescent="0.2">
      <c r="A13" s="4">
        <v>12</v>
      </c>
      <c r="B13" s="2">
        <v>9.9909999999999997</v>
      </c>
      <c r="G13" t="s">
        <v>12</v>
      </c>
      <c r="H13">
        <v>9.9881670000000007</v>
      </c>
      <c r="I13">
        <v>9.9933329999999998</v>
      </c>
      <c r="J13">
        <f t="shared" si="0"/>
        <v>13</v>
      </c>
      <c r="K13">
        <f>(_xlfn.NORM.DIST(I13, H3, H4, TRUE) - _xlfn.NORM.DIST(H13, H3, H4, TRUE))*100</f>
        <v>14.434587851562911</v>
      </c>
      <c r="L13">
        <f>(J13 - K13)^2 / (K13)</f>
        <v>0.14257714352606571</v>
      </c>
    </row>
    <row r="14" spans="1:12" x14ac:dyDescent="0.2">
      <c r="A14" s="4">
        <v>13</v>
      </c>
      <c r="B14" s="2">
        <v>10.006</v>
      </c>
      <c r="G14" t="s">
        <v>13</v>
      </c>
      <c r="H14">
        <v>9.9933329999999998</v>
      </c>
      <c r="I14">
        <v>9.9984999999999999</v>
      </c>
      <c r="J14">
        <f t="shared" si="0"/>
        <v>20</v>
      </c>
      <c r="K14">
        <f>(_xlfn.NORM.DIST(I14, H3, H4, TRUE) - _xlfn.NORM.DIST(H14, H3, H4, TRUE))*100</f>
        <v>19.867177072945434</v>
      </c>
      <c r="L14">
        <f>(J14 - (K14))^2 / (K14)</f>
        <v>8.8799379431548579E-4</v>
      </c>
    </row>
    <row r="15" spans="1:12" x14ac:dyDescent="0.2">
      <c r="A15" s="4">
        <v>14</v>
      </c>
      <c r="B15" s="2">
        <v>9.9979999999999993</v>
      </c>
      <c r="G15" t="s">
        <v>14</v>
      </c>
      <c r="H15">
        <v>9.9984999999999999</v>
      </c>
      <c r="I15">
        <v>10.003667</v>
      </c>
      <c r="J15">
        <f t="shared" si="0"/>
        <v>13</v>
      </c>
      <c r="K15">
        <f>(_xlfn.NORM.DIST(I15, H3, H4, TRUE) - _xlfn.NORM.DIST(H15, H3, H4, TRUE))*100</f>
        <v>20.693101737485925</v>
      </c>
      <c r="L15">
        <f>(J15 - (K15))^2 / (K15)</f>
        <v>2.8600745839902975</v>
      </c>
    </row>
    <row r="16" spans="1:12" x14ac:dyDescent="0.2">
      <c r="A16" s="4">
        <v>15</v>
      </c>
      <c r="B16" s="2">
        <v>9.9949999999999992</v>
      </c>
      <c r="G16" t="s">
        <v>15</v>
      </c>
      <c r="H16">
        <v>10.003667</v>
      </c>
      <c r="I16">
        <v>10.008832999999999</v>
      </c>
      <c r="J16">
        <f t="shared" si="0"/>
        <v>18</v>
      </c>
      <c r="K16">
        <f>(_xlfn.NORM.DIST(I16, H3, H4, TRUE) - _xlfn.NORM.DIST(H16, H3, H4, TRUE))*100</f>
        <v>16.310720138157464</v>
      </c>
      <c r="L16">
        <f>(J16 - (K16))^2 / (K16)</f>
        <v>0.1749564965528923</v>
      </c>
    </row>
    <row r="17" spans="1:12" x14ac:dyDescent="0.2">
      <c r="A17" s="4">
        <v>16</v>
      </c>
      <c r="B17" s="2">
        <v>9.9890000000000008</v>
      </c>
      <c r="G17" t="s">
        <v>16</v>
      </c>
      <c r="H17">
        <v>10.008832999999999</v>
      </c>
      <c r="I17">
        <v>10.013999999999999</v>
      </c>
      <c r="J17">
        <f t="shared" si="0"/>
        <v>9</v>
      </c>
      <c r="K17">
        <f>(_xlfn.NORM.DIST(I17, H3, H4, TRUE) - _xlfn.NORM.DIST(H17, H3, H4, TRUE))*100</f>
        <v>9.7345514783003679</v>
      </c>
      <c r="L17">
        <f>(J17 - (K17))^2 / (K17)</f>
        <v>5.5427913189017609E-2</v>
      </c>
    </row>
    <row r="18" spans="1:12" x14ac:dyDescent="0.2">
      <c r="A18" s="4">
        <v>17</v>
      </c>
      <c r="B18" s="2">
        <v>9.9870000000000001</v>
      </c>
      <c r="G18" t="s">
        <v>17</v>
      </c>
      <c r="H18">
        <v>10.013999999999999</v>
      </c>
      <c r="I18">
        <v>20</v>
      </c>
      <c r="J18">
        <f t="shared" si="0"/>
        <v>5</v>
      </c>
      <c r="K18">
        <f>(_xlfn.NORM.DIST(I18, H3, H4, TRUE) - _xlfn.NORM.DIST(H18, H3, H4, TRUE))*100</f>
        <v>6.3742018074198441</v>
      </c>
      <c r="L18">
        <f>(J18 - (K18))^2 / (K18)</f>
        <v>0.29626150294108228</v>
      </c>
    </row>
    <row r="19" spans="1:12" x14ac:dyDescent="0.2">
      <c r="A19" s="4">
        <v>18</v>
      </c>
      <c r="B19" s="2">
        <v>9.9969999999999999</v>
      </c>
    </row>
    <row r="20" spans="1:12" x14ac:dyDescent="0.2">
      <c r="A20" s="4">
        <v>19</v>
      </c>
      <c r="B20" s="2">
        <v>9.9700000000000006</v>
      </c>
    </row>
    <row r="21" spans="1:12" x14ac:dyDescent="0.2">
      <c r="A21" s="4">
        <v>20</v>
      </c>
      <c r="B21" s="2">
        <v>10</v>
      </c>
    </row>
    <row r="22" spans="1:12" x14ac:dyDescent="0.2">
      <c r="A22" s="4">
        <v>21</v>
      </c>
      <c r="B22" s="2">
        <v>10</v>
      </c>
    </row>
    <row r="23" spans="1:12" x14ac:dyDescent="0.2">
      <c r="A23" s="4">
        <v>22</v>
      </c>
      <c r="B23" s="2">
        <v>10.005000000000001</v>
      </c>
    </row>
    <row r="24" spans="1:12" x14ac:dyDescent="0.2">
      <c r="A24" s="4">
        <v>23</v>
      </c>
      <c r="B24" s="2">
        <v>9.9939999999999998</v>
      </c>
    </row>
    <row r="25" spans="1:12" x14ac:dyDescent="0.2">
      <c r="A25" s="4">
        <v>24</v>
      </c>
      <c r="B25" s="2">
        <v>9.9979999999999993</v>
      </c>
    </row>
    <row r="26" spans="1:12" x14ac:dyDescent="0.2">
      <c r="A26" s="4">
        <v>25</v>
      </c>
      <c r="B26" s="2">
        <v>10.010999999999999</v>
      </c>
    </row>
    <row r="27" spans="1:12" x14ac:dyDescent="0.2">
      <c r="A27" s="4">
        <v>26</v>
      </c>
      <c r="B27" s="2">
        <v>9.9930000000000003</v>
      </c>
    </row>
    <row r="28" spans="1:12" x14ac:dyDescent="0.2">
      <c r="A28" s="4">
        <v>27</v>
      </c>
      <c r="B28" s="2">
        <v>10.004</v>
      </c>
    </row>
    <row r="29" spans="1:12" x14ac:dyDescent="0.2">
      <c r="A29" s="4">
        <v>28</v>
      </c>
      <c r="B29" s="2">
        <v>10.012</v>
      </c>
    </row>
    <row r="30" spans="1:12" x14ac:dyDescent="0.2">
      <c r="A30" s="4">
        <v>29</v>
      </c>
      <c r="B30" s="2">
        <v>9.9949999999999992</v>
      </c>
    </row>
    <row r="31" spans="1:12" x14ac:dyDescent="0.2">
      <c r="A31" s="4">
        <v>30</v>
      </c>
      <c r="B31" s="2">
        <v>10.015000000000001</v>
      </c>
    </row>
    <row r="32" spans="1:12" x14ac:dyDescent="0.2">
      <c r="A32" s="4">
        <v>31</v>
      </c>
      <c r="B32" s="2">
        <v>9.9909999999999997</v>
      </c>
    </row>
    <row r="33" spans="1:2" x14ac:dyDescent="0.2">
      <c r="A33" s="4">
        <v>32</v>
      </c>
      <c r="B33" s="2">
        <v>10.004</v>
      </c>
    </row>
    <row r="34" spans="1:2" x14ac:dyDescent="0.2">
      <c r="A34" s="4">
        <v>33</v>
      </c>
      <c r="B34" s="2">
        <v>9.9939999999999998</v>
      </c>
    </row>
    <row r="35" spans="1:2" x14ac:dyDescent="0.2">
      <c r="A35" s="4">
        <v>34</v>
      </c>
      <c r="B35" s="2">
        <v>10.007</v>
      </c>
    </row>
    <row r="36" spans="1:2" x14ac:dyDescent="0.2">
      <c r="A36" s="4">
        <v>35</v>
      </c>
      <c r="B36" s="2">
        <v>9.9879999999999995</v>
      </c>
    </row>
    <row r="37" spans="1:2" x14ac:dyDescent="0.2">
      <c r="A37" s="4">
        <v>36</v>
      </c>
      <c r="B37" s="2">
        <v>10</v>
      </c>
    </row>
    <row r="38" spans="1:2" x14ac:dyDescent="0.2">
      <c r="A38" s="4">
        <v>37</v>
      </c>
      <c r="B38" s="2">
        <v>9.9830000000000005</v>
      </c>
    </row>
    <row r="39" spans="1:2" x14ac:dyDescent="0.2">
      <c r="A39" s="4">
        <v>38</v>
      </c>
      <c r="B39" s="2">
        <v>10.013999999999999</v>
      </c>
    </row>
    <row r="40" spans="1:2" x14ac:dyDescent="0.2">
      <c r="A40" s="4">
        <v>39</v>
      </c>
      <c r="B40" s="2">
        <v>9.9920000000000009</v>
      </c>
    </row>
    <row r="41" spans="1:2" x14ac:dyDescent="0.2">
      <c r="A41" s="4">
        <v>40</v>
      </c>
      <c r="B41" s="2">
        <v>9.9979999999999993</v>
      </c>
    </row>
    <row r="42" spans="1:2" x14ac:dyDescent="0.2">
      <c r="A42" s="4">
        <v>41</v>
      </c>
      <c r="B42" s="2">
        <v>10.009</v>
      </c>
    </row>
    <row r="43" spans="1:2" x14ac:dyDescent="0.2">
      <c r="A43" s="4">
        <v>42</v>
      </c>
      <c r="B43" s="2">
        <v>10.016</v>
      </c>
    </row>
    <row r="44" spans="1:2" x14ac:dyDescent="0.2">
      <c r="A44" s="4">
        <v>43</v>
      </c>
      <c r="B44" s="2">
        <v>10.010999999999999</v>
      </c>
    </row>
    <row r="45" spans="1:2" x14ac:dyDescent="0.2">
      <c r="A45" s="4">
        <v>44</v>
      </c>
      <c r="B45" s="2">
        <v>9.9930000000000003</v>
      </c>
    </row>
    <row r="46" spans="1:2" x14ac:dyDescent="0.2">
      <c r="A46" s="4">
        <v>45</v>
      </c>
      <c r="B46" s="2">
        <v>9.9879999999999995</v>
      </c>
    </row>
    <row r="47" spans="1:2" x14ac:dyDescent="0.2">
      <c r="A47" s="4">
        <v>46</v>
      </c>
      <c r="B47" s="2">
        <v>9.9960000000000004</v>
      </c>
    </row>
    <row r="48" spans="1:2" x14ac:dyDescent="0.2">
      <c r="A48" s="4">
        <v>47</v>
      </c>
      <c r="B48" s="2">
        <v>10.010999999999999</v>
      </c>
    </row>
    <row r="49" spans="1:2" x14ac:dyDescent="0.2">
      <c r="A49" s="4">
        <v>48</v>
      </c>
      <c r="B49" s="2">
        <v>9.99</v>
      </c>
    </row>
    <row r="50" spans="1:2" x14ac:dyDescent="0.2">
      <c r="A50" s="4">
        <v>49</v>
      </c>
      <c r="B50" s="2">
        <v>10.007999999999999</v>
      </c>
    </row>
    <row r="51" spans="1:2" x14ac:dyDescent="0.2">
      <c r="A51" s="4">
        <v>50</v>
      </c>
      <c r="B51" s="2">
        <v>9.9809999999999999</v>
      </c>
    </row>
    <row r="52" spans="1:2" x14ac:dyDescent="0.2">
      <c r="A52" s="4">
        <v>51</v>
      </c>
      <c r="B52" s="2">
        <v>10.002000000000001</v>
      </c>
    </row>
    <row r="53" spans="1:2" x14ac:dyDescent="0.2">
      <c r="A53" s="4">
        <v>52</v>
      </c>
      <c r="B53" s="2">
        <v>10.007</v>
      </c>
    </row>
    <row r="54" spans="1:2" x14ac:dyDescent="0.2">
      <c r="A54" s="4">
        <v>53</v>
      </c>
      <c r="B54" s="2">
        <v>9.9949999999999992</v>
      </c>
    </row>
    <row r="55" spans="1:2" x14ac:dyDescent="0.2">
      <c r="A55" s="4">
        <v>54</v>
      </c>
      <c r="B55" s="2">
        <v>10.004</v>
      </c>
    </row>
    <row r="56" spans="1:2" x14ac:dyDescent="0.2">
      <c r="A56" s="4">
        <v>55</v>
      </c>
      <c r="B56" s="2">
        <v>9.9930000000000003</v>
      </c>
    </row>
    <row r="57" spans="1:2" x14ac:dyDescent="0.2">
      <c r="A57" s="4">
        <v>56</v>
      </c>
      <c r="B57" s="2">
        <v>10.003</v>
      </c>
    </row>
    <row r="58" spans="1:2" x14ac:dyDescent="0.2">
      <c r="A58" s="4">
        <v>57</v>
      </c>
      <c r="B58" s="2">
        <v>9.9879999999999995</v>
      </c>
    </row>
    <row r="59" spans="1:2" x14ac:dyDescent="0.2">
      <c r="A59" s="4">
        <v>58</v>
      </c>
      <c r="B59" s="2">
        <v>10.006</v>
      </c>
    </row>
    <row r="60" spans="1:2" x14ac:dyDescent="0.2">
      <c r="A60" s="4">
        <v>59</v>
      </c>
      <c r="B60" s="2">
        <v>9.9960000000000004</v>
      </c>
    </row>
    <row r="61" spans="1:2" x14ac:dyDescent="0.2">
      <c r="A61" s="4">
        <v>60</v>
      </c>
      <c r="B61" s="2">
        <v>10.005000000000001</v>
      </c>
    </row>
    <row r="62" spans="1:2" x14ac:dyDescent="0.2">
      <c r="A62" s="4">
        <v>61</v>
      </c>
      <c r="B62" s="2">
        <v>9.9939999999999998</v>
      </c>
    </row>
    <row r="63" spans="1:2" x14ac:dyDescent="0.2">
      <c r="A63" s="4">
        <v>62</v>
      </c>
      <c r="B63" s="2">
        <v>10.010999999999999</v>
      </c>
    </row>
    <row r="64" spans="1:2" x14ac:dyDescent="0.2">
      <c r="A64" s="4">
        <v>63</v>
      </c>
      <c r="B64" s="2">
        <v>10.002000000000001</v>
      </c>
    </row>
    <row r="65" spans="1:2" x14ac:dyDescent="0.2">
      <c r="A65" s="4">
        <v>64</v>
      </c>
      <c r="B65" s="2">
        <v>9.9930000000000003</v>
      </c>
    </row>
    <row r="66" spans="1:2" x14ac:dyDescent="0.2">
      <c r="A66" s="4">
        <v>65</v>
      </c>
      <c r="B66" s="2">
        <v>10.004</v>
      </c>
    </row>
    <row r="67" spans="1:2" x14ac:dyDescent="0.2">
      <c r="A67" s="4">
        <v>66</v>
      </c>
      <c r="B67" s="2">
        <v>9.9939999999999998</v>
      </c>
    </row>
    <row r="68" spans="1:2" x14ac:dyDescent="0.2">
      <c r="A68" s="4">
        <v>67</v>
      </c>
      <c r="B68" s="2">
        <v>10</v>
      </c>
    </row>
    <row r="69" spans="1:2" x14ac:dyDescent="0.2">
      <c r="A69" s="4">
        <v>68</v>
      </c>
      <c r="B69" s="2">
        <v>10.002000000000001</v>
      </c>
    </row>
    <row r="70" spans="1:2" x14ac:dyDescent="0.2">
      <c r="A70" s="4">
        <v>69</v>
      </c>
      <c r="B70" s="2">
        <v>9.9979999999999993</v>
      </c>
    </row>
    <row r="71" spans="1:2" x14ac:dyDescent="0.2">
      <c r="A71" s="4">
        <v>70</v>
      </c>
      <c r="B71" s="2">
        <v>9.9879999999999995</v>
      </c>
    </row>
    <row r="72" spans="1:2" x14ac:dyDescent="0.2">
      <c r="A72" s="4">
        <v>71</v>
      </c>
      <c r="B72" s="2">
        <v>9.9979999999999993</v>
      </c>
    </row>
    <row r="73" spans="1:2" x14ac:dyDescent="0.2">
      <c r="A73" s="4">
        <v>72</v>
      </c>
      <c r="B73" s="2">
        <v>10.013999999999999</v>
      </c>
    </row>
    <row r="74" spans="1:2" x14ac:dyDescent="0.2">
      <c r="A74" s="4">
        <v>73</v>
      </c>
      <c r="B74" s="2">
        <v>9.9979999999999993</v>
      </c>
    </row>
    <row r="75" spans="1:2" x14ac:dyDescent="0.2">
      <c r="A75" s="4">
        <v>74</v>
      </c>
      <c r="B75" s="2">
        <v>10.021000000000001</v>
      </c>
    </row>
    <row r="76" spans="1:2" x14ac:dyDescent="0.2">
      <c r="A76" s="4">
        <v>75</v>
      </c>
      <c r="B76" s="2">
        <v>10.003</v>
      </c>
    </row>
    <row r="77" spans="1:2" x14ac:dyDescent="0.2">
      <c r="A77" s="4">
        <v>76</v>
      </c>
      <c r="B77" s="2">
        <v>10.006</v>
      </c>
    </row>
    <row r="78" spans="1:2" x14ac:dyDescent="0.2">
      <c r="A78" s="4">
        <v>77</v>
      </c>
      <c r="B78" s="2">
        <v>10.006</v>
      </c>
    </row>
    <row r="79" spans="1:2" x14ac:dyDescent="0.2">
      <c r="A79" s="4">
        <v>78</v>
      </c>
      <c r="B79" s="2">
        <v>10.000999999999999</v>
      </c>
    </row>
    <row r="80" spans="1:2" x14ac:dyDescent="0.2">
      <c r="A80" s="4">
        <v>79</v>
      </c>
      <c r="B80" s="2">
        <v>10.01</v>
      </c>
    </row>
    <row r="81" spans="1:2" x14ac:dyDescent="0.2">
      <c r="A81" s="4">
        <v>80</v>
      </c>
      <c r="B81" s="2">
        <v>9.9930000000000003</v>
      </c>
    </row>
    <row r="82" spans="1:2" x14ac:dyDescent="0.2">
      <c r="A82" s="4">
        <v>81</v>
      </c>
      <c r="B82" s="2">
        <v>9.9990000000000006</v>
      </c>
    </row>
    <row r="83" spans="1:2" x14ac:dyDescent="0.2">
      <c r="A83" s="4">
        <v>82</v>
      </c>
      <c r="B83" s="2">
        <v>9.9939999999999998</v>
      </c>
    </row>
    <row r="84" spans="1:2" x14ac:dyDescent="0.2">
      <c r="A84" s="4">
        <v>83</v>
      </c>
      <c r="B84" s="2">
        <v>10.007</v>
      </c>
    </row>
    <row r="85" spans="1:2" x14ac:dyDescent="0.2">
      <c r="A85" s="4">
        <v>84</v>
      </c>
      <c r="B85" s="2">
        <v>10.007999999999999</v>
      </c>
    </row>
    <row r="86" spans="1:2" x14ac:dyDescent="0.2">
      <c r="A86" s="4">
        <v>85</v>
      </c>
      <c r="B86" s="2">
        <v>10.007</v>
      </c>
    </row>
    <row r="87" spans="1:2" x14ac:dyDescent="0.2">
      <c r="A87" s="4">
        <v>86</v>
      </c>
      <c r="B87" s="2">
        <v>9.9770000000000003</v>
      </c>
    </row>
    <row r="88" spans="1:2" x14ac:dyDescent="0.2">
      <c r="A88" s="4">
        <v>87</v>
      </c>
      <c r="B88" s="2">
        <v>10.004</v>
      </c>
    </row>
    <row r="89" spans="1:2" x14ac:dyDescent="0.2">
      <c r="A89" s="4">
        <v>88</v>
      </c>
      <c r="B89" s="2">
        <v>10.007</v>
      </c>
    </row>
    <row r="90" spans="1:2" x14ac:dyDescent="0.2">
      <c r="A90" s="4">
        <v>89</v>
      </c>
      <c r="B90" s="2">
        <v>10.003</v>
      </c>
    </row>
    <row r="91" spans="1:2" x14ac:dyDescent="0.2">
      <c r="A91" s="4">
        <v>90</v>
      </c>
      <c r="B91" s="2">
        <v>9.9960000000000004</v>
      </c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Abhishek Gupta</cp:lastModifiedBy>
  <dcterms:created xsi:type="dcterms:W3CDTF">2007-05-15T16:41:18Z</dcterms:created>
  <dcterms:modified xsi:type="dcterms:W3CDTF">2024-11-10T14:04:56Z</dcterms:modified>
</cp:coreProperties>
</file>