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o\Documents\GitHub\loadshifting\inputs\"/>
    </mc:Choice>
  </mc:AlternateContent>
  <xr:revisionPtr revIDLastSave="0" documentId="13_ncr:1_{F2EF5CAE-C358-4219-ACA4-56084DEEFA33}" xr6:coauthVersionLast="47" xr6:coauthVersionMax="47" xr10:uidLastSave="{00000000-0000-0000-0000-000000000000}"/>
  <bookViews>
    <workbookView xWindow="11940" yWindow="1635" windowWidth="18000" windowHeight="9360" tabRatio="500" activeTab="1" xr2:uid="{00000000-000D-0000-FFFF-FFFF00000000}"/>
  </bookViews>
  <sheets>
    <sheet name="Cas_Ref" sheetId="1" r:id="rId1"/>
    <sheet name="4F" sheetId="2" r:id="rId2"/>
    <sheet name="2F" sheetId="3" r:id="rId3"/>
    <sheet name="1F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1" l="1"/>
  <c r="H9" i="1"/>
  <c r="G9" i="1"/>
  <c r="F9" i="1"/>
  <c r="E9" i="1"/>
  <c r="D9" i="1"/>
  <c r="C9" i="1"/>
  <c r="B9" i="1"/>
  <c r="L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les PAC</t>
        </r>
      </text>
    </comment>
  </commentList>
</comments>
</file>

<file path=xl/sharedStrings.xml><?xml version="1.0" encoding="utf-8"?>
<sst xmlns="http://schemas.openxmlformats.org/spreadsheetml/2006/main" count="192" uniqueCount="71">
  <si>
    <t>Possibilités</t>
  </si>
  <si>
    <t># pers</t>
  </si>
  <si>
    <t>Présence jour/soir et we</t>
  </si>
  <si>
    <t>Nbre de façades</t>
  </si>
  <si>
    <t>Eclairage, …</t>
  </si>
  <si>
    <t>Lave-vaisselle, machine à laver/Séchoir</t>
  </si>
  <si>
    <t>Pompe à chaleur</t>
  </si>
  <si>
    <t>Boiler électrique</t>
  </si>
  <si>
    <t>Véhicule électrique</t>
  </si>
  <si>
    <t>Photovoltaïque</t>
  </si>
  <si>
    <t>Technique de pilotage</t>
  </si>
  <si>
    <t>Paramètres
/Caractéristiques</t>
  </si>
  <si>
    <t>Ménage</t>
  </si>
  <si>
    <t>Occupation</t>
  </si>
  <si>
    <t>Façades</t>
  </si>
  <si>
    <t>Base</t>
  </si>
  <si>
    <t>Machines</t>
  </si>
  <si>
    <t>PAC</t>
  </si>
  <si>
    <t>ECS</t>
  </si>
  <si>
    <t>VE</t>
  </si>
  <si>
    <t>PV</t>
  </si>
  <si>
    <t>Pilotage</t>
  </si>
  <si>
    <t>Total</t>
  </si>
  <si>
    <t>Paramètre</t>
  </si>
  <si>
    <t>Variantes</t>
  </si>
  <si>
    <t>Description</t>
  </si>
  <si>
    <t>Durée utilisation/cycle  [h/cycle]</t>
  </si>
  <si>
    <t>Fréquence utilisation [#/sem.]</t>
  </si>
  <si>
    <t>Puissance [W]</t>
  </si>
  <si>
    <t>Be
[kWh/an]</t>
  </si>
  <si>
    <t>Investissement [€]</t>
  </si>
  <si>
    <t>Jours + WE</t>
  </si>
  <si>
    <t>Energie Commune</t>
  </si>
  <si>
    <t>Nombre de personne composant le ménage</t>
  </si>
  <si>
    <t>Soirs + WE</t>
  </si>
  <si>
    <t>ULiège</t>
  </si>
  <si>
    <t>Energy4ME</t>
  </si>
  <si>
    <t>Jours+WE</t>
  </si>
  <si>
    <t>Occupation 7/7j, 20/24h ?</t>
  </si>
  <si>
    <t>#possibilités</t>
  </si>
  <si>
    <t>Soirs+WE</t>
  </si>
  <si>
    <t>Lundi à vendredi : 18h-8h et présents les we</t>
  </si>
  <si>
    <t>Nombre de façade du bâtiment (1 = appart)</t>
  </si>
  <si>
    <t>PEB A ou B pour pouvoir installer une PAC</t>
  </si>
  <si>
    <t>Nombre de façade du bâtiment (2 = mitoyen)</t>
  </si>
  <si>
    <t>Nombre de façade du bâtiment</t>
  </si>
  <si>
    <t>Eclairage</t>
  </si>
  <si>
    <t>Conso de base "bruit de fond"</t>
  </si>
  <si>
    <t>Télévision, ordinateur</t>
  </si>
  <si>
    <t>Cuisson, réfrigérateur, congélateur, électroménagers, …</t>
  </si>
  <si>
    <t>Lave-vaisselle</t>
  </si>
  <si>
    <t>Lave-linge</t>
  </si>
  <si>
    <t>Séchoir</t>
  </si>
  <si>
    <t>Pas de pompe à chaleur</t>
  </si>
  <si>
    <t>Pompe à chaleur pour le chauffage</t>
  </si>
  <si>
    <t>Pas de boiler électrique</t>
  </si>
  <si>
    <t>Chauffe-eau thermodynamique</t>
  </si>
  <si>
    <t>Pas de véhicule électrique</t>
  </si>
  <si>
    <t>Un véhicule électrique</t>
  </si>
  <si>
    <t>Pas d'installation photovoltaïque</t>
  </si>
  <si>
    <t>Installation photovoltaïque</t>
  </si>
  <si>
    <t>950 h/an * facteur correction</t>
  </si>
  <si>
    <t>3 (si 2F)
4 (si 4F)
10 (si PAC)</t>
  </si>
  <si>
    <t>Pas de technique</t>
  </si>
  <si>
    <t>Régulation manuelle</t>
  </si>
  <si>
    <t>Minuteries</t>
  </si>
  <si>
    <t>Automatique/Smart</t>
  </si>
  <si>
    <t>Investissement / référence</t>
  </si>
  <si>
    <t>Facture électricité</t>
  </si>
  <si>
    <t>Elec [€]</t>
  </si>
  <si>
    <t>Référence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</si>
</sst>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B422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28517A"/>
        <bgColor rgb="FF003366"/>
      </patternFill>
    </fill>
    <fill>
      <patternFill patternType="solid">
        <fgColor rgb="FFDBDBDB"/>
        <bgColor rgb="FFB4C7E7"/>
      </patternFill>
    </fill>
    <fill>
      <patternFill patternType="solid">
        <fgColor rgb="FFF04028"/>
        <bgColor rgb="FFFB4229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99CCFF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/>
    <xf numFmtId="0" fontId="0" fillId="4" borderId="0" xfId="0" applyFont="1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/>
    <xf numFmtId="0" fontId="0" fillId="6" borderId="0" xfId="0" applyFont="1" applyFill="1"/>
    <xf numFmtId="0" fontId="0" fillId="3" borderId="0" xfId="0" applyFill="1" applyAlignment="1">
      <alignment horizontal="center"/>
    </xf>
    <xf numFmtId="0" fontId="0" fillId="7" borderId="0" xfId="0" applyFont="1" applyFill="1"/>
    <xf numFmtId="0" fontId="0" fillId="3" borderId="5" xfId="0" applyFill="1" applyBorder="1" applyAlignment="1">
      <alignment horizontal="center"/>
    </xf>
    <xf numFmtId="0" fontId="0" fillId="8" borderId="0" xfId="0" applyFont="1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5" borderId="12" xfId="0" applyFill="1" applyBorder="1"/>
    <xf numFmtId="0" fontId="0" fillId="4" borderId="12" xfId="0" applyFill="1" applyBorder="1"/>
    <xf numFmtId="0" fontId="0" fillId="0" borderId="0" xfId="0" applyFont="1"/>
    <xf numFmtId="0" fontId="3" fillId="6" borderId="0" xfId="0" applyFont="1" applyFill="1" applyAlignment="1"/>
    <xf numFmtId="0" fontId="0" fillId="6" borderId="0" xfId="0" applyFill="1" applyAlignment="1"/>
    <xf numFmtId="0" fontId="0" fillId="6" borderId="0" xfId="0" applyFont="1" applyFill="1" applyAlignment="1">
      <alignment horizontal="right"/>
    </xf>
    <xf numFmtId="0" fontId="0" fillId="4" borderId="0" xfId="0" applyFont="1" applyFill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B4229"/>
      <rgbColor rgb="FF666699"/>
      <rgbColor rgb="FFA6A6A6"/>
      <rgbColor rgb="FF003366"/>
      <rgbColor rgb="FF70AD47"/>
      <rgbColor rgb="FF003300"/>
      <rgbColor rgb="FF333300"/>
      <rgbColor rgb="FFF04028"/>
      <rgbColor rgb="FF993366"/>
      <rgbColor rgb="FF28517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27000</xdr:colOff>
      <xdr:row>0</xdr:row>
      <xdr:rowOff>0</xdr:rowOff>
    </xdr:from>
    <xdr:to>
      <xdr:col>1</xdr:col>
      <xdr:colOff>101880</xdr:colOff>
      <xdr:row>2</xdr:row>
      <xdr:rowOff>247320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000" y="0"/>
          <a:ext cx="1511640" cy="61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38160</xdr:colOff>
      <xdr:row>2</xdr:row>
      <xdr:rowOff>59040</xdr:rowOff>
    </xdr:from>
    <xdr:to>
      <xdr:col>1</xdr:col>
      <xdr:colOff>112320</xdr:colOff>
      <xdr:row>2</xdr:row>
      <xdr:rowOff>672120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424800"/>
          <a:ext cx="1510920" cy="61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38160</xdr:colOff>
      <xdr:row>2</xdr:row>
      <xdr:rowOff>59040</xdr:rowOff>
    </xdr:from>
    <xdr:to>
      <xdr:col>1</xdr:col>
      <xdr:colOff>112320</xdr:colOff>
      <xdr:row>2</xdr:row>
      <xdr:rowOff>672120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424800"/>
          <a:ext cx="1510920" cy="61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38160</xdr:colOff>
      <xdr:row>2</xdr:row>
      <xdr:rowOff>59040</xdr:rowOff>
    </xdr:from>
    <xdr:to>
      <xdr:col>1</xdr:col>
      <xdr:colOff>112320</xdr:colOff>
      <xdr:row>2</xdr:row>
      <xdr:rowOff>672120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424800"/>
          <a:ext cx="1510920" cy="613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32"/>
  <sheetViews>
    <sheetView topLeftCell="A4" zoomScale="150" zoomScaleNormal="150" workbookViewId="0">
      <selection activeCell="A4" sqref="A4"/>
    </sheetView>
  </sheetViews>
  <sheetFormatPr defaultColWidth="10.42578125" defaultRowHeight="15" x14ac:dyDescent="0.25"/>
  <cols>
    <col min="1" max="1" width="20.140625" customWidth="1"/>
    <col min="2" max="2" width="14.28515625" customWidth="1"/>
    <col min="4" max="5" width="13.28515625" customWidth="1"/>
    <col min="14" max="14" width="16.42578125" customWidth="1"/>
    <col min="16" max="16" width="11.140625" style="3" customWidth="1"/>
    <col min="17" max="17" width="59.5703125" customWidth="1"/>
    <col min="18" max="18" width="14.42578125" customWidth="1"/>
    <col min="19" max="19" width="12.7109375" customWidth="1"/>
    <col min="20" max="20" width="15.28515625" customWidth="1"/>
    <col min="21" max="21" width="12.28515625" customWidth="1"/>
    <col min="22" max="22" width="13.85546875" customWidth="1"/>
    <col min="23" max="23" width="17.28515625" customWidth="1"/>
  </cols>
  <sheetData>
    <row r="3" spans="1:22" s="5" customFormat="1" ht="190.5" x14ac:dyDescent="0.25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22" s="8" customFormat="1" ht="45" x14ac:dyDescent="0.25">
      <c r="A4" s="6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20</v>
      </c>
      <c r="K4" s="7" t="s">
        <v>21</v>
      </c>
      <c r="L4" s="7" t="s">
        <v>22</v>
      </c>
      <c r="O4" s="9" t="s">
        <v>23</v>
      </c>
      <c r="P4" s="10" t="s">
        <v>24</v>
      </c>
      <c r="Q4" s="9" t="s">
        <v>25</v>
      </c>
      <c r="R4" s="6" t="s">
        <v>26</v>
      </c>
      <c r="S4" s="6" t="s">
        <v>27</v>
      </c>
      <c r="T4" s="6" t="s">
        <v>28</v>
      </c>
      <c r="U4" s="6" t="s">
        <v>29</v>
      </c>
      <c r="V4" s="6" t="s">
        <v>30</v>
      </c>
    </row>
    <row r="5" spans="1:22" x14ac:dyDescent="0.25">
      <c r="B5" s="11">
        <v>1</v>
      </c>
      <c r="C5" s="12" t="s">
        <v>31</v>
      </c>
      <c r="D5" s="12">
        <v>1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3">
        <v>0</v>
      </c>
      <c r="L5" s="14"/>
      <c r="N5" s="15" t="s">
        <v>32</v>
      </c>
      <c r="O5" t="s">
        <v>12</v>
      </c>
      <c r="P5" s="3">
        <v>1</v>
      </c>
      <c r="Q5" s="2" t="s">
        <v>33</v>
      </c>
      <c r="R5" s="16"/>
      <c r="S5" s="16"/>
      <c r="T5" s="16"/>
      <c r="U5" s="16"/>
      <c r="V5" s="16"/>
    </row>
    <row r="6" spans="1:22" x14ac:dyDescent="0.25">
      <c r="B6" s="17">
        <v>2</v>
      </c>
      <c r="C6" s="3" t="s">
        <v>34</v>
      </c>
      <c r="D6" s="3">
        <v>2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18">
        <v>1</v>
      </c>
      <c r="L6" s="19"/>
      <c r="N6" s="20" t="s">
        <v>35</v>
      </c>
      <c r="P6" s="3">
        <v>2</v>
      </c>
      <c r="Q6" s="2"/>
      <c r="R6" s="16"/>
      <c r="S6" s="16"/>
      <c r="T6" s="16"/>
      <c r="U6" s="16"/>
      <c r="V6" s="16"/>
    </row>
    <row r="7" spans="1:22" x14ac:dyDescent="0.25">
      <c r="B7" s="17">
        <v>4</v>
      </c>
      <c r="C7" s="21"/>
      <c r="D7" s="3">
        <v>3</v>
      </c>
      <c r="E7" s="21"/>
      <c r="F7" s="3">
        <v>2</v>
      </c>
      <c r="G7" s="21"/>
      <c r="H7" s="3">
        <v>2</v>
      </c>
      <c r="I7" s="21"/>
      <c r="J7" s="21"/>
      <c r="K7" s="18">
        <v>2</v>
      </c>
      <c r="L7" s="19"/>
      <c r="N7" s="22" t="s">
        <v>36</v>
      </c>
      <c r="P7" s="3">
        <v>4</v>
      </c>
      <c r="Q7" s="2"/>
      <c r="R7" s="16"/>
      <c r="S7" s="16"/>
      <c r="T7" s="16"/>
      <c r="U7" s="16"/>
      <c r="V7" s="16"/>
    </row>
    <row r="8" spans="1:22" x14ac:dyDescent="0.25">
      <c r="B8" s="23"/>
      <c r="C8" s="21"/>
      <c r="D8" s="3">
        <v>4</v>
      </c>
      <c r="E8" s="21"/>
      <c r="F8" s="3">
        <v>3</v>
      </c>
      <c r="G8" s="21"/>
      <c r="H8" s="21"/>
      <c r="I8" s="21"/>
      <c r="J8" s="21"/>
      <c r="K8" s="18">
        <v>3</v>
      </c>
      <c r="L8" s="19"/>
      <c r="O8" t="s">
        <v>13</v>
      </c>
      <c r="P8" s="3" t="s">
        <v>37</v>
      </c>
      <c r="Q8" s="24" t="s">
        <v>38</v>
      </c>
      <c r="R8" s="20"/>
      <c r="S8" s="20"/>
      <c r="T8" s="16"/>
      <c r="U8" s="16"/>
      <c r="V8" s="16"/>
    </row>
    <row r="9" spans="1:22" x14ac:dyDescent="0.25">
      <c r="A9" t="s">
        <v>39</v>
      </c>
      <c r="B9" s="25">
        <f t="shared" ref="B9:H9" si="0">COUNTA(B5:B8)</f>
        <v>3</v>
      </c>
      <c r="C9" s="26">
        <f t="shared" si="0"/>
        <v>2</v>
      </c>
      <c r="D9" s="26">
        <f t="shared" si="0"/>
        <v>4</v>
      </c>
      <c r="E9" s="26">
        <f t="shared" si="0"/>
        <v>2</v>
      </c>
      <c r="F9" s="26">
        <f t="shared" si="0"/>
        <v>4</v>
      </c>
      <c r="G9" s="26">
        <f t="shared" si="0"/>
        <v>2</v>
      </c>
      <c r="H9" s="26">
        <f t="shared" si="0"/>
        <v>3</v>
      </c>
      <c r="I9" s="26">
        <v>2</v>
      </c>
      <c r="J9" s="26"/>
      <c r="K9" s="27">
        <f>COUNTA(K5:K8)</f>
        <v>4</v>
      </c>
      <c r="L9" s="28">
        <f>PRODUCT(B9:K9)</f>
        <v>9216</v>
      </c>
      <c r="P9" s="3" t="s">
        <v>40</v>
      </c>
      <c r="Q9" s="24" t="s">
        <v>41</v>
      </c>
      <c r="R9" s="20"/>
      <c r="S9" s="20"/>
      <c r="T9" s="16"/>
      <c r="U9" s="16"/>
      <c r="V9" s="16"/>
    </row>
    <row r="10" spans="1:22" x14ac:dyDescent="0.25">
      <c r="O10" t="s">
        <v>14</v>
      </c>
      <c r="P10" s="3">
        <v>1</v>
      </c>
      <c r="Q10" t="s">
        <v>42</v>
      </c>
      <c r="R10" s="16"/>
      <c r="S10" s="16"/>
      <c r="T10" s="15"/>
      <c r="U10" s="15" t="s">
        <v>43</v>
      </c>
      <c r="V10" s="16"/>
    </row>
    <row r="11" spans="1:22" x14ac:dyDescent="0.25">
      <c r="P11" s="3">
        <v>2</v>
      </c>
      <c r="Q11" t="s">
        <v>44</v>
      </c>
      <c r="R11" s="16"/>
      <c r="S11" s="16"/>
      <c r="T11" s="15"/>
      <c r="U11" s="15"/>
      <c r="V11" s="16"/>
    </row>
    <row r="12" spans="1:22" x14ac:dyDescent="0.25">
      <c r="P12" s="3">
        <v>3</v>
      </c>
      <c r="Q12" t="s">
        <v>45</v>
      </c>
      <c r="R12" s="16"/>
      <c r="S12" s="16"/>
      <c r="T12" s="15"/>
      <c r="U12" s="15"/>
      <c r="V12" s="16"/>
    </row>
    <row r="13" spans="1:22" x14ac:dyDescent="0.25">
      <c r="O13" s="29"/>
      <c r="P13" s="30">
        <v>4</v>
      </c>
      <c r="Q13" s="29" t="s">
        <v>45</v>
      </c>
      <c r="R13" s="31"/>
      <c r="S13" s="31"/>
      <c r="T13" s="32"/>
      <c r="U13" s="32"/>
      <c r="V13" s="31"/>
    </row>
    <row r="14" spans="1:22" x14ac:dyDescent="0.25">
      <c r="O14" t="s">
        <v>46</v>
      </c>
      <c r="P14" s="3">
        <v>1</v>
      </c>
      <c r="Q14" s="33" t="s">
        <v>46</v>
      </c>
      <c r="R14" s="34" t="s">
        <v>47</v>
      </c>
      <c r="S14" s="20"/>
      <c r="T14" s="20"/>
      <c r="U14" s="16"/>
      <c r="V14" s="16"/>
    </row>
    <row r="15" spans="1:22" x14ac:dyDescent="0.25">
      <c r="Q15" t="s">
        <v>48</v>
      </c>
      <c r="R15" s="34" t="s">
        <v>47</v>
      </c>
      <c r="S15" s="20"/>
      <c r="T15" s="20"/>
      <c r="U15" s="16"/>
      <c r="V15" s="16"/>
    </row>
    <row r="16" spans="1:22" x14ac:dyDescent="0.25">
      <c r="Q16" t="s">
        <v>49</v>
      </c>
      <c r="R16" s="34" t="s">
        <v>47</v>
      </c>
      <c r="S16" s="35"/>
      <c r="T16" s="20"/>
      <c r="U16" s="16"/>
      <c r="V16" s="16"/>
    </row>
    <row r="17" spans="15:22" x14ac:dyDescent="0.25">
      <c r="O17" t="s">
        <v>16</v>
      </c>
      <c r="P17" s="1">
        <v>1</v>
      </c>
      <c r="Q17" t="s">
        <v>50</v>
      </c>
      <c r="R17" s="36">
        <v>190</v>
      </c>
      <c r="S17" s="36">
        <v>241</v>
      </c>
      <c r="T17" s="36">
        <v>1130</v>
      </c>
      <c r="U17" s="16"/>
      <c r="V17" s="16"/>
    </row>
    <row r="18" spans="15:22" x14ac:dyDescent="0.25">
      <c r="P18" s="1"/>
      <c r="Q18" t="s">
        <v>51</v>
      </c>
      <c r="R18" s="36">
        <v>190</v>
      </c>
      <c r="S18" s="36">
        <v>195</v>
      </c>
      <c r="T18" s="36">
        <v>2200</v>
      </c>
      <c r="U18" s="16"/>
      <c r="V18" s="16"/>
    </row>
    <row r="19" spans="15:22" x14ac:dyDescent="0.25">
      <c r="P19" s="1"/>
      <c r="Q19" t="s">
        <v>52</v>
      </c>
      <c r="R19" s="36">
        <v>240</v>
      </c>
      <c r="S19" s="36">
        <v>172</v>
      </c>
      <c r="T19" s="36">
        <v>1800</v>
      </c>
      <c r="U19" s="16"/>
      <c r="V19" s="16"/>
    </row>
    <row r="20" spans="15:22" x14ac:dyDescent="0.25">
      <c r="O20" t="s">
        <v>17</v>
      </c>
      <c r="P20" s="3">
        <v>0</v>
      </c>
      <c r="Q20" t="s">
        <v>53</v>
      </c>
      <c r="R20" s="36"/>
      <c r="S20" s="36"/>
      <c r="T20" s="36">
        <v>0</v>
      </c>
      <c r="U20" s="16"/>
      <c r="V20" s="16"/>
    </row>
    <row r="21" spans="15:22" x14ac:dyDescent="0.25">
      <c r="P21" s="3">
        <v>1</v>
      </c>
      <c r="Q21" t="s">
        <v>54</v>
      </c>
      <c r="R21" s="20"/>
      <c r="S21" s="20"/>
      <c r="T21" s="20"/>
      <c r="U21" s="16"/>
      <c r="V21" s="16"/>
    </row>
    <row r="22" spans="15:22" x14ac:dyDescent="0.25">
      <c r="O22" t="s">
        <v>18</v>
      </c>
      <c r="P22" s="3">
        <v>0</v>
      </c>
      <c r="Q22" t="s">
        <v>55</v>
      </c>
      <c r="R22" s="20"/>
      <c r="S22" s="20"/>
      <c r="T22" s="20"/>
      <c r="U22" s="16"/>
      <c r="V22" s="16"/>
    </row>
    <row r="23" spans="15:22" x14ac:dyDescent="0.25">
      <c r="P23" s="3">
        <v>1</v>
      </c>
      <c r="Q23" t="s">
        <v>7</v>
      </c>
      <c r="R23" s="20"/>
      <c r="S23" s="20"/>
      <c r="T23" s="20"/>
      <c r="U23" s="16"/>
      <c r="V23" s="16"/>
    </row>
    <row r="24" spans="15:22" x14ac:dyDescent="0.25">
      <c r="P24" s="3">
        <v>2</v>
      </c>
      <c r="Q24" t="s">
        <v>56</v>
      </c>
      <c r="R24" s="20"/>
      <c r="S24" s="20"/>
      <c r="T24" s="20"/>
      <c r="U24" s="16"/>
      <c r="V24" s="16"/>
    </row>
    <row r="25" spans="15:22" x14ac:dyDescent="0.25">
      <c r="O25" t="s">
        <v>19</v>
      </c>
      <c r="P25" s="3">
        <v>0</v>
      </c>
      <c r="Q25" t="s">
        <v>57</v>
      </c>
      <c r="R25" s="20"/>
      <c r="S25" s="20"/>
      <c r="T25" s="20"/>
      <c r="U25" s="16"/>
      <c r="V25" s="16"/>
    </row>
    <row r="26" spans="15:22" x14ac:dyDescent="0.25">
      <c r="P26" s="3">
        <v>1</v>
      </c>
      <c r="Q26" t="s">
        <v>58</v>
      </c>
      <c r="R26" s="20"/>
      <c r="S26" s="20"/>
      <c r="T26" s="20">
        <v>3700</v>
      </c>
      <c r="U26" s="16"/>
      <c r="V26" s="16"/>
    </row>
    <row r="27" spans="15:22" x14ac:dyDescent="0.25">
      <c r="O27" t="s">
        <v>20</v>
      </c>
      <c r="P27" s="3">
        <v>0</v>
      </c>
      <c r="Q27" t="s">
        <v>59</v>
      </c>
      <c r="R27" s="15">
        <v>0</v>
      </c>
      <c r="S27" s="15">
        <v>0</v>
      </c>
      <c r="T27" s="15">
        <v>0</v>
      </c>
      <c r="U27" s="16"/>
      <c r="V27" s="15">
        <v>0</v>
      </c>
    </row>
    <row r="28" spans="15:22" ht="39.75" customHeight="1" x14ac:dyDescent="0.25">
      <c r="P28" s="3">
        <v>1</v>
      </c>
      <c r="Q28" t="s">
        <v>60</v>
      </c>
      <c r="R28" s="15" t="s">
        <v>61</v>
      </c>
      <c r="S28" s="15"/>
      <c r="T28" s="37" t="s">
        <v>62</v>
      </c>
      <c r="U28" s="16"/>
      <c r="V28" s="15"/>
    </row>
    <row r="29" spans="15:22" x14ac:dyDescent="0.25">
      <c r="O29" t="s">
        <v>21</v>
      </c>
      <c r="P29" s="3">
        <v>0</v>
      </c>
      <c r="Q29" t="s">
        <v>63</v>
      </c>
      <c r="R29" s="22">
        <v>0</v>
      </c>
      <c r="S29" s="22">
        <v>0</v>
      </c>
      <c r="T29" s="22">
        <v>0</v>
      </c>
      <c r="U29" s="16"/>
      <c r="V29" s="22">
        <v>0</v>
      </c>
    </row>
    <row r="30" spans="15:22" x14ac:dyDescent="0.25">
      <c r="P30" s="3">
        <v>1</v>
      </c>
      <c r="Q30" t="s">
        <v>64</v>
      </c>
      <c r="R30" s="22"/>
      <c r="S30" s="22"/>
      <c r="T30" s="22"/>
      <c r="U30" s="16"/>
      <c r="V30" s="22"/>
    </row>
    <row r="31" spans="15:22" x14ac:dyDescent="0.25">
      <c r="P31" s="3">
        <v>2</v>
      </c>
      <c r="Q31" t="s">
        <v>65</v>
      </c>
      <c r="R31" s="22"/>
      <c r="S31" s="22"/>
      <c r="T31" s="22"/>
      <c r="U31" s="16"/>
      <c r="V31" s="22"/>
    </row>
    <row r="32" spans="15:22" x14ac:dyDescent="0.25">
      <c r="P32" s="3">
        <v>3</v>
      </c>
      <c r="Q32" t="s">
        <v>66</v>
      </c>
      <c r="R32" s="22"/>
      <c r="S32" s="22"/>
      <c r="T32" s="22"/>
      <c r="U32" s="16"/>
      <c r="V32" s="22"/>
    </row>
  </sheetData>
  <mergeCells count="2">
    <mergeCell ref="Q5:Q7"/>
    <mergeCell ref="P17:P19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6"/>
  <sheetViews>
    <sheetView tabSelected="1" topLeftCell="D4" zoomScale="150" zoomScaleNormal="150" workbookViewId="0">
      <selection activeCell="E3" sqref="E3"/>
    </sheetView>
  </sheetViews>
  <sheetFormatPr defaultColWidth="10.42578125" defaultRowHeight="15" x14ac:dyDescent="0.25"/>
  <cols>
    <col min="1" max="1" width="20.140625" customWidth="1"/>
    <col min="2" max="2" width="14.28515625" customWidth="1"/>
    <col min="4" max="5" width="13.28515625" customWidth="1"/>
    <col min="11" max="11" width="16.85546875" customWidth="1"/>
  </cols>
  <sheetData>
    <row r="3" spans="1:12" s="5" customFormat="1" ht="190.5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10</v>
      </c>
      <c r="K3" s="5" t="s">
        <v>67</v>
      </c>
      <c r="L3" s="5" t="s">
        <v>68</v>
      </c>
    </row>
    <row r="4" spans="1:12" s="8" customFormat="1" ht="30" x14ac:dyDescent="0.25">
      <c r="A4" s="6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21</v>
      </c>
      <c r="K4" s="38" t="s">
        <v>30</v>
      </c>
      <c r="L4" s="8" t="s">
        <v>69</v>
      </c>
    </row>
    <row r="5" spans="1:12" s="39" customFormat="1" x14ac:dyDescent="0.25">
      <c r="A5" s="39" t="s">
        <v>70</v>
      </c>
      <c r="B5" s="40">
        <v>4</v>
      </c>
      <c r="C5" s="41" t="s">
        <v>31</v>
      </c>
      <c r="D5" s="41">
        <v>4</v>
      </c>
      <c r="E5" s="41">
        <v>1</v>
      </c>
      <c r="F5" s="41">
        <v>1</v>
      </c>
      <c r="G5" s="40">
        <v>0</v>
      </c>
      <c r="H5" s="41">
        <v>0</v>
      </c>
      <c r="I5" s="41">
        <v>0</v>
      </c>
      <c r="J5" s="41">
        <v>0</v>
      </c>
      <c r="K5" s="42">
        <v>0</v>
      </c>
    </row>
    <row r="6" spans="1:12" s="33" customFormat="1" x14ac:dyDescent="0.25">
      <c r="A6" s="33" t="s">
        <v>24</v>
      </c>
      <c r="B6" s="17">
        <v>4</v>
      </c>
      <c r="C6" s="43" t="s">
        <v>31</v>
      </c>
      <c r="D6" s="43">
        <v>4</v>
      </c>
      <c r="E6" s="43">
        <v>1</v>
      </c>
      <c r="F6" s="43">
        <v>1</v>
      </c>
      <c r="G6" s="17">
        <v>0</v>
      </c>
      <c r="H6" s="43">
        <v>0</v>
      </c>
      <c r="I6" s="43">
        <v>1</v>
      </c>
      <c r="J6" s="44">
        <v>0</v>
      </c>
      <c r="K6" s="44">
        <v>0</v>
      </c>
    </row>
    <row r="7" spans="1:12" s="33" customFormat="1" x14ac:dyDescent="0.25">
      <c r="B7" s="17">
        <v>4</v>
      </c>
      <c r="C7" s="43" t="s">
        <v>31</v>
      </c>
      <c r="D7" s="43">
        <v>4</v>
      </c>
      <c r="E7" s="43">
        <v>1</v>
      </c>
      <c r="F7" s="43">
        <v>1</v>
      </c>
      <c r="G7" s="17">
        <v>0</v>
      </c>
      <c r="H7" s="43">
        <v>1</v>
      </c>
      <c r="I7" s="43">
        <v>0</v>
      </c>
      <c r="J7" s="44">
        <v>0</v>
      </c>
      <c r="K7" s="44">
        <v>0</v>
      </c>
    </row>
    <row r="8" spans="1:12" s="33" customFormat="1" x14ac:dyDescent="0.25">
      <c r="B8" s="17">
        <v>4</v>
      </c>
      <c r="C8" s="43" t="s">
        <v>31</v>
      </c>
      <c r="D8" s="43">
        <v>4</v>
      </c>
      <c r="E8" s="43">
        <v>1</v>
      </c>
      <c r="F8" s="43">
        <v>1</v>
      </c>
      <c r="G8" s="17">
        <v>0</v>
      </c>
      <c r="H8" s="43">
        <v>1</v>
      </c>
      <c r="I8" s="43">
        <v>1</v>
      </c>
      <c r="J8" s="44">
        <v>0</v>
      </c>
      <c r="K8" s="44">
        <v>0</v>
      </c>
    </row>
    <row r="9" spans="1:12" s="33" customFormat="1" x14ac:dyDescent="0.25">
      <c r="B9" s="17">
        <v>4</v>
      </c>
      <c r="C9" s="43" t="s">
        <v>31</v>
      </c>
      <c r="D9" s="43">
        <v>4</v>
      </c>
      <c r="E9" s="43">
        <v>1</v>
      </c>
      <c r="F9" s="43">
        <v>1</v>
      </c>
      <c r="G9" s="17">
        <v>0</v>
      </c>
      <c r="H9" s="43">
        <v>2</v>
      </c>
      <c r="I9" s="43">
        <v>0</v>
      </c>
      <c r="J9" s="44">
        <v>0</v>
      </c>
      <c r="K9" s="44">
        <v>0</v>
      </c>
    </row>
    <row r="10" spans="1:12" x14ac:dyDescent="0.25">
      <c r="B10" s="17">
        <v>4</v>
      </c>
      <c r="C10" s="43" t="s">
        <v>31</v>
      </c>
      <c r="D10" s="43">
        <v>4</v>
      </c>
      <c r="E10" s="43">
        <v>1</v>
      </c>
      <c r="F10" s="43">
        <v>1</v>
      </c>
      <c r="G10" s="17">
        <v>0</v>
      </c>
      <c r="H10" s="43">
        <v>2</v>
      </c>
      <c r="I10" s="43">
        <v>1</v>
      </c>
      <c r="J10" s="44">
        <v>0</v>
      </c>
      <c r="K10" s="44">
        <v>0</v>
      </c>
    </row>
    <row r="11" spans="1:12" x14ac:dyDescent="0.25">
      <c r="B11" s="17">
        <v>4</v>
      </c>
      <c r="C11" s="43" t="s">
        <v>31</v>
      </c>
      <c r="D11" s="43">
        <v>4</v>
      </c>
      <c r="E11" s="43">
        <v>1</v>
      </c>
      <c r="F11" s="43">
        <v>1</v>
      </c>
      <c r="G11" s="17">
        <v>1</v>
      </c>
      <c r="H11" s="43">
        <v>0</v>
      </c>
      <c r="I11" s="43">
        <v>1</v>
      </c>
      <c r="J11" s="44">
        <v>0</v>
      </c>
      <c r="K11" s="44">
        <v>0</v>
      </c>
    </row>
    <row r="12" spans="1:12" x14ac:dyDescent="0.25">
      <c r="B12" s="17">
        <v>4</v>
      </c>
      <c r="C12" s="43" t="s">
        <v>31</v>
      </c>
      <c r="D12" s="43">
        <v>4</v>
      </c>
      <c r="E12" s="43">
        <v>1</v>
      </c>
      <c r="F12" s="43">
        <v>1</v>
      </c>
      <c r="G12" s="17">
        <v>1</v>
      </c>
      <c r="H12" s="43">
        <v>0</v>
      </c>
      <c r="I12" s="43">
        <v>1</v>
      </c>
      <c r="J12" s="44">
        <v>0</v>
      </c>
      <c r="K12" s="44">
        <v>0</v>
      </c>
    </row>
    <row r="13" spans="1:12" x14ac:dyDescent="0.25">
      <c r="B13" s="17">
        <v>4</v>
      </c>
      <c r="C13" s="43" t="s">
        <v>31</v>
      </c>
      <c r="D13" s="43">
        <v>4</v>
      </c>
      <c r="E13" s="43">
        <v>1</v>
      </c>
      <c r="F13" s="43">
        <v>1</v>
      </c>
      <c r="G13" s="17">
        <v>1</v>
      </c>
      <c r="H13" s="43">
        <v>1</v>
      </c>
      <c r="I13" s="43">
        <v>0</v>
      </c>
      <c r="J13" s="44">
        <v>0</v>
      </c>
      <c r="K13" s="44">
        <v>0</v>
      </c>
    </row>
    <row r="14" spans="1:12" x14ac:dyDescent="0.25">
      <c r="B14" s="17">
        <v>4</v>
      </c>
      <c r="C14" s="43" t="s">
        <v>31</v>
      </c>
      <c r="D14" s="43">
        <v>4</v>
      </c>
      <c r="E14" s="43">
        <v>1</v>
      </c>
      <c r="F14" s="43">
        <v>1</v>
      </c>
      <c r="G14" s="17">
        <v>1</v>
      </c>
      <c r="H14" s="43">
        <v>1</v>
      </c>
      <c r="I14" s="43">
        <v>1</v>
      </c>
      <c r="J14" s="44">
        <v>0</v>
      </c>
      <c r="K14" s="44">
        <v>0</v>
      </c>
    </row>
    <row r="15" spans="1:12" x14ac:dyDescent="0.25">
      <c r="B15" s="17">
        <v>4</v>
      </c>
      <c r="C15" s="43" t="s">
        <v>31</v>
      </c>
      <c r="D15" s="43">
        <v>4</v>
      </c>
      <c r="E15" s="43">
        <v>1</v>
      </c>
      <c r="F15" s="43">
        <v>1</v>
      </c>
      <c r="G15" s="17">
        <v>1</v>
      </c>
      <c r="H15" s="43">
        <v>2</v>
      </c>
      <c r="I15" s="43">
        <v>0</v>
      </c>
      <c r="J15" s="44">
        <v>0</v>
      </c>
      <c r="K15" s="44">
        <v>0</v>
      </c>
    </row>
    <row r="16" spans="1:12" x14ac:dyDescent="0.25">
      <c r="B16" s="44">
        <v>4</v>
      </c>
      <c r="C16" s="44" t="s">
        <v>31</v>
      </c>
      <c r="D16" s="44">
        <v>4</v>
      </c>
      <c r="E16" s="44">
        <v>1</v>
      </c>
      <c r="F16" s="44">
        <v>1</v>
      </c>
      <c r="G16" s="17">
        <v>1</v>
      </c>
      <c r="H16" s="43">
        <v>2</v>
      </c>
      <c r="I16" s="43">
        <v>1</v>
      </c>
      <c r="J16" s="44">
        <v>0</v>
      </c>
      <c r="K16" s="44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"/>
  <sheetViews>
    <sheetView topLeftCell="A4" zoomScale="150" zoomScaleNormal="150" workbookViewId="0">
      <selection activeCell="A4" sqref="A4"/>
    </sheetView>
  </sheetViews>
  <sheetFormatPr defaultColWidth="10.42578125" defaultRowHeight="15" x14ac:dyDescent="0.25"/>
  <cols>
    <col min="1" max="1" width="20.140625" customWidth="1"/>
    <col min="2" max="2" width="14.28515625" customWidth="1"/>
    <col min="4" max="5" width="13.28515625" customWidth="1"/>
    <col min="11" max="11" width="16.85546875" customWidth="1"/>
  </cols>
  <sheetData>
    <row r="3" spans="1:12" s="5" customFormat="1" ht="190.5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10</v>
      </c>
      <c r="K3" s="5" t="s">
        <v>67</v>
      </c>
      <c r="L3" s="5" t="s">
        <v>68</v>
      </c>
    </row>
    <row r="4" spans="1:12" s="8" customFormat="1" ht="30" x14ac:dyDescent="0.25">
      <c r="A4" s="6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21</v>
      </c>
      <c r="K4" s="38" t="s">
        <v>30</v>
      </c>
      <c r="L4" s="8" t="s">
        <v>69</v>
      </c>
    </row>
    <row r="5" spans="1:12" x14ac:dyDescent="0.25">
      <c r="A5" s="39" t="s">
        <v>70</v>
      </c>
      <c r="B5" s="45">
        <v>3</v>
      </c>
      <c r="C5" s="46" t="s">
        <v>31</v>
      </c>
      <c r="D5" s="46">
        <v>2</v>
      </c>
      <c r="E5" s="46">
        <v>1</v>
      </c>
      <c r="F5" s="46">
        <v>1</v>
      </c>
      <c r="G5" s="45">
        <v>0</v>
      </c>
      <c r="H5" s="41">
        <v>0</v>
      </c>
      <c r="I5" s="41">
        <v>0</v>
      </c>
    </row>
    <row r="6" spans="1:12" x14ac:dyDescent="0.25">
      <c r="A6" s="33" t="s">
        <v>24</v>
      </c>
      <c r="B6" s="17">
        <v>3</v>
      </c>
      <c r="C6" s="43" t="s">
        <v>31</v>
      </c>
      <c r="D6" s="43">
        <v>2</v>
      </c>
      <c r="E6" s="43">
        <v>1</v>
      </c>
      <c r="F6" s="43">
        <v>1</v>
      </c>
      <c r="G6" s="17">
        <v>0</v>
      </c>
      <c r="H6" s="43">
        <v>0</v>
      </c>
      <c r="I6" s="43">
        <v>1</v>
      </c>
    </row>
    <row r="7" spans="1:12" x14ac:dyDescent="0.25">
      <c r="B7" s="17">
        <v>3</v>
      </c>
      <c r="C7" s="43" t="s">
        <v>31</v>
      </c>
      <c r="D7" s="43">
        <v>2</v>
      </c>
      <c r="E7" s="43">
        <v>1</v>
      </c>
      <c r="F7" s="43">
        <v>1</v>
      </c>
      <c r="G7" s="17">
        <v>0</v>
      </c>
      <c r="H7" s="43">
        <v>1</v>
      </c>
      <c r="I7" s="43">
        <v>0</v>
      </c>
    </row>
    <row r="8" spans="1:12" x14ac:dyDescent="0.25">
      <c r="B8" s="17">
        <v>3</v>
      </c>
      <c r="C8" s="43" t="s">
        <v>31</v>
      </c>
      <c r="D8" s="43">
        <v>2</v>
      </c>
      <c r="E8" s="43">
        <v>1</v>
      </c>
      <c r="F8" s="43">
        <v>1</v>
      </c>
      <c r="G8" s="17">
        <v>0</v>
      </c>
      <c r="H8" s="43">
        <v>1</v>
      </c>
      <c r="I8" s="43">
        <v>1</v>
      </c>
    </row>
    <row r="9" spans="1:12" x14ac:dyDescent="0.25">
      <c r="B9" s="17">
        <v>3</v>
      </c>
      <c r="C9" s="43" t="s">
        <v>31</v>
      </c>
      <c r="D9" s="43">
        <v>2</v>
      </c>
      <c r="E9" s="43">
        <v>1</v>
      </c>
      <c r="F9" s="43">
        <v>1</v>
      </c>
      <c r="G9" s="17">
        <v>0</v>
      </c>
      <c r="H9" s="43">
        <v>2</v>
      </c>
      <c r="I9" s="43">
        <v>0</v>
      </c>
    </row>
    <row r="10" spans="1:12" x14ac:dyDescent="0.25">
      <c r="B10" s="17">
        <v>3</v>
      </c>
      <c r="C10" s="43" t="s">
        <v>31</v>
      </c>
      <c r="D10" s="43">
        <v>2</v>
      </c>
      <c r="E10" s="43">
        <v>1</v>
      </c>
      <c r="F10" s="43">
        <v>1</v>
      </c>
      <c r="G10" s="17">
        <v>0</v>
      </c>
      <c r="H10" s="43">
        <v>2</v>
      </c>
      <c r="I10" s="43">
        <v>1</v>
      </c>
    </row>
    <row r="11" spans="1:12" x14ac:dyDescent="0.25">
      <c r="B11" s="17">
        <v>3</v>
      </c>
      <c r="C11" s="43" t="s">
        <v>31</v>
      </c>
      <c r="D11" s="43">
        <v>2</v>
      </c>
      <c r="E11" s="43">
        <v>1</v>
      </c>
      <c r="F11" s="43">
        <v>1</v>
      </c>
      <c r="G11" s="17">
        <v>1</v>
      </c>
      <c r="H11" s="43">
        <v>0</v>
      </c>
      <c r="I11" s="43">
        <v>1</v>
      </c>
    </row>
    <row r="12" spans="1:12" x14ac:dyDescent="0.25">
      <c r="B12" s="17">
        <v>3</v>
      </c>
      <c r="C12" s="43" t="s">
        <v>31</v>
      </c>
      <c r="D12" s="43">
        <v>2</v>
      </c>
      <c r="E12" s="43">
        <v>1</v>
      </c>
      <c r="F12" s="43">
        <v>1</v>
      </c>
      <c r="G12" s="17">
        <v>1</v>
      </c>
      <c r="H12" s="43">
        <v>0</v>
      </c>
      <c r="I12" s="43">
        <v>1</v>
      </c>
    </row>
    <row r="13" spans="1:12" x14ac:dyDescent="0.25">
      <c r="B13" s="17">
        <v>3</v>
      </c>
      <c r="C13" s="43" t="s">
        <v>31</v>
      </c>
      <c r="D13" s="43">
        <v>2</v>
      </c>
      <c r="E13" s="43">
        <v>1</v>
      </c>
      <c r="F13" s="43">
        <v>1</v>
      </c>
      <c r="G13" s="17">
        <v>1</v>
      </c>
      <c r="H13" s="43">
        <v>1</v>
      </c>
      <c r="I13" s="43">
        <v>0</v>
      </c>
    </row>
    <row r="14" spans="1:12" x14ac:dyDescent="0.25">
      <c r="B14" s="17">
        <v>3</v>
      </c>
      <c r="C14" s="43" t="s">
        <v>31</v>
      </c>
      <c r="D14" s="43">
        <v>2</v>
      </c>
      <c r="E14" s="43">
        <v>1</v>
      </c>
      <c r="F14" s="43">
        <v>1</v>
      </c>
      <c r="G14" s="17">
        <v>1</v>
      </c>
      <c r="H14" s="43">
        <v>1</v>
      </c>
      <c r="I14" s="43">
        <v>1</v>
      </c>
    </row>
    <row r="15" spans="1:12" x14ac:dyDescent="0.25">
      <c r="B15" s="17">
        <v>3</v>
      </c>
      <c r="C15" s="43" t="s">
        <v>31</v>
      </c>
      <c r="D15" s="43">
        <v>2</v>
      </c>
      <c r="E15" s="43">
        <v>1</v>
      </c>
      <c r="F15" s="43">
        <v>1</v>
      </c>
      <c r="G15" s="17">
        <v>1</v>
      </c>
      <c r="H15" s="43">
        <v>2</v>
      </c>
      <c r="I15" s="43">
        <v>0</v>
      </c>
    </row>
    <row r="16" spans="1:12" x14ac:dyDescent="0.25">
      <c r="B16" s="44">
        <v>3</v>
      </c>
      <c r="C16" s="44" t="s">
        <v>31</v>
      </c>
      <c r="D16" s="44">
        <v>2</v>
      </c>
      <c r="E16" s="44">
        <v>1</v>
      </c>
      <c r="F16" s="44">
        <v>1</v>
      </c>
      <c r="G16" s="17">
        <v>1</v>
      </c>
      <c r="H16" s="44">
        <v>2</v>
      </c>
      <c r="I16" s="44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16"/>
  <sheetViews>
    <sheetView topLeftCell="A4" zoomScale="150" zoomScaleNormal="150" workbookViewId="0"/>
  </sheetViews>
  <sheetFormatPr defaultColWidth="10.42578125" defaultRowHeight="15" x14ac:dyDescent="0.25"/>
  <cols>
    <col min="1" max="1" width="20.140625" customWidth="1"/>
    <col min="2" max="2" width="14.28515625" customWidth="1"/>
    <col min="4" max="5" width="13.28515625" customWidth="1"/>
    <col min="11" max="11" width="16.85546875" customWidth="1"/>
  </cols>
  <sheetData>
    <row r="3" spans="1:12" s="5" customFormat="1" ht="190.5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10</v>
      </c>
      <c r="K3" s="5" t="s">
        <v>67</v>
      </c>
      <c r="L3" s="5" t="s">
        <v>68</v>
      </c>
    </row>
    <row r="4" spans="1:12" s="8" customFormat="1" ht="30" x14ac:dyDescent="0.25">
      <c r="A4" s="6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21</v>
      </c>
      <c r="K4" s="38" t="s">
        <v>30</v>
      </c>
      <c r="L4" s="8" t="s">
        <v>69</v>
      </c>
    </row>
    <row r="5" spans="1:12" x14ac:dyDescent="0.25">
      <c r="A5" s="39" t="s">
        <v>70</v>
      </c>
      <c r="B5" s="45">
        <v>2</v>
      </c>
      <c r="C5" s="46" t="s">
        <v>31</v>
      </c>
      <c r="D5" s="46">
        <v>1</v>
      </c>
      <c r="E5" s="46">
        <v>1</v>
      </c>
      <c r="F5" s="46">
        <v>1</v>
      </c>
      <c r="G5" s="45">
        <v>0</v>
      </c>
      <c r="H5" s="42">
        <v>0</v>
      </c>
      <c r="I5" s="42">
        <v>0</v>
      </c>
    </row>
    <row r="6" spans="1:12" x14ac:dyDescent="0.25">
      <c r="A6" s="33" t="s">
        <v>24</v>
      </c>
      <c r="B6" s="17">
        <v>2</v>
      </c>
      <c r="C6" s="43" t="s">
        <v>31</v>
      </c>
      <c r="D6" s="43">
        <v>1</v>
      </c>
      <c r="E6" s="43">
        <v>1</v>
      </c>
      <c r="F6" s="43">
        <v>1</v>
      </c>
      <c r="G6" s="17">
        <v>0</v>
      </c>
      <c r="H6" s="43">
        <v>0</v>
      </c>
      <c r="I6" s="43">
        <v>1</v>
      </c>
    </row>
    <row r="7" spans="1:12" x14ac:dyDescent="0.25">
      <c r="B7" s="17">
        <v>2</v>
      </c>
      <c r="C7" s="43" t="s">
        <v>31</v>
      </c>
      <c r="D7" s="43">
        <v>1</v>
      </c>
      <c r="E7" s="43">
        <v>1</v>
      </c>
      <c r="F7" s="43">
        <v>1</v>
      </c>
      <c r="G7" s="17">
        <v>0</v>
      </c>
      <c r="H7" s="43">
        <v>1</v>
      </c>
      <c r="I7" s="43">
        <v>0</v>
      </c>
    </row>
    <row r="8" spans="1:12" x14ac:dyDescent="0.25">
      <c r="B8" s="17">
        <v>2</v>
      </c>
      <c r="C8" s="43" t="s">
        <v>31</v>
      </c>
      <c r="D8" s="43">
        <v>1</v>
      </c>
      <c r="E8" s="43">
        <v>1</v>
      </c>
      <c r="F8" s="43">
        <v>1</v>
      </c>
      <c r="G8" s="17">
        <v>0</v>
      </c>
      <c r="H8" s="43">
        <v>1</v>
      </c>
      <c r="I8" s="43">
        <v>1</v>
      </c>
    </row>
    <row r="9" spans="1:12" x14ac:dyDescent="0.25">
      <c r="B9" s="17">
        <v>2</v>
      </c>
      <c r="C9" s="43" t="s">
        <v>31</v>
      </c>
      <c r="D9" s="43">
        <v>1</v>
      </c>
      <c r="E9" s="43">
        <v>1</v>
      </c>
      <c r="F9" s="43">
        <v>1</v>
      </c>
      <c r="G9" s="17">
        <v>0</v>
      </c>
      <c r="H9" s="43">
        <v>2</v>
      </c>
      <c r="I9" s="43">
        <v>0</v>
      </c>
    </row>
    <row r="10" spans="1:12" x14ac:dyDescent="0.25">
      <c r="B10" s="17">
        <v>2</v>
      </c>
      <c r="C10" s="43" t="s">
        <v>31</v>
      </c>
      <c r="D10" s="43">
        <v>1</v>
      </c>
      <c r="E10" s="43">
        <v>1</v>
      </c>
      <c r="F10" s="43">
        <v>1</v>
      </c>
      <c r="G10" s="17">
        <v>0</v>
      </c>
      <c r="H10" s="43">
        <v>2</v>
      </c>
      <c r="I10" s="43">
        <v>1</v>
      </c>
    </row>
    <row r="11" spans="1:12" x14ac:dyDescent="0.25">
      <c r="B11" s="17">
        <v>2</v>
      </c>
      <c r="C11" s="43" t="s">
        <v>31</v>
      </c>
      <c r="D11" s="43">
        <v>1</v>
      </c>
      <c r="E11" s="43">
        <v>1</v>
      </c>
      <c r="F11" s="43">
        <v>1</v>
      </c>
      <c r="G11" s="17">
        <v>1</v>
      </c>
      <c r="H11" s="43">
        <v>0</v>
      </c>
      <c r="I11" s="43">
        <v>1</v>
      </c>
    </row>
    <row r="12" spans="1:12" x14ac:dyDescent="0.25">
      <c r="B12" s="17">
        <v>2</v>
      </c>
      <c r="C12" s="43" t="s">
        <v>31</v>
      </c>
      <c r="D12" s="43">
        <v>1</v>
      </c>
      <c r="E12" s="43">
        <v>1</v>
      </c>
      <c r="F12" s="43">
        <v>1</v>
      </c>
      <c r="G12" s="17">
        <v>1</v>
      </c>
      <c r="H12" s="43">
        <v>0</v>
      </c>
      <c r="I12" s="43">
        <v>1</v>
      </c>
    </row>
    <row r="13" spans="1:12" x14ac:dyDescent="0.25">
      <c r="B13" s="17">
        <v>2</v>
      </c>
      <c r="C13" s="43" t="s">
        <v>31</v>
      </c>
      <c r="D13" s="43">
        <v>1</v>
      </c>
      <c r="E13" s="43">
        <v>1</v>
      </c>
      <c r="F13" s="43">
        <v>1</v>
      </c>
      <c r="G13" s="17">
        <v>1</v>
      </c>
      <c r="H13" s="43">
        <v>1</v>
      </c>
      <c r="I13" s="43">
        <v>0</v>
      </c>
    </row>
    <row r="14" spans="1:12" x14ac:dyDescent="0.25">
      <c r="B14" s="17">
        <v>2</v>
      </c>
      <c r="C14" s="43" t="s">
        <v>31</v>
      </c>
      <c r="D14" s="43">
        <v>1</v>
      </c>
      <c r="E14" s="43">
        <v>1</v>
      </c>
      <c r="F14" s="43">
        <v>1</v>
      </c>
      <c r="G14" s="17">
        <v>1</v>
      </c>
      <c r="H14" s="43">
        <v>1</v>
      </c>
      <c r="I14" s="43">
        <v>1</v>
      </c>
    </row>
    <row r="15" spans="1:12" x14ac:dyDescent="0.25">
      <c r="B15" s="17">
        <v>2</v>
      </c>
      <c r="C15" s="43" t="s">
        <v>31</v>
      </c>
      <c r="D15" s="43">
        <v>1</v>
      </c>
      <c r="E15" s="43">
        <v>1</v>
      </c>
      <c r="F15" s="43">
        <v>1</v>
      </c>
      <c r="G15" s="17">
        <v>1</v>
      </c>
      <c r="H15" s="43">
        <v>2</v>
      </c>
      <c r="I15" s="43">
        <v>0</v>
      </c>
    </row>
    <row r="16" spans="1:12" x14ac:dyDescent="0.25">
      <c r="B16" s="17">
        <v>2</v>
      </c>
      <c r="C16" s="43" t="s">
        <v>31</v>
      </c>
      <c r="D16" s="43">
        <v>1</v>
      </c>
      <c r="E16" s="43">
        <v>1</v>
      </c>
      <c r="F16" s="43">
        <v>1</v>
      </c>
      <c r="G16" s="17">
        <v>1</v>
      </c>
      <c r="H16" s="43">
        <v>2</v>
      </c>
      <c r="I16" s="4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Cas_Ref</vt:lpstr>
      <vt:lpstr>4F</vt:lpstr>
      <vt:lpstr>2F</vt:lpstr>
      <vt:lpstr>1F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Delhaye</dc:creator>
  <dc:description/>
  <cp:lastModifiedBy>pietro</cp:lastModifiedBy>
  <cp:revision>4</cp:revision>
  <dcterms:created xsi:type="dcterms:W3CDTF">2021-09-27T09:00:29Z</dcterms:created>
  <dcterms:modified xsi:type="dcterms:W3CDTF">2021-10-26T05:11:26Z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0x0101004DC30C93E793E04387733ADA109240D8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