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KRenner\crisp-kg-docker\input\icmodels\"/>
    </mc:Choice>
  </mc:AlternateContent>
  <xr:revisionPtr revIDLastSave="0" documentId="13_ncr:1_{9E064103-F806-4DEB-BAF2-1EFA856D5F15}" xr6:coauthVersionLast="47" xr6:coauthVersionMax="47" xr10:uidLastSave="{00000000-0000-0000-0000-000000000000}"/>
  <bookViews>
    <workbookView xWindow="-110" yWindow="-110" windowWidth="19420" windowHeight="10540" tabRatio="599" firstSheet="6" activeTab="6" xr2:uid="{9B66B485-6ABD-4226-8DA5-EE206D72C14F}"/>
  </bookViews>
  <sheets>
    <sheet name="Agri system overview" sheetId="13" r:id="rId1"/>
    <sheet name="IC description" sheetId="7" r:id="rId2"/>
    <sheet name="ImpactChainModel" sheetId="17" r:id="rId3"/>
    <sheet name="FarmingSystem" sheetId="16" r:id="rId4"/>
    <sheet name="FarmingSystem_old" sheetId="14" r:id="rId5"/>
    <sheet name="Commodity" sheetId="15" r:id="rId6"/>
    <sheet name="Factors" sheetId="10" r:id="rId7"/>
    <sheet name="Connections" sheetId="11" r:id="rId8"/>
    <sheet name="Validation " sheetId="12" r:id="rId9"/>
    <sheet name="Resources" sheetId="8" r:id="rId10"/>
    <sheet name="InvolvedExperts" sheetId="9"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6" l="1"/>
  <c r="E3" i="16"/>
</calcChain>
</file>

<file path=xl/sharedStrings.xml><?xml version="1.0" encoding="utf-8"?>
<sst xmlns="http://schemas.openxmlformats.org/spreadsheetml/2006/main" count="2695" uniqueCount="982">
  <si>
    <t>FOR RESEARCH PAPER</t>
  </si>
  <si>
    <t>Name of agri system: PASTORAL</t>
  </si>
  <si>
    <t>Overview of agri system (250-300 words)</t>
  </si>
  <si>
    <t xml:space="preserve">The agropastoral farming system is predominant in the semi-arid regions of western, central, eastern and southern Africa covering twenty-five African countries. The system extends over 443 million ha and hosts a population of about 193 million people (Dixon et al., 2020). The sub systems support extensive livestock production, game ranching and drought tolerant crops such as sorghum and millets (Dixon et al., 2020).
The system is characterized by high climate variabilities including high temperatures, unpredictable rainfall and prolonged drought (Dixon et al., 2020; CIAT and USAID, 2016; Tremblay, 2016; UNHCR, 2022; Herrero et al., 2016; Kandji et al., 2006; Kirby, 2022).  These climatic risks significantly increase crop failure and reduced livestock productivity (Thornton et al., 2009; Dixon et al., 2020; Herrero et al., 2016). The climate risks coupled with other vulnerabilities increase competition for and this shapes local land management systems and livelihoods (Dixon et al., 2020; Herrero et al., 2016). 
 Other challenges affecting the system include high population growth rates, land use saturation, decline of fallowing practices, large youth employment gaps, climate change, as well as land and resource access and tenure constraints especially for women (Thornton et al., 2009; Dixon et al., 2020; Herrero et al., 2016).  </t>
  </si>
  <si>
    <t>Bibliographic resource</t>
  </si>
  <si>
    <t>Countries within the agri system</t>
  </si>
  <si>
    <t>Sahelian , East Africa, South Africa and Northern Africa dryland mixed subsystems</t>
  </si>
  <si>
    <t>(Dixon et al., 2020)</t>
  </si>
  <si>
    <t>Total population (m)</t>
  </si>
  <si>
    <t>193.9 m ha</t>
  </si>
  <si>
    <t xml:space="preserve">Agricultural population </t>
  </si>
  <si>
    <t xml:space="preserve">Total area (m ha) </t>
  </si>
  <si>
    <t>443.0 m ha</t>
  </si>
  <si>
    <t>Agro-ecological zone</t>
  </si>
  <si>
    <t>Tropical warm semi-arid</t>
  </si>
  <si>
    <t>Cultivated area (m ha)</t>
  </si>
  <si>
    <t>Irrigated area (m ha)</t>
  </si>
  <si>
    <t>Cattle population (m head)</t>
  </si>
  <si>
    <t>Impact chain description (~400 words)</t>
  </si>
  <si>
    <t xml:space="preserve">
 Climate change impacts on the agropastoral system in various ways. Climate projections indicate an increase in erratic rainfall with unpredictable onset and cessation of rainfall. Extreme droughts and increasing temperatures are also expected to increase.
These climatic risks affect crop and livestock productivity of the system.  For example, increased temperatures are expected to decrease yields of maize, millet and sorghum are projected, while yields of cassava, cow peas, groundnuts and rice (Filho et al., 2020; Thornton et al., 2009; Herrero et al., 2016). In some parts, increased precipitation and temperature will increase the prevalence of vector-borne diseases such as Rift Valley Fever and malaria (Fall A. pers. comms., 2022) and pests such as locust (Herrero et al., 2016). Drought majorly impacts on livestock production through reduced availability and quality of forage, water scarcity leading to a drop in productivity, increased susceptibility to pests and diseases, and potentially high herd mortality (Thornton et al., 2009; Herrero et al., 2016).  The system is also exposed to a number of vulnerabilities including conflict for resources, weak land tenure, low market access, small land sizes and high illiteracy rates(Dixon et al., 2020). 
Livestock mobility in search of grazing areas and water is a common adaptation practice in the system. conflict over resources (Stavi et al., 2021; Dixon et al., 2020; Hughes, 2014; Tremblay, 2016; Zougmore et al., 2016; Kabede et al., 2021; Kirby, 2022; Ayantunde at al., 2011). Climate change adaptation measure sustainable the agropastoral system include technological improvement in soil and water conservation techniques, agroforestry, improved seeds, targeted fertilization, improved market access and livelihood diversification (Dixon et al., 2020).
</t>
  </si>
  <si>
    <t xml:space="preserve">
 Climate change impacts on the agropastoral system in various ways. Climate projections indicate an increase in erratic rainfall with unpredictable onset and cessation of rainfall. Extreme droughts and increasing temperatures are also expected to increase.
These climatic risks affect crop and livestock productivity of the system.  For example, increased temperatures are expected to decrease yields of maize, millet and sorghum are projected, while yields of cassava, cow peas, groundnuts and rice (Filho et al., 2020; Thornton et al., 2009; Herrero et al., 2016). In some parts, increased precipitation and temperature will increase the prevalence of vector-borne diseases such as Rift Valley Fever and malaria (Fall A. pers. comms., 2022) and pests such as locust (Herrero et al., 2016). Drought majorly impacts on livestock production through reduced availability and quality of forage, water scarcity leading to a drop in productivity, increased susceptibility to pests and diseases, and potentially high herd mortality (Thornton et al., 2009; Herrero et al., 2016).  The system is also exposed to a number of vulnerabilities including conflict for resources, weak land tenure, low market access, small land sizes and high illiteracy rates (Dixon et al., 2020). 
Livestock mobility in search of grazing areas and water is a common adaptation practice in the system. conflict over resources (Stavi et al., 2021; Dixon et al., 2020; Hughes, 2014; Tremblay, 2016; Zougmore et al., 2016; Kabede et al., 2021; Kirby, 2022; Ayantunde at al., 2011). Climate change adaptation measure sustainable the agropastoral system include technological improvement in soil and water conservation techniques, agroforestry, improved seeds, targeted fertilization, improved market access and livelihood diversification (Dixon et al., 2020).
</t>
  </si>
  <si>
    <t>IMPACT CHAIN MODEL</t>
  </si>
  <si>
    <t>Impact chain model</t>
  </si>
  <si>
    <t>Location: Macro region (name)</t>
  </si>
  <si>
    <t>Location: Macro region (M49-code)</t>
  </si>
  <si>
    <t>Location: Region (name)</t>
  </si>
  <si>
    <t>Location: Region (M49-code)</t>
  </si>
  <si>
    <t>Location: Countries (name)</t>
  </si>
  <si>
    <t>Location: Countries (ISO-alpha3-code)</t>
  </si>
  <si>
    <t>Location: Subdivision (name)</t>
  </si>
  <si>
    <t>Location: Subdivision (ISO-3166-2-code)</t>
  </si>
  <si>
    <t>Location: Geometry</t>
  </si>
  <si>
    <t>Description</t>
  </si>
  <si>
    <t>Agropastoral</t>
  </si>
  <si>
    <t>Sub-Saharan Africa</t>
  </si>
  <si>
    <t>Africa</t>
  </si>
  <si>
    <t>002</t>
  </si>
  <si>
    <t>Angola;Botswana;Burkina Faso;Cameroon;Chad;Eritrea;Ethiopia;Gambia;Kenya;Mali;Mauritania;Namibia;Niger;Nigeria;Senegal;Somalia;South Africa;Sudan;United Republic of Tanzania;Zambia;Zimbabwe</t>
  </si>
  <si>
    <t>AGO;BWA;BFA;CMR;TCD;ERI;ETH;GMB;KEN;MLI;MRT;NAM;NER;NGA;SEN;SOM;ZAF;SDN;TZA;ZMB;ZWE</t>
  </si>
  <si>
    <t xml:space="preserve">
 Climate change impacts on the agropastoral system in various ways. Climate projections indicate an increase in erratic rainfall with unpredictable onset and cessation of rainfall. Extreme droughts and increasing temperatures are also expected to increase.
These climatic risks affect crop and livestock productivity of the system.  For example, increased temperatures are expected to decrease yields of maize, millet and sorghum are projected, while yields of cassava, cow peas, groundnuts and rice (Filho et al., 2020; Thornton et al., 2009; Herrero et al., 2016). In some parts, increased precipitation and temperature will increase the prevalence of vector-borne diseases such as Rift Valley Fever and malaria (Fall A. pers. comms., 2022) and pests such as locust (Herrero et al., 2016). Drought majorly impacts on livestock production through reduced availability and quality of forage, water scarcity leading to a drop in productivity, increased susceptibility to pests and diseases, and potentially high herd mortality (Thornton et al., 2009; Herrero et al., 2016).  The system is also exposed to a number of vulnerabilities including conflict for resources, weak land tenure, low market access, small land sizes and high illiteracy rates (Dixon et al., 2020). 
Livestock mobility in search of grazing areas and water is a common adaptation practice in the system. conflict over resources (Stavi et al., 2021; Dixon et al., 2020; Hughes, 2014; Tremblay, 2016; Zougmore et al., 2016; Kabede et al., 2021; Kirby, 2022; Ayantunde at al., 2011). Climate change adaptation measure sustainable the agropastoral system include technological improvement in soil and water conservation techniques, agroforestry, improved seeds, targeted fertilization, improved market access and livelihood diversification (Dixon et al., 2020).
</t>
  </si>
  <si>
    <t>FARMING SYSTEM</t>
  </si>
  <si>
    <t>Farming system</t>
  </si>
  <si>
    <t>Landscape</t>
  </si>
  <si>
    <t>Agricultural population (m)</t>
  </si>
  <si>
    <t>Farm size</t>
  </si>
  <si>
    <t>Dominant livelihood source</t>
  </si>
  <si>
    <t>Water resource availability</t>
  </si>
  <si>
    <t>Extensive</t>
  </si>
  <si>
    <t>Livestock; cereal crops</t>
  </si>
  <si>
    <t>Rainfed;Irrigated</t>
  </si>
  <si>
    <t>Irrigated/rainfed</t>
  </si>
  <si>
    <t>Location: Macro region</t>
  </si>
  <si>
    <t>Location: Region</t>
  </si>
  <si>
    <t>Location: Subregion</t>
  </si>
  <si>
    <t>Location: Countries</t>
  </si>
  <si>
    <t>Agro pastoral</t>
  </si>
  <si>
    <t>Livestock and cereal crops</t>
  </si>
  <si>
    <t>Both</t>
  </si>
  <si>
    <t>Predominant in 25 African countries</t>
  </si>
  <si>
    <t>COMMODITY</t>
  </si>
  <si>
    <t>Name</t>
  </si>
  <si>
    <t>Soil type</t>
  </si>
  <si>
    <t>Min temperature  (°C)</t>
  </si>
  <si>
    <t>Max temperature (°C)</t>
  </si>
  <si>
    <t>Average temperature  (°C)</t>
  </si>
  <si>
    <t>Min precipitation (mm)</t>
  </si>
  <si>
    <t>Max precipitation (mm)</t>
  </si>
  <si>
    <t>Average precipitation (mm)</t>
  </si>
  <si>
    <t>Min elevation (masl)</t>
  </si>
  <si>
    <t>Max elevation (masl)</t>
  </si>
  <si>
    <t>Ago-pastoral</t>
  </si>
  <si>
    <t>450mm</t>
  </si>
  <si>
    <t xml:space="preserve">800 mm </t>
  </si>
  <si>
    <t>(UNHCR, 2022);(Dixon et al., 2020)</t>
  </si>
  <si>
    <t>FACTORS</t>
  </si>
  <si>
    <t>Label</t>
  </si>
  <si>
    <t>Type-1</t>
  </si>
  <si>
    <t>Type-2</t>
  </si>
  <si>
    <t xml:space="preserve">Tags </t>
  </si>
  <si>
    <t>Developer and name of external database</t>
  </si>
  <si>
    <t>Link to external database</t>
  </si>
  <si>
    <t>Type</t>
  </si>
  <si>
    <t>HAZARD</t>
  </si>
  <si>
    <t>Increasingly erratic rainfall</t>
  </si>
  <si>
    <t>Hazard</t>
  </si>
  <si>
    <t>Rainfall related</t>
  </si>
  <si>
    <t xml:space="preserve">Erractic rainfall characterised by unpredictable onset and ceasation of rainfall,  ‘false starts’ and shorter duration of rainy seasons with intervals of extreme rain or absence of it resulting in flooding or droughts.
Rainfall seasonality is relatively reliable in the system. However the volume and distribution of rainfall in time during the rainy season(s) and space is highly unpredictable, with significant risks of crop failure. </t>
  </si>
  <si>
    <t>Dixon et al., 2020;UNHCR, 2022</t>
  </si>
  <si>
    <t>SSA_Agropastoral</t>
  </si>
  <si>
    <t>Increase in drought events</t>
  </si>
  <si>
    <t>Extreme drought occurences are increasing and are worsening food insecurity in the regions</t>
  </si>
  <si>
    <t>Dixon et al., 2020;CIAT and USAID, 2016;Tremblay, 2016;UNHCR, 2022;Herrero et al., 2016;Kandji et al., 2006Kirby, 2022</t>
  </si>
  <si>
    <t>Temperature related</t>
  </si>
  <si>
    <t>Decrease in average precipitation</t>
  </si>
  <si>
    <t>Reduced or variable rainfall and increased heavy rainfall events. In Senegal Rainfall decreases range from -150 to -50 mm across much of the country; Summer rains have remained steady in Senegal over the past 20 years but are 15% below the 1920– 1969 average.</t>
  </si>
  <si>
    <t>Dixon et al., 2020;USGS and USAID, 2012;CIAT and USAID, 2016;Biasutti, 2019;Sissoko et al., 2010;Tremblay, 2016;Kirby, 2022</t>
  </si>
  <si>
    <t xml:space="preserve">Rainfall related </t>
  </si>
  <si>
    <t>Increase in average temperatures</t>
  </si>
  <si>
    <t>Since 1960, the average temperature has increased by 0.9°C. By 2060, average annual temperatures are projected to rise by 1.1– 3.1°C.</t>
  </si>
  <si>
    <t>CIAT and USAID, 2016;Tremblay, 2016;USGS andUSAID, 2012</t>
  </si>
  <si>
    <t>Increase in extreme heat (no. of hot days)</t>
  </si>
  <si>
    <t>Increase of 27 hot days per year since 1960 in Senegal. By 2060, substantial increases in the frequency of hot days and nights are projected, with more rapid increases in the south and east of Senegal</t>
  </si>
  <si>
    <t>USAID, 2017;USGS,USAID, 2012</t>
  </si>
  <si>
    <t>Increase in average precipitation</t>
  </si>
  <si>
    <t>Increase in extreme rainfall events</t>
  </si>
  <si>
    <t>Excessive rainfall occurs causing flooding in lowland areas</t>
  </si>
  <si>
    <t>USAID, 2012;Dixon et al.,2020;Herrero et al., 2016;Kandji et al., 2006</t>
  </si>
  <si>
    <t>IMPACT</t>
  </si>
  <si>
    <t>BIOPHYSICAL</t>
  </si>
  <si>
    <t xml:space="preserve">Increased flooding
</t>
  </si>
  <si>
    <t>Impact</t>
  </si>
  <si>
    <t>Biophysical</t>
  </si>
  <si>
    <t xml:space="preserve">Flooding in lowland areas due to excessive rainfall. When flooding occurs, sorghum plots on heavier lowland soils with high moisture retention perform poorly, while millet will tend to produce well under these conditions on the lighter soils of slopes and plateaus
</t>
  </si>
  <si>
    <t>USAID, 2012;Dixon et al.,2020</t>
  </si>
  <si>
    <t>Increase in diseases</t>
  </si>
  <si>
    <t>Increase in vector-borne diseases such as Rift Valley Fever and malaria as a result of increased precipitation  and temperature in the south of Sahel.</t>
  </si>
  <si>
    <t>Fall A. pers. comms., 2022;Herrero et al., 2016</t>
  </si>
  <si>
    <t>Temperature related and rainfall related</t>
  </si>
  <si>
    <t>Reduced crop productivity/failure</t>
  </si>
  <si>
    <t>Climate change will have an impact on crop yields. Yields of maize, millet and sorghum are projected to decline, while yields of cassava, cow peas, groundnutsand rice are projected to benefit from CO2 fertilisation. Farmers will need to adapt to these changing conditions</t>
  </si>
  <si>
    <t>UNHCR, 2022;Dixon et al., 2020;Filho et al., 2020; Thornton et al., 2009;Herrero et al., 2016;ILRI, 2013</t>
  </si>
  <si>
    <t>Biophysical related</t>
  </si>
  <si>
    <t>Reduced herd size</t>
  </si>
  <si>
    <t>During drought, culling of weak livestock for food and cash needs</t>
  </si>
  <si>
    <t>Herrero et al., 2016</t>
  </si>
  <si>
    <t>Reduced fodder availability</t>
  </si>
  <si>
    <t>Drought causing reduced fodder and  water availability</t>
  </si>
  <si>
    <t xml:space="preserve">Filho et al., 2020 </t>
  </si>
  <si>
    <t>Reduced forage quality</t>
  </si>
  <si>
    <t>Projections into the future generally indicate widespread negative impacts on forage quality</t>
  </si>
  <si>
    <t>Change in production zone suitability</t>
  </si>
  <si>
    <t>As a result of climate change agropastoral-pastoral margin will retreat across Africa resulting in less area climatically suited for productive agropastoral practices.</t>
  </si>
  <si>
    <t>Nidumolu etal., 2022</t>
  </si>
  <si>
    <t>Water scarcity</t>
  </si>
  <si>
    <t>Increased temperatures causing reduce water and pasture avilability  hence causing reduction in livestock health and competition for resources and conflicts</t>
  </si>
  <si>
    <t>CIAT and USAID, 2016;Filho et al., 2020;Thornton et al., 2009</t>
  </si>
  <si>
    <t>Increased incidence of bushfires</t>
  </si>
  <si>
    <t xml:space="preserve"> Bush fire incidences occurs in pastoral systems often during. Extreme drought events are likely to worsen such practices</t>
  </si>
  <si>
    <t>World Bank, 2015;Tremblay, 2016</t>
  </si>
  <si>
    <t xml:space="preserve">Biophysical </t>
  </si>
  <si>
    <t xml:space="preserve">Increase in pests </t>
  </si>
  <si>
    <t>Amplified effects of parasites due to lowered immunity associated with poor nutrition.</t>
  </si>
  <si>
    <t>Fall A. pers. comms., 2022</t>
  </si>
  <si>
    <t>Biophysical, Pest and diseases</t>
  </si>
  <si>
    <t>Crop stress/damage/mortality</t>
  </si>
  <si>
    <t>Unpredictable planting period</t>
  </si>
  <si>
    <t>Reduced livestock productivity</t>
  </si>
  <si>
    <t>Reduced fodder quality</t>
  </si>
  <si>
    <t>Increase in heat stress</t>
  </si>
  <si>
    <t>Land degradation</t>
  </si>
  <si>
    <t>Decrease in diseases</t>
  </si>
  <si>
    <t xml:space="preserve">Decrease in vectoral diseases e.g. tsetse fly. </t>
  </si>
  <si>
    <t>Pest and diseases</t>
  </si>
  <si>
    <t>SOCIOECONOMIC</t>
  </si>
  <si>
    <t>Increase in livestock mobility</t>
  </si>
  <si>
    <t>Socioeconomic</t>
  </si>
  <si>
    <t>Increase in livestock mobility in search for water and forage.</t>
  </si>
  <si>
    <t>Stavi et al., 2021;Dixon et al., 2020; Hughes, 2014 ;Tremblay, 2016;Zougmore et al., 2016Kabede et al., 2021;Kirby, 2022;Ayantunde at al., 2011</t>
  </si>
  <si>
    <t>Competition for resources</t>
  </si>
  <si>
    <t>Competition with non-nomadic farmers for access to water.</t>
  </si>
  <si>
    <t>Dixon et al., 2020</t>
  </si>
  <si>
    <t>Increase in migration</t>
  </si>
  <si>
    <t>Conflict over resources</t>
  </si>
  <si>
    <t>Decrease in livestock mobility</t>
  </si>
  <si>
    <t>Dependence on food aid</t>
  </si>
  <si>
    <t>Loss of income</t>
  </si>
  <si>
    <t>Increase in food insecurity</t>
  </si>
  <si>
    <t>Increase in poverty</t>
  </si>
  <si>
    <t>Close to 100 million farmers, half of them extremely poor, live in the African agropastoral farming system characterized by highly variable, semi-arid climate and poor soil conditions</t>
  </si>
  <si>
    <t>Dixon et al., 2020;Hughes, 2014;Zougmore et al., 2016;</t>
  </si>
  <si>
    <t>VULNERABILITY</t>
  </si>
  <si>
    <t>HUMAN CAPITAL, GENDER AND AGRI KNOWLEDGE</t>
  </si>
  <si>
    <t>Unsustainable natural resource use</t>
  </si>
  <si>
    <t>Vulnerability</t>
  </si>
  <si>
    <t>Human capital, gender and agricultural knowledge</t>
  </si>
  <si>
    <t>Unsustainable land and water management practices in the system  which contributes to land degradation,reduced productivity</t>
  </si>
  <si>
    <t>Human capacity</t>
  </si>
  <si>
    <t>Demographic pressure on land</t>
  </si>
  <si>
    <t>Key trends in the system include rapid population growth and urbanization</t>
  </si>
  <si>
    <t>Reliance on rainfed agriculture</t>
  </si>
  <si>
    <t xml:space="preserve">High illiteracy rates </t>
  </si>
  <si>
    <t xml:space="preserve">Unequal opportunities for women </t>
  </si>
  <si>
    <t>A major gender gap in the agropastoral system concerns customary access to land, the most basic production factor.</t>
  </si>
  <si>
    <t>Dixon et al.,2020;Tremblay, 2016</t>
  </si>
  <si>
    <t>INSTITUTIONS AND POLICIES</t>
  </si>
  <si>
    <t>Weak land tenure and access rights for women</t>
  </si>
  <si>
    <t>Institutions and policies</t>
  </si>
  <si>
    <t xml:space="preserve">Weak land tenure </t>
  </si>
  <si>
    <t>Inadequate climate information services</t>
  </si>
  <si>
    <t>Information on weather predictions and early warning mechanisms is often inadequate  and untimely</t>
  </si>
  <si>
    <t>World Bank, 2015;Dixon et al., 2020</t>
  </si>
  <si>
    <t>Capacity building</t>
  </si>
  <si>
    <t>ECONOMIC, FINANCIAL AND MARKETS</t>
  </si>
  <si>
    <t>Low access to markets</t>
  </si>
  <si>
    <t>Economic, financial and markets</t>
  </si>
  <si>
    <t>Both domestic and international market systems are underdeveloped in most systems. In East Africa pastoralists travel Long distance from the urban centres</t>
  </si>
  <si>
    <t>Dixon et al., 2020;Zougmore et al., 2016;Ayantunde at al., 2011</t>
  </si>
  <si>
    <t xml:space="preserve">Financial </t>
  </si>
  <si>
    <t>Barriers to trade</t>
  </si>
  <si>
    <t>Lack of access to market information</t>
  </si>
  <si>
    <t>To reduce financial risks and purchase of inputs such as fertiliser, slash and burn is used to control weeds and a limited form of shifting cultivation are only practised in low population areas, for example Mozambique and Zambia, and also in southern Ethiopia, as justified by bush encroachment in bimodal and subtropical bioclimates</t>
  </si>
  <si>
    <t>Low access to credit</t>
  </si>
  <si>
    <t>Unstable commodity prices</t>
  </si>
  <si>
    <t>SENSITIVITY/ SUSCEPTIBILITY TO HARM</t>
  </si>
  <si>
    <t>Water scarce area</t>
  </si>
  <si>
    <t>Sensitivity/
susceptibility to harm</t>
  </si>
  <si>
    <t>Reduced water availability since 1960, especially around the Senegal River Basin.</t>
  </si>
  <si>
    <t>Tremblay, 2016</t>
  </si>
  <si>
    <t>High prevalence of land degradation</t>
  </si>
  <si>
    <t>Land degradation affects 34% of the territory. Soil degradation is prominent, it is primarily caused by overgrazing and forest clearing.</t>
  </si>
  <si>
    <t>Biophysical, socioeconomic</t>
  </si>
  <si>
    <t>Unfavourable soil conditions</t>
  </si>
  <si>
    <t>The system is characterized by highly variable, semi-arid climate and poor soil conditions.</t>
  </si>
  <si>
    <t>Land fragmentation</t>
  </si>
  <si>
    <t xml:space="preserve">The increasing subdivision and privatization of land in East Africa particularly Kenya complicates livelihoods as it may lead to fencing, which reduces livestock access to pasture, watering points and saltlicks, and curtails mobility during drought. 
In west Africa, there is increasing restriction to mobility due to expansion of crop field into grazing land. Some pastoralists go on long distance transhumance to sub-humid zone </t>
  </si>
  <si>
    <t>Institutions and policy</t>
  </si>
  <si>
    <t>LACK OF CAPACITY TO COPE AND ADAPT</t>
  </si>
  <si>
    <t>Small farm size</t>
  </si>
  <si>
    <t>Lack of capacity to cope and adapt</t>
  </si>
  <si>
    <t xml:space="preserve"> Farm sizes are usually small and diversity is the norm in West African farming systems. Even at the level of the individual farm unit, farmers typically cultivate 10 or more crops in diverse mixtures that vary across soil type, topographical position and distance from the household compound.</t>
  </si>
  <si>
    <t>Zougmore et al., 2016</t>
  </si>
  <si>
    <t>Limited uptake of modern technologies</t>
  </si>
  <si>
    <t>Low adoption of new technology is mostly related to their low profitability and perceived risks rather than available capital</t>
  </si>
  <si>
    <t xml:space="preserve">High poverty levels 
</t>
  </si>
  <si>
    <t xml:space="preserve">Close to 100 million farmers, half of them extremely poor, live in the African agropastoral farming syste.  Senegal for example is has 47% of the population living under the national poverty line. </t>
  </si>
  <si>
    <t>Dixon et al., 2020;Tremblay, 2016</t>
  </si>
  <si>
    <t>Gender inequality  is high in the system due to traditional social and religious norms.</t>
  </si>
  <si>
    <t>Smallholder farmers lack the capacity to process, store or distribute agricultural products.</t>
  </si>
  <si>
    <t>Dixon et al., 2020;Herrero et al., 2016;Zougmore et al., 2016</t>
  </si>
  <si>
    <t>Technology, infrastructure</t>
  </si>
  <si>
    <t>Lack of knowledge on processing/value addition</t>
  </si>
  <si>
    <t>Smallholder farmers lack the capacity to process, store or distribute agricultural products.Technology will play a significant role in adapting pastoral and agro-pastoral systems to climate change</t>
  </si>
  <si>
    <t>Predominantly small-scale subsistence farming</t>
  </si>
  <si>
    <t>More than 90% of Senegal's agricultural land is comprised of small-scale, family-based farms engaged in subsistence and rain-fed agriculture.</t>
  </si>
  <si>
    <t>World Bank, 2015</t>
  </si>
  <si>
    <t>Conflict prone area</t>
  </si>
  <si>
    <t>Tradition of violent theft of cattle (cattle rustling) and problem of armed rebellion in the Horn of Africa. Ther is also conflict occassionally along transhumance routes West Africa. In some other parts agro-pastoralist land is being lost to agricultural investors and this is likely to hinder mobility. This is likely to affect traditional migratory routes  for different seasons</t>
  </si>
  <si>
    <t>Dixon et al., 2020; Ayantunde at al., 2011;Turner et al., 2012;Kabede et al., 2021;Kirby, 2022</t>
  </si>
  <si>
    <t>One of the challenges for the system is land resource access and tenure constraints especially for women.  Customary tenure systems
continue to predominate in the system, especially in rural areas, in spite of statutoryefforts to ‘modernize’ the tenure landscape in recent decades.</t>
  </si>
  <si>
    <t>Dixon et al., 2020;Turner et al., 2012;Kabede et al., 2021</t>
  </si>
  <si>
    <t>Lack of willingness to invest in sustainable agricultural practices</t>
  </si>
  <si>
    <t>Large contributor to national GDP</t>
  </si>
  <si>
    <t>Dependent on a single crop type</t>
  </si>
  <si>
    <t>Demographic pressure on land is transforming transhumance and communal grazing to more sedentary forms of production.</t>
  </si>
  <si>
    <t>Dixon et al., 2020;Turner et al., 2012;Kabed</t>
  </si>
  <si>
    <t>ADAPTATION OPTION</t>
  </si>
  <si>
    <t>NATURAL CAPITAL</t>
  </si>
  <si>
    <t>Implement reforestation practices</t>
  </si>
  <si>
    <t>Adaptation option</t>
  </si>
  <si>
    <t>Natural capital</t>
  </si>
  <si>
    <t xml:space="preserve"> Scale-up agroforestry interventions e.g. farmer-managed natural regeneration (FMNR).</t>
  </si>
  <si>
    <t>Climate  smart agriculture</t>
  </si>
  <si>
    <t>PHYSICAL CAPITAL</t>
  </si>
  <si>
    <t>Invest in water harvesting and storage infrastructure</t>
  </si>
  <si>
    <t>Physical capital</t>
  </si>
  <si>
    <t xml:space="preserve">Construction of small dams in Senegal to collect water for farming and animal use </t>
  </si>
  <si>
    <t>Tremblay, 2016;Herrero et al., 2016</t>
  </si>
  <si>
    <t>Conservation agriculture, community level</t>
  </si>
  <si>
    <t>HUMAN CAPITAL</t>
  </si>
  <si>
    <t>Diversify livelihoods</t>
  </si>
  <si>
    <t>Human capital</t>
  </si>
  <si>
    <t>Farmers adapt to uncertain climatic and environmental conditions through a range of adaptive management practices such as adoption of short cycle cultivars, the relocation of some crops and the practice of market gardening in rainy conditions alternating according to the seasons and women breeding small ruminants for sale.</t>
  </si>
  <si>
    <t>Dixon et al., 2020;Ayantunde at al., 2011;Tremblay, 2016;Herrero et al., 2016;Ayantunde at al., 2011</t>
  </si>
  <si>
    <t xml:space="preserve">Promote literacy </t>
  </si>
  <si>
    <t xml:space="preserve">An increase in education amongst pastoralist communities, resulting in increasing opportunities for new employment and diversification, and participation in national political processes </t>
  </si>
  <si>
    <t xml:space="preserve">Build women's  capacity </t>
  </si>
  <si>
    <t>Increase women access to land resources and paid labour to enhance their benefits and enable them to access opportunities for value addition and improved production</t>
  </si>
  <si>
    <t>Hughes, 2014</t>
  </si>
  <si>
    <t>Implement fodder management</t>
  </si>
  <si>
    <t>Promote market-driven models to establish fodder production via such as purely rain-fed fodder production,rain-fed fodder with supplemental irrigation from harvested rainwater (e.g., sub-surface dams) andf odder production based on the groundwater irrigation for
sites with groundwater table close to the surface.</t>
  </si>
  <si>
    <t>D’Alessandro et al., 2015</t>
  </si>
  <si>
    <t>Implement efficient water management</t>
  </si>
  <si>
    <t xml:space="preserve">In southern Africa some of the strategies include reducing the plant population to reduce the water demand by crops.
</t>
  </si>
  <si>
    <t>Dixon et al., 2020;Kabede et al., 2021</t>
  </si>
  <si>
    <t xml:space="preserve">Diversify livestock </t>
  </si>
  <si>
    <t xml:space="preserve">Shift to small ruminants and camels. </t>
  </si>
  <si>
    <t>Zougmore et al., 2016;Herrero et al., 2016;Kabede et al., 2021;Ayantunde at al., 2011</t>
  </si>
  <si>
    <t xml:space="preserve">Adopt drought tolerant varieties
</t>
  </si>
  <si>
    <t>Adaptation strategies such as switching to improved varieties in climate change-sensitive crops need to be considered, yet should be carefully weighed against adverse outcomes, such as a resulting decline of agro-biodiversity and loss of local crop types</t>
  </si>
  <si>
    <t>UNHCR, 2022;Dixon et al., 2020</t>
  </si>
  <si>
    <t>Plant multiple varieties</t>
  </si>
  <si>
    <t xml:space="preserve">Cultivar devopment targeting varieties that response to more than one threats </t>
  </si>
  <si>
    <t>Human capacity, biophysical</t>
  </si>
  <si>
    <t>Implement water conservation technologies alongside cultivar development e.g irrigation and water harvesting, sub, surface dams along river beds</t>
  </si>
  <si>
    <t>Zougmore et al., 2016;Dixon et al., 2020</t>
  </si>
  <si>
    <t xml:space="preserve"> Conservation agriculture</t>
  </si>
  <si>
    <t>Implement agroforestry practices</t>
  </si>
  <si>
    <t>Integrating trees with crops serve as “nutrient pumps,” bringing nutrients that are too deep for crops. They can be used to enhance soil nitrogen, when nitrogen-fixing trees are planted. Their leaves can serve as mulch which might suppress some weed growth but would also help cool the soil.</t>
  </si>
  <si>
    <t xml:space="preserve">Improve climate change awareness
</t>
  </si>
  <si>
    <t>With climate information services, farmers will be able to plan their planting and make projections about rainfall distribution patterns and temperature variations</t>
  </si>
  <si>
    <t>Implement conservation agriculture practices</t>
  </si>
  <si>
    <t>Soil organic matter is beneficial to cultivation, due to its abilities to improve soil structure and enhance water and nutrient retention. It includes practices such as no-till agriculture, offseason cover crops, use of animal manure and biochar.</t>
  </si>
  <si>
    <t>Tremblay, 2016;ILRI, 2013</t>
  </si>
  <si>
    <t>Conservation agriculture</t>
  </si>
  <si>
    <t xml:space="preserve">Adjust crop calendar
</t>
  </si>
  <si>
    <t>Livestock mobility to semi-arid/sub-humid zones</t>
  </si>
  <si>
    <t>Plant multiple crop types</t>
  </si>
  <si>
    <t>Capacity building on sustainable agricultural practices</t>
  </si>
  <si>
    <t>Build capacity on value addition</t>
  </si>
  <si>
    <t>Undertake crop rotation</t>
  </si>
  <si>
    <t>Limited form of shifting cultivation are only practised in low population areas, for example Mozambique and Zambia, and also in southern Ethiopia, as justified by bush encroachment in bimodal and subtropical bioclimates</t>
  </si>
  <si>
    <t>SOCIAL CAPITAL</t>
  </si>
  <si>
    <t>Establish farmer organisations</t>
  </si>
  <si>
    <t>Social capital</t>
  </si>
  <si>
    <t>A significant potential for poverty reduction is expected through the intensification and diversification of the agropastoral system, especially among farmers who are able to organize themselves in farmer associations.</t>
  </si>
  <si>
    <t>POLITICAL CAPITAL</t>
  </si>
  <si>
    <t xml:space="preserve">Increase awareness of gender equality </t>
  </si>
  <si>
    <t xml:space="preserve">Political capital </t>
  </si>
  <si>
    <t>Build the capacity of agricultural extension agents</t>
  </si>
  <si>
    <t>Build capacity and support technical and extension services and research.</t>
  </si>
  <si>
    <t>Kabede et al., 2021</t>
  </si>
  <si>
    <t>Invest in agricultural research and development</t>
  </si>
  <si>
    <t>Incorporating in R&amp;D approaches to build a whole system capacity and adopting an integrated approach that addresses the range of constraints farmers face along the value chain.</t>
  </si>
  <si>
    <t>Unganai, 2009;Dixon et al., 2020;Kabede et al., 2021</t>
  </si>
  <si>
    <t>Land tenure reform</t>
  </si>
  <si>
    <t>Improve land tenure and access rights in the agropastoral system.</t>
  </si>
  <si>
    <t>Dixon et al., 2020;Hughes, 2014;Zougmore et al., 2016</t>
  </si>
  <si>
    <t>Improve access to climate information services</t>
  </si>
  <si>
    <t>Increased access to agricultural support services, which improves the availability and the quality of relevant climate information will further enhance awareness of climate change within of the rural community and result in better management of climate-induced risks in these vulnerable agricultural systems.asts and early warning systems.</t>
  </si>
  <si>
    <t>Unganai, 2009;Dixon et al., 2020;Debela et al., 2015;ILRI, 2013</t>
  </si>
  <si>
    <t>Improve access to agricultural extension services</t>
  </si>
  <si>
    <t xml:space="preserve">Policy reform
</t>
  </si>
  <si>
    <t>Develop/improve early warning systems</t>
  </si>
  <si>
    <t>Use of intricate systems of local knowledge to predict weather or forecast a
climatic event. This allows pastoralists to better plan for and manage drought (for
example, agro-pastoralists in Kenya use indigenous indicators of rainfall variability
to interpret meteorological forecasts)</t>
  </si>
  <si>
    <t>Herrero et al., 2016;Unganai, 2009;Kandji et al., 2006</t>
  </si>
  <si>
    <t>Weather and environment</t>
  </si>
  <si>
    <t>Build climate information services</t>
  </si>
  <si>
    <t>FINANCIAL CAPITAL</t>
  </si>
  <si>
    <t>Improve access to markets</t>
  </si>
  <si>
    <t>Financial capital</t>
  </si>
  <si>
    <t>Improved access to markets for tree products, cereals and animal feeds has increased commercialisation of the products and competition for resources.I Market access also enhance diversified production and community resilience.</t>
  </si>
  <si>
    <t>Dixon et al., 2020;Ayantunde at al., 2011</t>
  </si>
  <si>
    <t>Improve access to credit</t>
  </si>
  <si>
    <t>The conversion of livestock resources into financial resources through uptake of
saving schemes which can smooth livelihood volatility. Credit schemes may help
with investment that can increase productivity or livelihood diversification</t>
  </si>
  <si>
    <t>Facilitate access to loans</t>
  </si>
  <si>
    <t>Sharing, loaning and gifting of livestock is part of pastoralists’ traditional social networks, but intensifies during and after
drought. Also sharing of labour between families to act as a social safety-net</t>
  </si>
  <si>
    <t>Improve access to market information</t>
  </si>
  <si>
    <t>Develop market information systems.</t>
  </si>
  <si>
    <t>Improve access to risk insurance schemes</t>
  </si>
  <si>
    <t>EXPOSURE</t>
  </si>
  <si>
    <t>Farmers engaged in agri system</t>
  </si>
  <si>
    <t xml:space="preserve">Exposure </t>
  </si>
  <si>
    <t>More than 90% of Senegal's agricultural land is comprised of small-scale, family-based farms engaged in subsistence and rain-fed agriculture. The livestock sub-sector employs about 3 million people.</t>
  </si>
  <si>
    <t>CIAT and BFS/USAID, 2016</t>
  </si>
  <si>
    <t>Area of land used</t>
  </si>
  <si>
    <t>Permanent meadows and pastures for livestock rearing constitute 29% of Senegal's total harvested land area.</t>
  </si>
  <si>
    <t>RISK</t>
  </si>
  <si>
    <t>Risk to farmers of loss of livelihoods due to Climate Change</t>
  </si>
  <si>
    <t>Risk</t>
  </si>
  <si>
    <t>Climate change affecting the ability to sustain agro-pastoralist livelihoods in East africa region</t>
  </si>
  <si>
    <t>Kirby, 2022</t>
  </si>
  <si>
    <t>Risk to farmers of food insecurity due to Climate Change</t>
  </si>
  <si>
    <t>Chronic food insecurity contributed by rainfall variability and poor soils</t>
  </si>
  <si>
    <t>Dixon et al., 2020;Stavi et al., 2021;Kirby, 2022</t>
  </si>
  <si>
    <t xml:space="preserve">Risk to farmers of chronic poverty due to Climate Change
</t>
  </si>
  <si>
    <t>CONNECTIONS</t>
  </si>
  <si>
    <t>From</t>
  </si>
  <si>
    <t>Link type</t>
  </si>
  <si>
    <t>To</t>
  </si>
  <si>
    <t>Tags</t>
  </si>
  <si>
    <t>ID</t>
  </si>
  <si>
    <t>HAZARD TO BIOPHYSICAL IMPACT</t>
  </si>
  <si>
    <t>Leads to</t>
  </si>
  <si>
    <t>Farmers carry out staggered plantings to deal with the erratic establishment of the rainy season and the occurrence of dry spells. Thay also plant larger areas to compensate for plant mortality and low yields per hectare.</t>
  </si>
  <si>
    <t>Dixon et al., 2020;Kirby, 2022</t>
  </si>
  <si>
    <t>Agropastoral-Connection-1</t>
  </si>
  <si>
    <t>Decreasing and unpredictable rainfall in the system cause crop yield losses and disruption on onset and ceasation of rainfall</t>
  </si>
  <si>
    <t>Agropastoral-Connection-2</t>
  </si>
  <si>
    <t>Increase in vector-borne diseases such as Rift Valley Fever.</t>
  </si>
  <si>
    <t>Agropastoral-Connection-3</t>
  </si>
  <si>
    <t>Agropastoral-Connection-4</t>
  </si>
  <si>
    <t>Agropastoral-Connection-5</t>
  </si>
  <si>
    <t>Agropastoral-Connection-6</t>
  </si>
  <si>
    <t>Climate change will have an impact on crop yields. Yields of maize, millet and sorghum are projected to decline due to increase temperature</t>
  </si>
  <si>
    <t>Agropastoral-Connection-7</t>
  </si>
  <si>
    <t>Reduced precipitation impacts on fodder productivity in the rangelands</t>
  </si>
  <si>
    <t>Agropastoral-Connection-8</t>
  </si>
  <si>
    <t>Agropastoral-Connection-9</t>
  </si>
  <si>
    <t>Agropastoral-Connection-10</t>
  </si>
  <si>
    <t xml:space="preserve"> Pest outbreaks e.g. locusts</t>
  </si>
  <si>
    <t>Rainfall related, Biophysical</t>
  </si>
  <si>
    <t>Agropastoral-Connection-11</t>
  </si>
  <si>
    <t>Temperature related, biophysical</t>
  </si>
  <si>
    <t>Agropastoral-Connection-12</t>
  </si>
  <si>
    <t>Agropastoral-Connection-13</t>
  </si>
  <si>
    <t xml:space="preserve">During drought,  animal nutrition is affected by reduced  pasture and often leads to poor livestock health, mortalties and reduced market value  </t>
  </si>
  <si>
    <t xml:space="preserve">Herrero et al., 2016;Filho et al., 2020 </t>
  </si>
  <si>
    <t>Agropastoral-Connection-14</t>
  </si>
  <si>
    <t>Drought causing reduced fodder availability</t>
  </si>
  <si>
    <t>Agropastoral-Connection-15</t>
  </si>
  <si>
    <t>Temperature projections into the future generally indicate widespread negative impacts on forage quality</t>
  </si>
  <si>
    <t>Agropastoral-Connection-16</t>
  </si>
  <si>
    <t>Hot and humid conditions can cause heat stress in livestock, which will induce behavioural and metabolic changes, including reduced feed intake and thus a decline in productivity.Increasing temperatures at higher latitudes are generally going to have greater impacts on livestock than at lower latitudes, where local livestock breeds are often already quite well-adapted to heat stress and drought</t>
  </si>
  <si>
    <t>Thornton et al., 2009</t>
  </si>
  <si>
    <t>Agropastoral-Connection-17</t>
  </si>
  <si>
    <t xml:space="preserve"> Drought account for large percentage of crop yield reductions and reduced livestock productivity</t>
  </si>
  <si>
    <t>World Bank, 2015;Dixon et al., 2020;Thornton et al., 2009;Herrero et al., 2016</t>
  </si>
  <si>
    <t>Agropastoral-Connection-18</t>
  </si>
  <si>
    <t>Erratic rainfall and/or drought account for estimated 50 percent of crop yield reductions in Senegal</t>
  </si>
  <si>
    <t>Agropastoral-Connection-19</t>
  </si>
  <si>
    <t xml:space="preserve"> Drought events in the system  which contributes to land degradation,reduced productivity.</t>
  </si>
  <si>
    <t>Agropastoral-Connection-72</t>
  </si>
  <si>
    <t>Projections into the future generally indicate widespread negative impacts on forage quality due to increasing drought events.</t>
  </si>
  <si>
    <t>Agropastoral-Connection-73</t>
  </si>
  <si>
    <t>As a result of climate change i.e extreme rainfall and drought events agropastoral-pastoral margin will face unpredictable planting pseasons for their fodder.</t>
  </si>
  <si>
    <t>Agropastoral-Connection-74</t>
  </si>
  <si>
    <t>As a result of climate change i.e extreme rainfall and drought events agropastoral-pastoral margin will retreat across Africa resulting in less area climatically suited for productive agropastoral practices.</t>
  </si>
  <si>
    <t>Agropastoral-Connection-75</t>
  </si>
  <si>
    <t>During drought, culling of weak livestock for food and cash needs.</t>
  </si>
  <si>
    <t>Agropastoral-Connection-76</t>
  </si>
  <si>
    <t>Agropastoral-Connection-20</t>
  </si>
  <si>
    <t>HAZARD TO SOCIOECONOMIC IMPACT</t>
  </si>
  <si>
    <t>Competition with non-nomadic farmers for access to land and water.</t>
  </si>
  <si>
    <t>Temperature related, Socioeconomic</t>
  </si>
  <si>
    <t>Agropastoral-Connection-21</t>
  </si>
  <si>
    <t xml:space="preserve"> Extreme drought events are disrupting seasonal movements and traditional migration as natural resources are diminishing</t>
  </si>
  <si>
    <t>Agropastoral-Connection-22</t>
  </si>
  <si>
    <t>Increasingly vulnerable due to increased frequency of droughts, increase reliance on crop and external relief in case of major drought</t>
  </si>
  <si>
    <t>Ayantunde at al., 2011</t>
  </si>
  <si>
    <t>Agropastoral-Connection-23</t>
  </si>
  <si>
    <t>Increase in droughts events leads to conflict over natural resources such as water and animal feeds.</t>
  </si>
  <si>
    <t>Rainfall related, Socioeconomic</t>
  </si>
  <si>
    <t>Agropastoral-Connection-77</t>
  </si>
  <si>
    <t>Close to 100 million farmers, half of them extremely poor, live in the African agropastoral farming system characterized by highly variable, semi-arid climate and poor soil conditions.</t>
  </si>
  <si>
    <t>Agropastoral-Connection-78</t>
  </si>
  <si>
    <t>Increase in drought events causes livestock to die hence loss of income.</t>
  </si>
  <si>
    <t>Agropastoral-Connection-79</t>
  </si>
  <si>
    <t>Agropastoral-Connection-24</t>
  </si>
  <si>
    <t>IMPACT TO IMPACT</t>
  </si>
  <si>
    <t>Amplified effects of parasites due to lowered immunity is associated with poor nutrition and reduced productivity</t>
  </si>
  <si>
    <t>Agropastoral-Connection-25</t>
  </si>
  <si>
    <t>When flooding occurs, sorghum plots on heavier lowland soils with high moisture retention perform poorly, while millet will tend to produce well under these conditions on the lighter soils of slopes and plateaus</t>
  </si>
  <si>
    <t>Agropastoral-Connection-26</t>
  </si>
  <si>
    <t>Reduced forage quality brought about by changes in atmospheric CO2
concentrations and rainfall and temperature regimes will affect livestock productivity in the future</t>
  </si>
  <si>
    <t>Agropastoral-Connection-27</t>
  </si>
  <si>
    <t xml:space="preserve"> Increased climate variabilitycould decrease herd sizes as a result of increased mortality and poorer reproductive performance of the animals. This decrease in animal numbers would affect food security and
would compromise the sole dependence of pastoralists on livestock and their products, as well as the additional benefits they confer. </t>
  </si>
  <si>
    <t>Agropastoral-Connection-28</t>
  </si>
  <si>
    <t xml:space="preserve">Drought-related impacts include decreased pasture and water availability, reduced livestock productivity and increased vulnerability to disease. </t>
  </si>
  <si>
    <t>Agropastoral-Connection-29</t>
  </si>
  <si>
    <t>Water availability is a critical factor that agro-pastoralist consider to determine livestock movements</t>
  </si>
  <si>
    <t>Agropastoral-Connection-30</t>
  </si>
  <si>
    <t>Filho et al., 2020;Herrero et al., 2016</t>
  </si>
  <si>
    <t>Agropastoral-Connection-31</t>
  </si>
  <si>
    <t xml:space="preserve">In a future East Africa with a warmer, wetter climate, for example, C4 grass productivity may decrease, while tropical broadleaf growth may increase. In such regions, decreasing grass cover would likely result in more competition for forage amongst grazing species. </t>
  </si>
  <si>
    <t>Dixon et al., 2020;Herrero et al., 2016</t>
  </si>
  <si>
    <t>Agropastoral-Connection-32</t>
  </si>
  <si>
    <t xml:space="preserve"> Pest outbreaks e.g. locusts.In Senegal pests and diseases, especially locusts, account for roughly 25 percent reduction in crop yields </t>
  </si>
  <si>
    <t>Fall A. pers. comms., 2022;World Bank, 2015</t>
  </si>
  <si>
    <t>Agropastoral-Connection-33</t>
  </si>
  <si>
    <t xml:space="preserve"> Bushfires  are among the  most significant production risks in the west Africa region</t>
  </si>
  <si>
    <t>Agropastoral-Connection-34</t>
  </si>
  <si>
    <t>The scarcity of water resources threatens livelihoods, out of three people in the Sahel countries live from agriculture and livestock, leading to increase in livestock and human migration in search of water.</t>
  </si>
  <si>
    <t>World Bank, 2020</t>
  </si>
  <si>
    <t>Biophysical; Socio-economic</t>
  </si>
  <si>
    <t>Agropastoral-Connection-80</t>
  </si>
  <si>
    <t>Limited supply of quality feed is the most important factor causing increased livestock migrations  hence limiting livestock productivity in many sub-Saharan African (SSA) countries</t>
  </si>
  <si>
    <t>Tunde A., 2021</t>
  </si>
  <si>
    <t>Agropastoral-Connection-81</t>
  </si>
  <si>
    <t>Climate change adds even more stress to pastoral and farming livelihoods, while the difficult context hinders adaptation.</t>
  </si>
  <si>
    <t>Marion D., 2022</t>
  </si>
  <si>
    <t>Agropastoral-Connection-82</t>
  </si>
  <si>
    <t>About 50 million people in the Sahel depend on livestock rearing for survival. But the land available to pastoralists is shrinking leading to increase food insecurity.</t>
  </si>
  <si>
    <t>Robert M. et al., 2019</t>
  </si>
  <si>
    <t>Agropastoral-Connection-83</t>
  </si>
  <si>
    <t>Despite SSA being a net agricultural exporter, food insecurity has persisted and is increasing, leading to dependent onm food aid.</t>
  </si>
  <si>
    <t>V Bjornlund et al.,2022 </t>
  </si>
  <si>
    <t>Socio-economic</t>
  </si>
  <si>
    <t>Agropastoral-Connection-84</t>
  </si>
  <si>
    <t>The major challenges identified in livestock farming systems are lack of pasture and quality feed, scarcity of water resources due to heat stress.</t>
  </si>
  <si>
    <t>R Eeswaran  et al.,2022</t>
  </si>
  <si>
    <t>Agropastoral-Connection-85</t>
  </si>
  <si>
    <t>Hay and silage produced by smallholders is typically poor in quality due to use of lower quality forages, improper storage methods, leading to loss of income.</t>
  </si>
  <si>
    <t>Mulubrhan B. et al., 2021</t>
  </si>
  <si>
    <t>Agropastoral-Connection-86</t>
  </si>
  <si>
    <t>Environmental degradation makes the Sahel region vulnerable to crises and violence and leads to rural-urban and north-south migration.</t>
  </si>
  <si>
    <t>R Cooper et al.,2018</t>
  </si>
  <si>
    <t>Agropastoral-Connection-87</t>
  </si>
  <si>
    <t>Land degradation increases the vulnerability of all Sahel communities through degraded vegetation and declined soil fertility leading to decreased fodder quality.</t>
  </si>
  <si>
    <t>Agropastoral-Connection-88</t>
  </si>
  <si>
    <t> Lack of grazing resources often results in loss of livestock productivity and eventual impoverishment of pastoral and agro-pastoral households.</t>
  </si>
  <si>
    <t>Agropastoral-Connection-89</t>
  </si>
  <si>
    <t>Climate change adds another challenge to the already difficult lives that herders and farmers in the Sudano-Sahel region lead in the face of land degradation, poor governance and violent conflicts, leading to loss of income.</t>
  </si>
  <si>
    <t>Agropastoral-Connection-90</t>
  </si>
  <si>
    <t> Livestock during drought season to reduce pasture competition, planted drought resistant crops, changed planting seasons that leads to reduced fodder availability.</t>
  </si>
  <si>
    <t> L Murkomen  et al.,2019</t>
  </si>
  <si>
    <t>Agropastoral-Connection-91</t>
  </si>
  <si>
    <t>Increasing conflict between pastoralists and farmers due to competition for land and  water leads to degradation of agricultural and pasture land.</t>
  </si>
  <si>
    <t>Agropastoral-Connection-92</t>
  </si>
  <si>
    <t> The reduced forage production is linked more to the limited availability of nitrogen in the soils of Southern Sahel than to water that changed production zone suitability.</t>
  </si>
  <si>
    <t>Agropastoral-Connection-93</t>
  </si>
  <si>
    <t> Irrigation schemes on the Sahelian floodplains failed to increase production due to remote locations, inadequate infrastructure leading to increased food insecurity.</t>
  </si>
  <si>
    <t>V Bjornlund  et al.,2022</t>
  </si>
  <si>
    <t>Agropastoral-Connection-94</t>
  </si>
  <si>
    <t>Land exploitation devoid of proper compensating investments in soil and water conservation will lead to severe land degradation.</t>
  </si>
  <si>
    <t>W Mulinge  et al.,2016</t>
  </si>
  <si>
    <t>Agropastoral-Connection-95</t>
  </si>
  <si>
    <t>Changes in poverty status can be due to economic cycles and shocks, such as poor weather, loss of employment, or loss of a major income earner.</t>
  </si>
  <si>
    <t>Agropastoral-Connection-96</t>
  </si>
  <si>
    <t xml:space="preserve"> Extreme weather events can lead to widespread crop failure and a reliance on food assistance programs </t>
  </si>
  <si>
    <t>UNHCR, 2022</t>
  </si>
  <si>
    <t>Biophysical, socio economic</t>
  </si>
  <si>
    <t>Agropastoral-Connection-35</t>
  </si>
  <si>
    <t>Vulnerability to Vulnerability</t>
  </si>
  <si>
    <t>Financial</t>
  </si>
  <si>
    <t>Agropastoral-Connection-36</t>
  </si>
  <si>
    <t>Agropastoral-Connection-37</t>
  </si>
  <si>
    <t>Agropastoral-Connection-38</t>
  </si>
  <si>
    <t>Lack of tenure security can be a constraint to agricultural intensification in the system. This prevents long term  investments in practices such as water and soil conservation.</t>
  </si>
  <si>
    <t>Agropastoral-Connection-39</t>
  </si>
  <si>
    <t>VULNERABILITY TO IMPACT</t>
  </si>
  <si>
    <t>Increased land productivity in the agropastoral system can be obtained through the use of external inputs, including inorganic fertilizers.In the Sahel region, especially in the southern part, net primary production is limited by low N and P availability and not water</t>
  </si>
  <si>
    <t>Technology</t>
  </si>
  <si>
    <t>Agropastoral-Connection-40</t>
  </si>
  <si>
    <t>Agropastoral-Connection-41</t>
  </si>
  <si>
    <t>High levels of rural poverty: for example, about 2/3 of Niger's rural poor live in the semi- intensive agricultural and livestock rearing, leading to competition for resources.</t>
  </si>
  <si>
    <t> R Cooper  et al.,2018</t>
  </si>
  <si>
    <t>Agropastoral-Connection-97</t>
  </si>
  <si>
    <t>The Sahel's renewable resources are under pressure from population growth and climate change, which could increase land degradation, reduced fodder quality.</t>
  </si>
  <si>
    <t>Human capacity; Environment</t>
  </si>
  <si>
    <t>Agropastoral-Connection-98</t>
  </si>
  <si>
    <t> Increased risk of agricultural, viruses and pests due to dependent on a single crop type.</t>
  </si>
  <si>
    <t>B Caldecott et al., 2013 </t>
  </si>
  <si>
    <t>Pest and Diseases</t>
  </si>
  <si>
    <t>Agropastoral-Connection-99</t>
  </si>
  <si>
    <t> Increased risk of agricultural diseases due to dependent on a single crop type.</t>
  </si>
  <si>
    <t>B Caldecott  et al.,2013 </t>
  </si>
  <si>
    <t>Agropastoral-Connection-100</t>
  </si>
  <si>
    <t> Poverty in Sub-Saharan Africa (SSA) remains predominantly a rural phenomenon and the vast majority of the rural poor are smallholder farmers who cannot invest in sustainable agricultural practices.</t>
  </si>
  <si>
    <t xml:space="preserve">P Pingali  et al.,2014 </t>
  </si>
  <si>
    <t>Human capacity; Financial; Conservation</t>
  </si>
  <si>
    <t>Agropastoral-Connection-101</t>
  </si>
  <si>
    <t>At national level, exposure to climate risks can trigger shocks on agricultural production and food availability, with risks of market disruptions.</t>
  </si>
  <si>
    <t>FAO, 2015</t>
  </si>
  <si>
    <t>Agropastoral-Connection-102</t>
  </si>
  <si>
    <t>Limited supply of quality feed is the most important factor limiting livestock productivity in many sub‐Saharan African (SSA) countries.</t>
  </si>
  <si>
    <t> T Amole et al.,2022</t>
  </si>
  <si>
    <t>Agropastoral-Connection-103</t>
  </si>
  <si>
    <t xml:space="preserve">Some of the most important impacts of global climate change will be felt among the populations, predominantly in developing countries, referred to as “subsistence” or “smallholder” farmers. Their vulnerability to climate change comes both from being predominantly located in the tropics, and from various socioeconomic, demographic, and policy trends limiting their capacity to adapt to change. </t>
  </si>
  <si>
    <t>John F. Morton, 2007</t>
  </si>
  <si>
    <t>Agropastoral-Connection-104</t>
  </si>
  <si>
    <t>Agropastoral-Connection-42</t>
  </si>
  <si>
    <t>Agropastoral-Connection-43</t>
  </si>
  <si>
    <t>Pastoralism is said to make a significant contribution to Kenya's economy with livestock production accounting for 50% of agricultural GDP, however its vulnerability to climate change impacts leads to loss of source of livelihoods. </t>
  </si>
  <si>
    <t>DM Nyariki  et al.,2019 </t>
  </si>
  <si>
    <t>Financial; Institutions</t>
  </si>
  <si>
    <t>Agropastoral-Connection-105</t>
  </si>
  <si>
    <t>Access to markets by African farmers, especially women farmers, also remains limited at the local, national, regional, and international levels, leading to loss of income.</t>
  </si>
  <si>
    <t>AFDB, 2016</t>
  </si>
  <si>
    <t>Agropastoral-Connection-106</t>
  </si>
  <si>
    <t>A major challenge to farming in the Sahel is limited access to finance. Many banks in the region lack the knowledge needed to assess the risks involved, dulling their desire to provide financing.</t>
  </si>
  <si>
    <t>World Bank, 2022</t>
  </si>
  <si>
    <t>Agropastoral-Connection-107</t>
  </si>
  <si>
    <t>Increased integration in the market economy and the commercialization of tree products has resulted in increased competition for resources and the privatization of access rights.</t>
  </si>
  <si>
    <t>Agropastoral-Connection-44</t>
  </si>
  <si>
    <t>Interventions for the removal of regional trade barriers are also needed to expand transborder trade in sorghum and millet and generate export revenue for countries</t>
  </si>
  <si>
    <t>Agropastoral-Connection-45</t>
  </si>
  <si>
    <t>SENSITIVITY/ SUSCEPTIBILITY TO HARM TO IMPACT</t>
  </si>
  <si>
    <t xml:space="preserve">The poor soils  this system only support livestock production and selective crop varieties </t>
  </si>
  <si>
    <t>Agropastoral-Connection-46</t>
  </si>
  <si>
    <t>Private tenure systems and policies targeting reduction of herds, sedentization and reduced mobility has increased conflicts between herders and farmers in agro-pastoral regions of West Africa and Kenya.</t>
  </si>
  <si>
    <t>Agropastoral-Connection-47</t>
  </si>
  <si>
    <t>Reduced livestock mobility increases livestock population in limited spaces hence increasing competition for water and pasture.</t>
  </si>
  <si>
    <t>Agropastoral-Connection-48</t>
  </si>
  <si>
    <t> In the semi-arid regions, for example, recurrent droughts and population pressure have led to destruction of vegetation resulting in desertification and water scarcity.</t>
  </si>
  <si>
    <t>Conor M. Savoy and Alexandra Norris, 2022</t>
  </si>
  <si>
    <t>Agropastoral-Connection-108</t>
  </si>
  <si>
    <t xml:space="preserve"> Large areas of SSA are prone to land degradation. There is a permanent competition for moisture and nutrients for crops, fodder, energy leading to reduced foddder availability. </t>
  </si>
  <si>
    <t>Agropastoral-Connection-109</t>
  </si>
  <si>
    <t>Climate change will in affect agricultural production in developing  pastoral groups as well as with crop farmers due to unfavourable soil conditions.</t>
  </si>
  <si>
    <t>Rockfeller Foundation, 2010</t>
  </si>
  <si>
    <t>Agropastoral-Connection-110</t>
  </si>
  <si>
    <t>Unfavourable soil conditions leads to shift in growing regions.</t>
  </si>
  <si>
    <t>Agropastoral-Connection-111</t>
  </si>
  <si>
    <t>The scarcity of water resources threatens livelihoods. In the Sahel, droughts are becoming more and more intense.</t>
  </si>
  <si>
    <t>J Rahimi et al.,2021 </t>
  </si>
  <si>
    <t>Agropastoral-Connection-112</t>
  </si>
  <si>
    <t>The effects of water scarcity in the Sahel extend beyond drinking water access and sanitation to conflict, food security, and migration.</t>
  </si>
  <si>
    <t>Agropastoral-Connection-113</t>
  </si>
  <si>
    <t>Recurring forage and water scarcity in the Sahelian zone of West Africa, especially in the dry season, has led to unpredictable planting periods.</t>
  </si>
  <si>
    <t>Agropastoral-Connection-114</t>
  </si>
  <si>
    <t>A reduction of feed availability  due to water scarcity may potentially lead to expansion of livestock mobility, nomadic and semi-settled agro-pastoralists.</t>
  </si>
  <si>
    <t>Agropastoral-Connection-115</t>
  </si>
  <si>
    <t>Privatisation of communal lands in pastoral areas leads to reduced mobility which contributes to livelihood diversification has increased conflicts between herders and farmers in agro-pastoral regions of West Africa and Kenya.</t>
  </si>
  <si>
    <t>Agropastoral-Connection-49</t>
  </si>
  <si>
    <t>LACK OF CAPACITY TO COPE AND ADAPT TO IMPACT</t>
  </si>
  <si>
    <t>Majority of the smallholder farmers and agropastoralists do not have adequate information services on issues that leads to global warming hence heat stress.</t>
  </si>
  <si>
    <t>E Nkiaka  et al.,2019</t>
  </si>
  <si>
    <t>Human Capacity; Biophysical</t>
  </si>
  <si>
    <t>Agropastoral-Connection-116</t>
  </si>
  <si>
    <t>Without the knowledge of climate change impacts , agropastoralists will engage in practices that increase the incidence of bushfires.</t>
  </si>
  <si>
    <t>Agropastoral-Connection-117</t>
  </si>
  <si>
    <t>Lower rates of agricultural productivity for female cultivators relative to male has been observed in East and Southern Africa.</t>
  </si>
  <si>
    <t>UN, 2022</t>
  </si>
  <si>
    <t>Agropastoral-Connection-118</t>
  </si>
  <si>
    <t>The statistics show that the literacy rate for sub-Saharan Africa was 65 % in 2017. Illiterate people do not understand the impacts of not conserving the environment.</t>
  </si>
  <si>
    <t>Agropastoral-Connection-119</t>
  </si>
  <si>
    <t>A high percentage of the population living below the poverty line, and consequently high dependency on food aid.</t>
  </si>
  <si>
    <t>J de Graaff  et al.,2011</t>
  </si>
  <si>
    <t>Institutions; Human capacity</t>
  </si>
  <si>
    <t>Agropastoral-Connection-120</t>
  </si>
  <si>
    <t>One of the greatest unresolved challenges facing Africa's agribusiness sector is the lack of value addition, leading to loss of income.</t>
  </si>
  <si>
    <t>GTR, 2019</t>
  </si>
  <si>
    <t>Human capacity; Institutions; Financial</t>
  </si>
  <si>
    <t>Agropastoral-Connection-121</t>
  </si>
  <si>
    <t>VULNERABILITY TO ADAPTATION</t>
  </si>
  <si>
    <t>Is mitigated by</t>
  </si>
  <si>
    <t>Farmers adopt staggered plantings to deal with the erratic establishment of the rainy season and the occurrence of dry spells.</t>
  </si>
  <si>
    <t>Agropastoral-Connection-50</t>
  </si>
  <si>
    <t>Large-scale changes in relative land suitability and productivity are likely to generate intense interest in climate adaptation for water conservation and irrigation practices</t>
  </si>
  <si>
    <t>Agropastoral-Connection-51</t>
  </si>
  <si>
    <t>A farmer in Woliyta area of Ethiopia experiences higher yields of taro since adopting disease-resistant and drought tolerant seed varieties.</t>
  </si>
  <si>
    <t>Agropastoral-Connection-122</t>
  </si>
  <si>
    <t>This involves planting a variety of crops such that if other crop types fail due to the given weather conditions the surviving crops would act as a cushion .</t>
  </si>
  <si>
    <t>TD Mushore et al.,  2021 </t>
  </si>
  <si>
    <t>Agropastoral-Connection-123</t>
  </si>
  <si>
    <t xml:space="preserve">The intercropping of cereals and legumes is more frequently used to maximize the combined yields of two or more crops or to benefit from crop interactions </t>
  </si>
  <si>
    <t>Agropastoral-Connection-52</t>
  </si>
  <si>
    <t>Gender inequality inherent in the Afar customary tradition (Adda) acts as a risk multiplying factor, resulting in women being more vulnerable to the impacts of climate change hence the need to build womens capacity.</t>
  </si>
  <si>
    <t>S Balehey  et al.,2018</t>
  </si>
  <si>
    <t>Gender; Human capacity; Institutions; Partnership required</t>
  </si>
  <si>
    <t>Agropastoral-Connection-124</t>
  </si>
  <si>
    <t>Rangelands are under growing pressure from land degradation as well as crop and urban land expansion,hence the need to Implement reforestation practices.</t>
  </si>
  <si>
    <t>World Bank,  2019</t>
  </si>
  <si>
    <t>Agropastoral-Connection-125</t>
  </si>
  <si>
    <t>Knowledge is limited or lacking for food Value Chains in Sub-Saharan Africa (SSA) hence the need to invest in research and development.</t>
  </si>
  <si>
    <t>PMK Afokpe  et al.,2022</t>
  </si>
  <si>
    <t>Agropastoral-Connection-126</t>
  </si>
  <si>
    <t> One of the greatest unresolved challenges facing Africa's agribusiness sector is the lack of value addition. Capacity-building workshops will help to achieve value added processing and marketing of agricultural products.</t>
  </si>
  <si>
    <t>Agropastoral-Connection-127</t>
  </si>
  <si>
    <t>The extension service providers are supposed to build capacities of farmers about the value of using improved seed, use of appropriate fertilizers and disease tolerant breeds.</t>
  </si>
  <si>
    <t>African Studies Group at the Autonomous University of Madrid</t>
  </si>
  <si>
    <t>Agropastoral-Connection-128</t>
  </si>
  <si>
    <t>Although access to education in Sub-Saharan African countries has improved, the youth literacy rate remains the lowest in the world, hence the need to establish farmer organizations for knowledge sharing.</t>
  </si>
  <si>
    <t>Human capacity; Institutions; Farmer level</t>
  </si>
  <si>
    <t>Agropastoral-Connection-129</t>
  </si>
  <si>
    <t>Sub-Saharan Africa suffers from some serious environmental problems, including deforestation, soil erosion, desertification, wetland degradation, therefore there is need for complementarity between maize and soybean as a sustained agricultural system across North and South America.</t>
  </si>
  <si>
    <t> L Acevedo-Siaca et al., 2020</t>
  </si>
  <si>
    <t>Biophysical; Conservation; Farm level</t>
  </si>
  <si>
    <t>Agropastoral-Connection-130</t>
  </si>
  <si>
    <t>Mobility allows the opportunistic and effective use of patchy and heterogeneous
resources, and helps minimise the effects of droughts.</t>
  </si>
  <si>
    <t>Agropastoral-Connection-53</t>
  </si>
  <si>
    <t>Build national meteorological services and information dissemination e.g. seasonal forecasts and early warning systems. Increased access to agricultural support services, which improves the availability and the quality of relevant climate information will  enhance awareness of climate change within of the rural community and result in better management of climate-induced risks in these vulnerable agricultural systems.asts and early warning systems</t>
  </si>
  <si>
    <t>Unganai, 2009;Dixon et al., 2020;Debela et al., 2015;World Bank, 2015</t>
  </si>
  <si>
    <t>Climate information</t>
  </si>
  <si>
    <t>Agropastoral-Connection-54</t>
  </si>
  <si>
    <t>There is need to regularize tenure rights of squatters on public land in urban slums that are home to 60 percent of urban dwellers in Africa.</t>
  </si>
  <si>
    <t>World Bank, 2013</t>
  </si>
  <si>
    <t>Human capacity; Institutions</t>
  </si>
  <si>
    <t>Agropastoral-Connection-131</t>
  </si>
  <si>
    <t>When crises or wars strike, women's already tenuous right to land is further weakened, extinguishing access to services and compensation tied to land ownership, hence the need to Strengthen their rights to land so as to contribute not only to gender equality but also to poverty reduction, since women are responsible for household subsistence.</t>
  </si>
  <si>
    <t>Agropastoral-Connection-132</t>
  </si>
  <si>
    <t>Traditional mechanisms to prevent, mitigate and resolve transhumance related conflicts. UN peacekeeping engages through the use of early warning systems.</t>
  </si>
  <si>
    <t>UN, 2020</t>
  </si>
  <si>
    <t>Human capacity; Partnership required; Institutions; Community level</t>
  </si>
  <si>
    <t>Agropastoral-Connection-133</t>
  </si>
  <si>
    <t>Broaden dissemination and involvement of rural communities in dissemination of early warning and responses</t>
  </si>
  <si>
    <t>Agropastoral-Connection-55</t>
  </si>
  <si>
    <t>Livelihood diversification e.g. poultry and vegetables.</t>
  </si>
  <si>
    <t>Agropastoral-Connection-56</t>
  </si>
  <si>
    <t>Rapid population growth and urbanization, resulting in the development of domestic markets, increased monetization of the food system including for the poorest, improved access to information, and climate change.</t>
  </si>
  <si>
    <t>Agropastoral-Connection-57</t>
  </si>
  <si>
    <t>Poorly functioning input and credit markets are a general constraint. Their low efficiency is linked to high transaction costs, repayment problems due to asymmetric information and low technical support</t>
  </si>
  <si>
    <t>Agropastoral-Connection-58</t>
  </si>
  <si>
    <t xml:space="preserve">Poorly functioning input and credit markets are a general constraint to unstable commodity prices hence the need to improve access to market information. </t>
  </si>
  <si>
    <t>Agropastoral-Connection-134</t>
  </si>
  <si>
    <t>Low access to credit facilities is due to poorly functioning input and credit markets are a general constraint, hence the need to facilitate access to loans.</t>
  </si>
  <si>
    <t>Agropastoral-Connection-135</t>
  </si>
  <si>
    <t>Barriers to trade is caused by poor market arrangements hence should be mitigated by improving access to markets.</t>
  </si>
  <si>
    <t>Agropastoral-Connection-136</t>
  </si>
  <si>
    <t>Poorly functioning input and credit markets are a general constraint. Their low efficiency is linked to high transaction costs, repayment problems due to asymmetric information and low technical support.</t>
  </si>
  <si>
    <t>Agropastoral-Connection-137</t>
  </si>
  <si>
    <t>Agropastoral-Connection-59</t>
  </si>
  <si>
    <t xml:space="preserve">SENSITIVITY/ SUSCEPTIBILITY TO HARM </t>
  </si>
  <si>
    <t>Agropastoral-Connection-60</t>
  </si>
  <si>
    <t>Mobility helps minimise the water scarcity during drought seasons</t>
  </si>
  <si>
    <t>Agropastoral-Connection-61</t>
  </si>
  <si>
    <t>Agropastoral-Connection-62</t>
  </si>
  <si>
    <t> Introducing soy into rotation with maize is a method to diversify diets, better nutritional status, reduce abiotic and biotic stresses, and improve soil conditions.</t>
  </si>
  <si>
    <t>Agropastoral-Connection-138</t>
  </si>
  <si>
    <t>A reduction in water availability leads to poor quality and quantity of fodder hence the need to implement fodder management strategies.</t>
  </si>
  <si>
    <t>P Simpkin et al., 2020</t>
  </si>
  <si>
    <t>Agropastoral-Connection-139</t>
  </si>
  <si>
    <t>Small-scale irrigation from surface and groundwater can reduce farmers' vulnerability to annual rainfall variability and associated climate change impacts.</t>
  </si>
  <si>
    <t>Agropastoral-Connection-140</t>
  </si>
  <si>
    <t>Land degradation and climate change mutually reinforce each other, creating serious implications for food security, biodiversity and livelihoods in Africa, hence the need to create awareness on climate.</t>
  </si>
  <si>
    <t>Agropastoral-Connection-141</t>
  </si>
  <si>
    <t>Building the capacity of agropastoralists in sustainable land management practices can mitigate the impacts of climate change</t>
  </si>
  <si>
    <t>Climate smart agriculture</t>
  </si>
  <si>
    <t>Agropastoral-Connection-63</t>
  </si>
  <si>
    <t>Agropastoral-Connection-64</t>
  </si>
  <si>
    <t>rapid population growth and urbanization, resulting in the development of domestic markets, increased monetization of the food system including for the poorest, improved access to information, and climate change.</t>
  </si>
  <si>
    <t>Agropastoral-Connection-65</t>
  </si>
  <si>
    <t>Agropastoral-Connection-66</t>
  </si>
  <si>
    <t>Agropastoral-Connection-67</t>
  </si>
  <si>
    <t>Agropastoral-Connection-68</t>
  </si>
  <si>
    <t>Agropastoral-Connection-69</t>
  </si>
  <si>
    <t>Livestock play a cushioning role, adding to stability of farm incomes, food security and farming systems.</t>
  </si>
  <si>
    <t>M Musumba  et al.,2022 </t>
  </si>
  <si>
    <t>Human capacity; Farm level; Community level</t>
  </si>
  <si>
    <t>Agropastoral-Connection-142</t>
  </si>
  <si>
    <t>Farm sizes are usually small and diversity is the norm in West African farming systems, hence the need to diversify livelihoods.</t>
  </si>
  <si>
    <t>Agropastoral-Connection-143</t>
  </si>
  <si>
    <t>Agropastoral-Connection-70</t>
  </si>
  <si>
    <t>EXPOSURE TO RISK</t>
  </si>
  <si>
    <t>Exposed to</t>
  </si>
  <si>
    <t>Agropastoral-Connection-71</t>
  </si>
  <si>
    <t>Farmers engaged in the agri system are exposed to Chronic food insecurity contributed by rainfall variability and poor soils.</t>
  </si>
  <si>
    <t>Agropastoral-Connection-144</t>
  </si>
  <si>
    <t>Close to 100 million farmers, half of them extremely poor, live in the African agropastoral farming system.  Senegal for example has 47% of the population living under the national poverty line.</t>
  </si>
  <si>
    <t>Agropastoral-Connection-145</t>
  </si>
  <si>
    <t>More than 90% of Senegal's agricultural land is comprised of small-scale, family-based farms engaged in subsistence and rain-fed agriculture, hence are exposed to loss of livelihoods.</t>
  </si>
  <si>
    <t>Agropastoral-Connection-146</t>
  </si>
  <si>
    <t>New factors type 2</t>
  </si>
  <si>
    <t>HAZARD TYPE</t>
  </si>
  <si>
    <t>IMPACT TYPE</t>
  </si>
  <si>
    <t>Combined impact list</t>
  </si>
  <si>
    <t>VULNERABILITY TYPE</t>
  </si>
  <si>
    <t>SOCIOECONOMIC:Human capital, gender and agricultural knowledge</t>
  </si>
  <si>
    <t>SOCIOECONOMIC:
Institutions and policies</t>
  </si>
  <si>
    <t>SOCIOECONOMIC:
Economic, financial and markets</t>
  </si>
  <si>
    <t>Combined vulnerability list</t>
  </si>
  <si>
    <t>ADAPTATION TYPE</t>
  </si>
  <si>
    <t>Combined adaptation list</t>
  </si>
  <si>
    <t>Longer growing season</t>
  </si>
  <si>
    <t>Soil erosion</t>
  </si>
  <si>
    <t>Natural resources and climate</t>
  </si>
  <si>
    <t>Unsuitable crop varieties</t>
  </si>
  <si>
    <t xml:space="preserve">Lack of irrigation infrastructure </t>
  </si>
  <si>
    <t>Invest in irrigation infrastructure</t>
  </si>
  <si>
    <t>Develop policies for building climate change resilience</t>
  </si>
  <si>
    <t>Improve access to input/output markets</t>
  </si>
  <si>
    <t>Increase in hailstorms</t>
  </si>
  <si>
    <t>Shift in growing season</t>
  </si>
  <si>
    <t>Reduced food quality</t>
  </si>
  <si>
    <t>Soil salinisation</t>
  </si>
  <si>
    <t>Technology, science and infrastructure</t>
  </si>
  <si>
    <t>High disease prevalence</t>
  </si>
  <si>
    <t>Lack of road infrastructure</t>
  </si>
  <si>
    <t>Implement wetland restoration</t>
  </si>
  <si>
    <t>Invest in road infrastructure</t>
  </si>
  <si>
    <t>Build capacity on advocacy</t>
  </si>
  <si>
    <t>Implement buffer zones</t>
  </si>
  <si>
    <t>Maritime related</t>
  </si>
  <si>
    <t>Increase in food prices</t>
  </si>
  <si>
    <t>Increase in soil water deficit</t>
  </si>
  <si>
    <t xml:space="preserve">Lack of access to  inputs </t>
  </si>
  <si>
    <t>Major component of local diet</t>
  </si>
  <si>
    <t>Inconsistencies in policy implementation</t>
  </si>
  <si>
    <t>Implement marine conservation practices</t>
  </si>
  <si>
    <t>Structural adjustments</t>
  </si>
  <si>
    <t>Adopt heat tolerant varieties</t>
  </si>
  <si>
    <t>Establish water user associations</t>
  </si>
  <si>
    <t xml:space="preserve">Remove barriers to women's access to credit </t>
  </si>
  <si>
    <t>Wind related</t>
  </si>
  <si>
    <t>Landslide events</t>
  </si>
  <si>
    <t>Increase in food imports</t>
  </si>
  <si>
    <t>Frequent bushfires</t>
  </si>
  <si>
    <t>Lack of access to improved crop varieties</t>
  </si>
  <si>
    <t>Lack of access to risk insurance</t>
  </si>
  <si>
    <t>Improve networking and knowledge exchange</t>
  </si>
  <si>
    <t>Remove barriers to women's access to markets</t>
  </si>
  <si>
    <t>Affects</t>
  </si>
  <si>
    <t>Season related</t>
  </si>
  <si>
    <t>Increase in food spoilage/wastage</t>
  </si>
  <si>
    <t>Siltation/sedimentation of rivers</t>
  </si>
  <si>
    <t>Lack of access to improved livestock breeds</t>
  </si>
  <si>
    <t xml:space="preserve">High interest rates </t>
  </si>
  <si>
    <t>Apply integrated pest and diseases management</t>
  </si>
  <si>
    <t>Food health and safety issues</t>
  </si>
  <si>
    <t>Inadequate agri research and development</t>
  </si>
  <si>
    <t>Inability to interpret climate information</t>
  </si>
  <si>
    <t>Adopt disease tolerant varieties</t>
  </si>
  <si>
    <t>Leaching of soil nutrients</t>
  </si>
  <si>
    <t>Desertification</t>
  </si>
  <si>
    <t>Inadequate storage infrastructure</t>
  </si>
  <si>
    <t>Adopt pest tolerant varieties</t>
  </si>
  <si>
    <t>Support local value chains</t>
  </si>
  <si>
    <t>Increase in cold spells (no. of cold days)</t>
  </si>
  <si>
    <t>Increase in malnutrition/ Reduced calorie intake</t>
  </si>
  <si>
    <t xml:space="preserve">Crop is highly susceptible to pests </t>
  </si>
  <si>
    <t>Adopt disease tolerant breeds</t>
  </si>
  <si>
    <t>Increase in frost events</t>
  </si>
  <si>
    <t>Increase in women's workload</t>
  </si>
  <si>
    <t>Waterlogging</t>
  </si>
  <si>
    <t xml:space="preserve"> </t>
  </si>
  <si>
    <t xml:space="preserve">Crop is highly susceptible to diseases </t>
  </si>
  <si>
    <t>Adopt pest tolerant breeds</t>
  </si>
  <si>
    <t>Build capacity on usage of climate information</t>
  </si>
  <si>
    <t>Animal/breed is highly susceptible to pests</t>
  </si>
  <si>
    <t>Adopt high yielding varieties</t>
  </si>
  <si>
    <t>Target niche markets</t>
  </si>
  <si>
    <t>Decrease in average temperatures</t>
  </si>
  <si>
    <t xml:space="preserve">Animal/breed is highly susceptible to diseases </t>
  </si>
  <si>
    <t>Diversify markets</t>
  </si>
  <si>
    <t>Rising sea levels</t>
  </si>
  <si>
    <t>Flash floods</t>
  </si>
  <si>
    <t>Increase in post-harvest losses</t>
  </si>
  <si>
    <t>Reduced groundwater tables</t>
  </si>
  <si>
    <t>Implement disaster recovery strategies</t>
  </si>
  <si>
    <t>Establish payment for ecosystem services schemes</t>
  </si>
  <si>
    <t>Shorter growing season</t>
  </si>
  <si>
    <t>Riverine flooding</t>
  </si>
  <si>
    <t>Saline intrusion</t>
  </si>
  <si>
    <t>Low level of education</t>
  </si>
  <si>
    <t>Poor water use efficiency and management</t>
  </si>
  <si>
    <t>Educate on bushfires</t>
  </si>
  <si>
    <t>Improve interprovincial interventions</t>
  </si>
  <si>
    <t>Reduced water quality</t>
  </si>
  <si>
    <t>Poor efficiency of farming</t>
  </si>
  <si>
    <t xml:space="preserve">Educate on diet and nutrition </t>
  </si>
  <si>
    <t>Establish links to NDC and NAP</t>
  </si>
  <si>
    <t>Increase in strong winds</t>
  </si>
  <si>
    <t>Increase in tropical cyclones/hurricanes</t>
  </si>
  <si>
    <t>Increase in dry days</t>
  </si>
  <si>
    <t>Shorter growing seasons</t>
  </si>
  <si>
    <t>Dependence on groundwater</t>
  </si>
  <si>
    <t>Increase in humidity</t>
  </si>
  <si>
    <t>Recharge of groundwater</t>
  </si>
  <si>
    <t>Increase in heavy snowfall events</t>
  </si>
  <si>
    <t>Reduced borehole water availability</t>
  </si>
  <si>
    <t>Change of livelihoods</t>
  </si>
  <si>
    <t>Number of farmers engaged in agri system</t>
  </si>
  <si>
    <t>Decrease in pests</t>
  </si>
  <si>
    <t>Diversify to livestock value chains</t>
  </si>
  <si>
    <t xml:space="preserve">Chronic poverty 
</t>
  </si>
  <si>
    <t>Emergence of new pests</t>
  </si>
  <si>
    <t>Food insecurity</t>
  </si>
  <si>
    <t>Emergence of new diseases</t>
  </si>
  <si>
    <t xml:space="preserve">Loss of livelihoods </t>
  </si>
  <si>
    <t>Damage to infrastructure</t>
  </si>
  <si>
    <t>Intensify and sedentarise livestock production</t>
  </si>
  <si>
    <t>Leaf scorch</t>
  </si>
  <si>
    <t>Biodiversity loss</t>
  </si>
  <si>
    <t>Weak land tenure and access rights, particularly for women</t>
  </si>
  <si>
    <t>Improve veterinary care</t>
  </si>
  <si>
    <t>Coastal inundation</t>
  </si>
  <si>
    <t>Implement pasture management</t>
  </si>
  <si>
    <t>Lodging of plants</t>
  </si>
  <si>
    <t>Implement erosion control measures</t>
  </si>
  <si>
    <t xml:space="preserve">Undertake soil rehabilitation </t>
  </si>
  <si>
    <t>Implement water conservation irrigation</t>
  </si>
  <si>
    <t xml:space="preserve">Implement climate smart agriculture practices
</t>
  </si>
  <si>
    <t xml:space="preserve">Reduced carrying capacity </t>
  </si>
  <si>
    <t>Implement soil and water conservation practices</t>
  </si>
  <si>
    <t>Livestock mortalities</t>
  </si>
  <si>
    <t>Low access to agricultural extension services</t>
  </si>
  <si>
    <t xml:space="preserve">Implement integrated soil fertility management
</t>
  </si>
  <si>
    <t xml:space="preserve">Use of machinery </t>
  </si>
  <si>
    <t>Delays in transportation</t>
  </si>
  <si>
    <t>Adopt post-harvest technologies</t>
  </si>
  <si>
    <t>Reduced produce quality</t>
  </si>
  <si>
    <t>Improved produce quality</t>
  </si>
  <si>
    <t>Sediment starvation</t>
  </si>
  <si>
    <t>Elevation loss</t>
  </si>
  <si>
    <t xml:space="preserve">Use machinery </t>
  </si>
  <si>
    <t>Increase in invasive plant species</t>
  </si>
  <si>
    <t>Increase in malnutrition</t>
  </si>
  <si>
    <t>Decrease in invasive plant species</t>
  </si>
  <si>
    <t>BIBLIOGRAPHIC RESOURCES</t>
  </si>
  <si>
    <t>Authors</t>
  </si>
  <si>
    <t>Title</t>
  </si>
  <si>
    <t>Publication date</t>
  </si>
  <si>
    <t>URL</t>
  </si>
  <si>
    <t>Resource type</t>
  </si>
  <si>
    <t>Citation</t>
  </si>
  <si>
    <t>Adaptation Strategies in the Valley of the Senegal River: A Social Approach to Dealing with Climate Change in Senegal</t>
  </si>
  <si>
    <t>https://link.springer.com/chapter/10.1007/978-3-319-31392-4_12</t>
  </si>
  <si>
    <t>Journal article</t>
  </si>
  <si>
    <t>(Tremblay, 2016)</t>
  </si>
  <si>
    <t>Ilan Stavi,Joana Roque de Pinho,
Anastasia K Paschalidou, Susana B Adamo, Susana B Adamo et al</t>
  </si>
  <si>
    <t>Food security among dryland pastoralists and agropastoralists: The climate, land-use change, and population dynamics nexus</t>
  </si>
  <si>
    <t>https://doi.org/10.1177%2F20530196211007512</t>
  </si>
  <si>
    <t>(Stavi et al., 2021)</t>
  </si>
  <si>
    <t>Debela, N., Mohammed, C., Bridle, K., Corkrey, R., &amp; McNeil, D.</t>
  </si>
  <si>
    <t>Perception of climate change and its impact by smallholders in pastoral/agropastoral systems of Borana, South Ethiopia</t>
  </si>
  <si>
    <t>https://springerplus.springeropen.com/articles/10.1186/s40064-015-1012-9</t>
  </si>
  <si>
    <t>(Debela et al., 2015)</t>
  </si>
  <si>
    <t>Matthew D.TurnerAugustine A.AyantundeKristen P.PattersonE. DanielPatterson</t>
  </si>
  <si>
    <t>Conflict Management, Decentralization and Agropastoralism in Dryland West Africa</t>
  </si>
  <si>
    <t>https://doi.org/10.1016/j.worlddev.2011.09.017</t>
  </si>
  <si>
    <t>(Turner et al., 2012)</t>
  </si>
  <si>
    <t>USGS and USAID</t>
  </si>
  <si>
    <t>A Climate Trend Analysis of Senegal</t>
  </si>
  <si>
    <t>https://pubs.usgs.gov/fs/2012/3123/FS12-3123.pdf</t>
  </si>
  <si>
    <t>Fact sheet</t>
  </si>
  <si>
    <t>(USGS,USAID, 2012)</t>
  </si>
  <si>
    <t>USAID</t>
  </si>
  <si>
    <t>Climate change risk profile</t>
  </si>
  <si>
    <t>https://www.climatelinks.org/sites/default/files/asset/document/2017_USAID%20ATLAS_Climate%20Change%20Risk%20Profile%20-%20Senegal.pdf</t>
  </si>
  <si>
    <t>(USAID, 2017)</t>
  </si>
  <si>
    <t>Climate Change Adaptation in Senegal</t>
  </si>
  <si>
    <t>https://www.climatelinks.org/sites/default/files/asset/document/senegal_adaptation_fact_sheet_jan2012.pdf</t>
  </si>
  <si>
    <t>(USAID, 2012)</t>
  </si>
  <si>
    <t>Toward climate-smart agriculture
in West Africa: a review of climate change impacts, adaptation strategies and policy developments for the livestock, fishery and crop production sectors</t>
  </si>
  <si>
    <t>https://www.researchgate.net/publication/311212383_Toward_climate-smart_agriculture_in_West_Africa_A_review_of_climate_change_impacts_adaptation_strategies_and_policy_developments_for_the_livestock_fishery_and_crop_production_sectors</t>
  </si>
  <si>
    <t>(Zougmore et al., 2016)</t>
  </si>
  <si>
    <t>Senegal Agricultural Sector Risk Assessment</t>
  </si>
  <si>
    <t xml:space="preserve">https://documents1.worldbank.org/curated/en/926271468184776681/pdf/100127-BRI-P148139-PUBLIC-ADD-SERIES-Box393225B-Senegal-Policy-Note-web.pdf </t>
  </si>
  <si>
    <t>Report</t>
  </si>
  <si>
    <t>(World Bank, 2015)</t>
  </si>
  <si>
    <t>Climate-Smart Agriculture in Senegal</t>
  </si>
  <si>
    <t>https://climateknowledgeportal.worldbank.org/sites/default/files/2019-06/SENEGAL_CSA_Profile.pdf</t>
  </si>
  <si>
    <t>(CIAT and USAID, 2016)</t>
  </si>
  <si>
    <t xml:space="preserve">Physical and Chemical Properties of Soil in the Sahelian Region: Case Study in Nioro du Rip, Senegal </t>
  </si>
  <si>
    <t>https://www.researchgate.net/publication/343391766_Physical_and_Chemical_Properties_of_Soil_in_the_Sahelian_Region_Case_Study_in_Nioro_du_Rip_Senegal</t>
  </si>
  <si>
    <t>(Biaye et al., 2020)</t>
  </si>
  <si>
    <t>Hughes, O</t>
  </si>
  <si>
    <t xml:space="preserve"> Literature Review of Land Tenure in Niger, Burkina Faso and Mali: Context and Opportunities. </t>
  </si>
  <si>
    <t>https://www.crs.org/sites/default/files/tools-research/literature-review-of-land-tenure-in-niger-burkina-faso-mali.pdf</t>
  </si>
  <si>
    <t>report</t>
  </si>
  <si>
    <t>(Hughes, 2014)</t>
  </si>
  <si>
    <t>Thornton PK, van de Steeg J, Notenbaert A, Herrero M</t>
  </si>
  <si>
    <t xml:space="preserve">The impacts of climate change on livestock and livestock systems in developing countries: a review of what we know and what we need to know. </t>
  </si>
  <si>
    <t>https://doi.org/10.1016/j.agsy.2009.05.002</t>
  </si>
  <si>
    <t>(Thornton et al., 2009)</t>
  </si>
  <si>
    <t>Kandji S T, Verchot L, Mackensen J</t>
  </si>
  <si>
    <t>Climate change and variability in the Sahel region: impacts and adaptation strategies in the agricultural sector</t>
  </si>
  <si>
    <t>http://apps.worldagroforestry.org/downloads/Publications/PDFS/B14549.pdf</t>
  </si>
  <si>
    <t>(Kandji et al., 2006)</t>
  </si>
  <si>
    <t>M. Herrero (1)*, J. Addison (1, 2), C. Bedelian (3), E. Carabine (4),
P. Havlík (5), B. Henderson (1), J. van de Steeg (6) &amp; P.K. Thornton (1, 7)</t>
  </si>
  <si>
    <t>Climate change and pastoralism: impacts,
consequences and adaptation</t>
  </si>
  <si>
    <t>https://www.researchgate.net/profile/Mario-Herrero/publication/311449728_Climate_change_and_pastoralism_impacts_consequences_and_adaptation_-EN-_-FR-_Le_changement_climatique_et_le_pastoralisme_effets_consequences_et_adaptation_-ES-_Cambio_climatico_y_pastoreo_efectos_dire/links/5851e12a08ae95fd8e1afcb8/Climate-change-and-pastoralism-impacts-consequences-and-adaptation-EN--FR-Le-changement-climatique-et-le-pastoralisme-effets-consequences-et-adaptation-ES-Cambio-climatico-y-pastoreo-efectos-d.pdf</t>
  </si>
  <si>
    <t>(Herrero et al., 2016)</t>
  </si>
  <si>
    <t>Leonard Unganai</t>
  </si>
  <si>
    <t xml:space="preserve">Adaptation to climate change among agropastoral systems: case for Zimbabwe </t>
  </si>
  <si>
    <t>DOI:10.1088/1755-1307/6/41/412045</t>
  </si>
  <si>
    <t>(Unganai, 2009)</t>
  </si>
  <si>
    <t>CGIAR- ILRI</t>
  </si>
  <si>
    <t>Supporting the vulnerable: Increasing adaptive
capacities of agropastoralists to climate
change in West and southern Africa using
a transdisciplinary research approach</t>
  </si>
  <si>
    <t>https://cgspace.cgiar.org/bitstream/handle/10568/34882/PR_AgroPastoralists.pdf</t>
  </si>
  <si>
    <t>(ILRI, 2013)</t>
  </si>
  <si>
    <t>Adane Kebede Gebeyehu,DenyseSnelder, BenSonneveld, JonAbbinkae</t>
  </si>
  <si>
    <t>How do agro-pastoralists cope with climate change? The case of the Nyangatom in the Lower Omo Valley of Ethiopia</t>
  </si>
  <si>
    <t>https://doi.org/10.1016/j.jaridenv.2021.104485</t>
  </si>
  <si>
    <t>(Kabede et al., 2021)</t>
  </si>
  <si>
    <t>Uday Nidumolu, David Gobbett, Peter Hayman, Mark Howden, John Dixon and Anton Vrieling</t>
  </si>
  <si>
    <t>Climate change shifts agropastoral-pastoral margins in Africa putting food security and livelihoods at risk</t>
  </si>
  <si>
    <t>https://iopscience.iop.org/article/10.1088/1748-9326/ac87c1</t>
  </si>
  <si>
    <t>(Nidumolu etal., 2022)</t>
  </si>
  <si>
    <t>Deborah Kirby</t>
  </si>
  <si>
    <t>Innovation, pastoralism and climate change in Africa’s drylands</t>
  </si>
  <si>
    <t>Published on 31/01/2022</t>
  </si>
  <si>
    <t>https://climatechangenews.com/2022/01/31/innovation-pastoralism-climate-change-africas-drylands/</t>
  </si>
  <si>
    <t>Web article</t>
  </si>
  <si>
    <t>(Kirby, 2022)</t>
  </si>
  <si>
    <t>John Dixon; Aidan Gulliver; David Gibbon</t>
  </si>
  <si>
    <t>Farming systems and poverty: Improving farmers' livelihoods in a changing world</t>
  </si>
  <si>
    <t>2020 edition</t>
  </si>
  <si>
    <t> https://hdl.handle.net/10568/109061</t>
  </si>
  <si>
    <t>Book chapter</t>
  </si>
  <si>
    <t>A.A.Ayantunde, J.de Leeuw, M.D.Turner, M.Saidb</t>
  </si>
  <si>
    <t>Challenges of assessing the sustainability of (agro)-pastoral systems</t>
  </si>
  <si>
    <t xml:space="preserve">https://doi.org/10.1016/j.livsci.2011.03.019 </t>
  </si>
  <si>
    <t>(Ayantunde at al., 2011)</t>
  </si>
  <si>
    <t>UNHCR</t>
  </si>
  <si>
    <t>Climate Risk Profile: Sahel*</t>
  </si>
  <si>
    <t>Accessed on 1st August 2022</t>
  </si>
  <si>
    <t>https://www.unhcr.org/61a49df44.pdf</t>
  </si>
  <si>
    <t>(UNHCR, 2022)</t>
  </si>
  <si>
    <t>WalterLeal Filhoa,HabitamuTaddese,MulubrhanBalehegn,DanielNzengya,NegaDebela,AmareAbayineh,EdisonMworozi,SampsonOsei,Desalegn Y.Ayal,Gustavo J.Nagy,NsaniYannick,SaiziKimu,Abdul-LateefBalogun,Esubalew AbateAlemu,ChunlanLip,HenrySidsaph,FranziskaWolf</t>
  </si>
  <si>
    <t>Introducing experiences from African pastoralist communities to cope with climate change risks, hazards and extremes: Fostering poverty reduction</t>
  </si>
  <si>
    <t>https://doi.org/10.1016/j.ijdrr.2020.101738</t>
  </si>
  <si>
    <t xml:space="preserve">(Filho et al., 2020) </t>
  </si>
  <si>
    <t>INVOLVED EXPERTS</t>
  </si>
  <si>
    <t>Domain</t>
  </si>
  <si>
    <t>First name</t>
  </si>
  <si>
    <t>Last name</t>
  </si>
  <si>
    <t>Organisation</t>
  </si>
  <si>
    <t>Date</t>
  </si>
  <si>
    <t>Email</t>
  </si>
  <si>
    <t>Agri system expert consulted</t>
  </si>
  <si>
    <t>Abdou</t>
  </si>
  <si>
    <t xml:space="preserve"> Fall</t>
  </si>
  <si>
    <t xml:space="preserve"> ILRI </t>
  </si>
  <si>
    <t>a.fall@cgiar.org</t>
  </si>
  <si>
    <t>(Fall A. pers. comms., 2022)</t>
  </si>
  <si>
    <t>Impact chain researcher</t>
  </si>
  <si>
    <t xml:space="preserve">Leah </t>
  </si>
  <si>
    <t>Gichuki</t>
  </si>
  <si>
    <t>ILRI</t>
  </si>
  <si>
    <t xml:space="preserve">L.Gichuki@cgiar.org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</si>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</sst>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b/>
      <sz val="9"/>
      <color theme="1"/>
      <name val="Calibri"/>
      <family val="2"/>
      <scheme val="minor"/>
    </font>
    <font>
      <b/>
      <sz val="11"/>
      <name val="Calibri"/>
      <family val="2"/>
      <scheme val="minor"/>
    </font>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8"/>
      <name val="Calibri"/>
      <family val="2"/>
      <scheme val="minor"/>
    </font>
    <font>
      <sz val="11"/>
      <name val="Arial"/>
      <family val="2"/>
    </font>
    <font>
      <sz val="12"/>
      <name val="Roboto"/>
    </font>
    <font>
      <sz val="12"/>
      <name val="Lato"/>
      <family val="2"/>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lightUp">
        <bgColor theme="2" tint="-9.9948118533890809E-2"/>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rgb="FFE2F0D9"/>
        <bgColor rgb="FFE7E6E6"/>
      </patternFill>
    </fill>
    <fill>
      <patternFill patternType="solid">
        <fgColor rgb="FFFFF2CC"/>
        <bgColor rgb="FFFBE5D6"/>
      </patternFill>
    </fill>
    <fill>
      <patternFill patternType="solid">
        <fgColor rgb="FFBDD7EE"/>
        <bgColor rgb="FFD9D9D9"/>
      </patternFill>
    </fill>
    <fill>
      <patternFill patternType="solid">
        <fgColor theme="9" tint="0.59999389629810485"/>
        <bgColor indexed="64"/>
      </patternFill>
    </fill>
    <fill>
      <patternFill patternType="solid">
        <fgColor rgb="FFFFFF00"/>
        <bgColor indexed="64"/>
      </patternFill>
    </fill>
  </fills>
  <borders count="57">
    <border>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9" fillId="0" borderId="0"/>
  </cellStyleXfs>
  <cellXfs count="300">
    <xf numFmtId="0" fontId="0" fillId="0" borderId="0" xfId="0"/>
    <xf numFmtId="0" fontId="0" fillId="0" borderId="3" xfId="0" applyBorder="1"/>
    <xf numFmtId="0" fontId="0" fillId="0" borderId="3" xfId="0"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wrapText="1"/>
    </xf>
    <xf numFmtId="0" fontId="0" fillId="0" borderId="0" xfId="0" applyAlignment="1">
      <alignment horizontal="left" vertical="top"/>
    </xf>
    <xf numFmtId="0" fontId="1" fillId="3" borderId="13" xfId="0" applyFont="1" applyFill="1" applyBorder="1" applyAlignment="1">
      <alignment horizontal="left" vertical="top"/>
    </xf>
    <xf numFmtId="0" fontId="1" fillId="3" borderId="14" xfId="0" applyFont="1" applyFill="1" applyBorder="1" applyAlignment="1">
      <alignment horizontal="left" vertical="top"/>
    </xf>
    <xf numFmtId="0" fontId="1" fillId="3" borderId="15"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5" xfId="0" applyFont="1" applyFill="1" applyBorder="1" applyAlignment="1">
      <alignment horizontal="left" vertical="top"/>
    </xf>
    <xf numFmtId="0" fontId="1" fillId="3" borderId="14"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2" xfId="0" applyFont="1" applyFill="1" applyBorder="1" applyAlignment="1">
      <alignment horizontal="left" vertical="top"/>
    </xf>
    <xf numFmtId="0" fontId="0" fillId="8" borderId="3" xfId="0" applyFill="1" applyBorder="1" applyAlignment="1">
      <alignment horizontal="left" vertical="top" wrapText="1"/>
    </xf>
    <xf numFmtId="0" fontId="0" fillId="8" borderId="3" xfId="0" applyFill="1" applyBorder="1" applyAlignment="1">
      <alignment horizontal="left" vertical="top"/>
    </xf>
    <xf numFmtId="0" fontId="0" fillId="4" borderId="3" xfId="0" applyFill="1" applyBorder="1" applyAlignment="1">
      <alignment horizontal="left" vertical="top" wrapText="1"/>
    </xf>
    <xf numFmtId="0" fontId="0" fillId="4" borderId="3" xfId="0" applyFill="1" applyBorder="1" applyAlignment="1">
      <alignment horizontal="left" vertical="top"/>
    </xf>
    <xf numFmtId="0" fontId="0" fillId="3" borderId="3" xfId="0" applyFill="1" applyBorder="1" applyAlignment="1">
      <alignment horizontal="left" vertical="top" wrapText="1"/>
    </xf>
    <xf numFmtId="0" fontId="0" fillId="3" borderId="3" xfId="0" applyFill="1" applyBorder="1" applyAlignment="1">
      <alignment horizontal="left" vertical="top"/>
    </xf>
    <xf numFmtId="0" fontId="0" fillId="2" borderId="3" xfId="0" applyFill="1" applyBorder="1" applyAlignment="1">
      <alignment horizontal="left" vertical="top" wrapText="1"/>
    </xf>
    <xf numFmtId="0" fontId="0" fillId="2" borderId="3" xfId="0" applyFill="1" applyBorder="1" applyAlignment="1">
      <alignment horizontal="left" vertical="top"/>
    </xf>
    <xf numFmtId="0" fontId="0" fillId="9" borderId="3" xfId="0" applyFill="1" applyBorder="1" applyAlignment="1">
      <alignment horizontal="left" vertical="top"/>
    </xf>
    <xf numFmtId="0" fontId="0" fillId="0" borderId="5" xfId="0" applyBorder="1" applyAlignment="1">
      <alignment horizontal="left" vertical="top" wrapText="1"/>
    </xf>
    <xf numFmtId="0" fontId="0" fillId="4" borderId="7" xfId="0" applyFill="1" applyBorder="1" applyAlignment="1">
      <alignment horizontal="left" vertical="top" wrapText="1"/>
    </xf>
    <xf numFmtId="0" fontId="0" fillId="4" borderId="7" xfId="0" applyFill="1" applyBorder="1" applyAlignment="1">
      <alignment horizontal="left" vertical="top"/>
    </xf>
    <xf numFmtId="0" fontId="0" fillId="4" borderId="24" xfId="0" applyFill="1" applyBorder="1" applyAlignment="1">
      <alignment horizontal="left" vertical="top"/>
    </xf>
    <xf numFmtId="0" fontId="0" fillId="4" borderId="26" xfId="0" applyFill="1" applyBorder="1" applyAlignment="1">
      <alignment horizontal="left" vertical="top" wrapText="1"/>
    </xf>
    <xf numFmtId="0" fontId="0" fillId="4" borderId="28" xfId="0" applyFill="1" applyBorder="1" applyAlignment="1">
      <alignment horizontal="left" vertical="top"/>
    </xf>
    <xf numFmtId="0" fontId="0" fillId="3" borderId="21" xfId="0" applyFill="1" applyBorder="1" applyAlignment="1">
      <alignment horizontal="left" vertical="top" wrapText="1"/>
    </xf>
    <xf numFmtId="0" fontId="0" fillId="3" borderId="21" xfId="0" applyFill="1" applyBorder="1" applyAlignment="1">
      <alignment horizontal="left" vertical="top"/>
    </xf>
    <xf numFmtId="0" fontId="0" fillId="3" borderId="22" xfId="0" applyFill="1" applyBorder="1" applyAlignment="1">
      <alignment horizontal="left" vertical="top" wrapText="1"/>
    </xf>
    <xf numFmtId="0" fontId="0" fillId="3" borderId="24" xfId="0" applyFill="1" applyBorder="1" applyAlignment="1">
      <alignment horizontal="left" vertical="top" wrapText="1"/>
    </xf>
    <xf numFmtId="0" fontId="0" fillId="3" borderId="26" xfId="0" applyFill="1" applyBorder="1" applyAlignment="1">
      <alignment horizontal="left" vertical="top" wrapText="1"/>
    </xf>
    <xf numFmtId="0" fontId="0" fillId="3" borderId="26" xfId="0" applyFill="1" applyBorder="1" applyAlignment="1">
      <alignment horizontal="left" vertical="top"/>
    </xf>
    <xf numFmtId="0" fontId="0" fillId="8" borderId="21" xfId="0" applyFill="1" applyBorder="1" applyAlignment="1">
      <alignment horizontal="left" vertical="top" wrapText="1"/>
    </xf>
    <xf numFmtId="0" fontId="0" fillId="8" borderId="24" xfId="0" applyFill="1" applyBorder="1" applyAlignment="1">
      <alignment horizontal="left" vertical="top"/>
    </xf>
    <xf numFmtId="0" fontId="0" fillId="2" borderId="21" xfId="0" applyFill="1" applyBorder="1" applyAlignment="1">
      <alignment horizontal="left" vertical="top" wrapText="1"/>
    </xf>
    <xf numFmtId="0" fontId="0" fillId="2" borderId="21" xfId="0" applyFill="1" applyBorder="1" applyAlignment="1">
      <alignment horizontal="left" vertical="top"/>
    </xf>
    <xf numFmtId="0" fontId="0" fillId="2" borderId="22" xfId="0" applyFill="1" applyBorder="1" applyAlignment="1">
      <alignment horizontal="left" vertical="top" wrapText="1"/>
    </xf>
    <xf numFmtId="0" fontId="0" fillId="2" borderId="24" xfId="0" applyFill="1" applyBorder="1" applyAlignment="1">
      <alignment horizontal="left" vertical="top" wrapText="1"/>
    </xf>
    <xf numFmtId="0" fontId="0" fillId="2" borderId="24" xfId="0" applyFill="1" applyBorder="1" applyAlignment="1">
      <alignment horizontal="left" vertical="top"/>
    </xf>
    <xf numFmtId="0" fontId="0" fillId="2" borderId="26" xfId="0" applyFill="1" applyBorder="1" applyAlignment="1">
      <alignment horizontal="left" vertical="top" wrapText="1"/>
    </xf>
    <xf numFmtId="0" fontId="0" fillId="2" borderId="26" xfId="0" applyFill="1" applyBorder="1" applyAlignment="1">
      <alignment horizontal="left" vertical="top"/>
    </xf>
    <xf numFmtId="0" fontId="0" fillId="2" borderId="22" xfId="0" applyFill="1" applyBorder="1" applyAlignment="1">
      <alignment horizontal="left" vertical="top"/>
    </xf>
    <xf numFmtId="0" fontId="0" fillId="9" borderId="5" xfId="0" applyFill="1" applyBorder="1" applyAlignment="1">
      <alignment horizontal="left" vertical="top" wrapText="1"/>
    </xf>
    <xf numFmtId="0" fontId="0" fillId="0" borderId="5" xfId="0" applyBorder="1" applyAlignment="1">
      <alignment vertical="top" wrapText="1"/>
    </xf>
    <xf numFmtId="0" fontId="1" fillId="5" borderId="15" xfId="0" applyFont="1" applyFill="1" applyBorder="1" applyAlignment="1">
      <alignment horizontal="left" vertical="top" wrapText="1"/>
    </xf>
    <xf numFmtId="0" fontId="0" fillId="3" borderId="8" xfId="0" applyFill="1" applyBorder="1" applyAlignment="1">
      <alignment horizontal="left" vertical="top" wrapText="1"/>
    </xf>
    <xf numFmtId="0" fontId="0" fillId="3" borderId="34" xfId="0" applyFill="1" applyBorder="1" applyAlignment="1">
      <alignment horizontal="left" vertical="top" wrapText="1"/>
    </xf>
    <xf numFmtId="0" fontId="0" fillId="3" borderId="36" xfId="0" applyFill="1" applyBorder="1" applyAlignment="1">
      <alignment horizontal="left" vertical="top" wrapText="1"/>
    </xf>
    <xf numFmtId="0" fontId="0" fillId="9" borderId="21" xfId="0" applyFill="1" applyBorder="1" applyAlignment="1">
      <alignment horizontal="left" vertical="top" wrapText="1"/>
    </xf>
    <xf numFmtId="0" fontId="0" fillId="9" borderId="21" xfId="0" applyFill="1" applyBorder="1" applyAlignment="1">
      <alignment horizontal="left" vertical="top"/>
    </xf>
    <xf numFmtId="0" fontId="0" fillId="6" borderId="26" xfId="0" applyFill="1" applyBorder="1" applyAlignment="1">
      <alignment horizontal="left" vertical="top"/>
    </xf>
    <xf numFmtId="0" fontId="0" fillId="6" borderId="21" xfId="0" applyFill="1" applyBorder="1" applyAlignment="1">
      <alignment horizontal="left" vertical="top"/>
    </xf>
    <xf numFmtId="0" fontId="0" fillId="9" borderId="37" xfId="0" applyFill="1" applyBorder="1" applyAlignment="1">
      <alignment horizontal="left" vertical="top" wrapText="1"/>
    </xf>
    <xf numFmtId="0" fontId="0" fillId="10" borderId="22" xfId="0" applyFill="1" applyBorder="1" applyAlignment="1">
      <alignment horizontal="left" vertical="top"/>
    </xf>
    <xf numFmtId="0" fontId="0" fillId="10" borderId="28" xfId="0" applyFill="1" applyBorder="1" applyAlignment="1">
      <alignment horizontal="left" vertical="top"/>
    </xf>
    <xf numFmtId="0" fontId="0" fillId="10" borderId="39" xfId="0" applyFill="1" applyBorder="1" applyAlignment="1">
      <alignment horizontal="left" vertical="top"/>
    </xf>
    <xf numFmtId="0" fontId="0" fillId="6" borderId="37" xfId="0" applyFill="1" applyBorder="1" applyAlignment="1">
      <alignment horizontal="left" vertical="top" wrapText="1"/>
    </xf>
    <xf numFmtId="0" fontId="0" fillId="6" borderId="38" xfId="0" applyFill="1" applyBorder="1" applyAlignment="1">
      <alignment horizontal="left" vertical="top" wrapText="1"/>
    </xf>
    <xf numFmtId="0" fontId="0" fillId="3" borderId="37" xfId="0" applyFill="1" applyBorder="1" applyAlignment="1">
      <alignment horizontal="left" vertical="top" wrapText="1"/>
    </xf>
    <xf numFmtId="0" fontId="0" fillId="3" borderId="5" xfId="0" applyFill="1" applyBorder="1" applyAlignment="1">
      <alignment horizontal="left" vertical="top" wrapText="1"/>
    </xf>
    <xf numFmtId="0" fontId="0" fillId="8" borderId="6" xfId="0" applyFill="1" applyBorder="1" applyAlignment="1">
      <alignment horizontal="left" vertical="top" wrapText="1"/>
    </xf>
    <xf numFmtId="0" fontId="0" fillId="3" borderId="7" xfId="0" applyFill="1" applyBorder="1" applyAlignment="1">
      <alignment horizontal="left" vertical="top"/>
    </xf>
    <xf numFmtId="0" fontId="0" fillId="2" borderId="6" xfId="0" applyFill="1" applyBorder="1" applyAlignment="1">
      <alignment horizontal="left" vertical="top" wrapText="1"/>
    </xf>
    <xf numFmtId="0" fontId="0" fillId="2" borderId="6" xfId="0" applyFill="1" applyBorder="1" applyAlignment="1">
      <alignment horizontal="left" vertical="top"/>
    </xf>
    <xf numFmtId="0" fontId="0" fillId="2" borderId="9" xfId="0" applyFill="1" applyBorder="1" applyAlignment="1">
      <alignment horizontal="left" vertical="top" wrapText="1"/>
    </xf>
    <xf numFmtId="0" fontId="0" fillId="2" borderId="34" xfId="0" applyFill="1" applyBorder="1" applyAlignment="1">
      <alignment horizontal="left" vertical="top" wrapText="1"/>
    </xf>
    <xf numFmtId="0" fontId="0" fillId="2" borderId="44" xfId="0" applyFill="1" applyBorder="1" applyAlignment="1">
      <alignment horizontal="left" vertical="top" wrapText="1"/>
    </xf>
    <xf numFmtId="0" fontId="0" fillId="3" borderId="46" xfId="0" applyFill="1" applyBorder="1" applyAlignment="1">
      <alignment horizontal="left" vertical="top" wrapText="1"/>
    </xf>
    <xf numFmtId="0" fontId="0" fillId="3" borderId="42" xfId="0" applyFill="1" applyBorder="1" applyAlignment="1">
      <alignment horizontal="left" vertical="top" wrapText="1"/>
    </xf>
    <xf numFmtId="0" fontId="0" fillId="3" borderId="43" xfId="0" applyFill="1" applyBorder="1" applyAlignment="1">
      <alignment horizontal="left" vertical="top" wrapText="1"/>
    </xf>
    <xf numFmtId="0" fontId="0" fillId="3" borderId="38" xfId="0" applyFill="1" applyBorder="1" applyAlignment="1">
      <alignment horizontal="left" vertical="top" wrapText="1"/>
    </xf>
    <xf numFmtId="0" fontId="0" fillId="0" borderId="3" xfId="0" applyBorder="1" applyAlignment="1">
      <alignment horizontal="left" vertical="top"/>
    </xf>
    <xf numFmtId="0" fontId="0" fillId="4" borderId="6" xfId="0" applyFill="1" applyBorder="1" applyAlignment="1">
      <alignment horizontal="left" vertical="top" wrapText="1"/>
    </xf>
    <xf numFmtId="0" fontId="0" fillId="4" borderId="6" xfId="0" applyFill="1" applyBorder="1" applyAlignment="1">
      <alignment horizontal="left" vertical="top"/>
    </xf>
    <xf numFmtId="0" fontId="0" fillId="4" borderId="33" xfId="0" applyFill="1" applyBorder="1" applyAlignment="1">
      <alignment horizontal="left" vertical="top"/>
    </xf>
    <xf numFmtId="0" fontId="0" fillId="4" borderId="21" xfId="0" applyFill="1" applyBorder="1" applyAlignment="1">
      <alignment horizontal="left" vertical="top" wrapText="1"/>
    </xf>
    <xf numFmtId="0" fontId="0" fillId="4" borderId="21" xfId="0" applyFill="1" applyBorder="1" applyAlignment="1">
      <alignment horizontal="left" vertical="top"/>
    </xf>
    <xf numFmtId="0" fontId="0" fillId="4" borderId="22" xfId="0" applyFill="1" applyBorder="1" applyAlignment="1">
      <alignment horizontal="left" vertical="top"/>
    </xf>
    <xf numFmtId="0" fontId="0" fillId="6" borderId="19" xfId="0" applyFill="1" applyBorder="1" applyAlignment="1">
      <alignment horizontal="left" vertical="top" wrapText="1"/>
    </xf>
    <xf numFmtId="0" fontId="0" fillId="6" borderId="40" xfId="0" applyFill="1" applyBorder="1" applyAlignment="1">
      <alignment horizontal="left" vertical="top"/>
    </xf>
    <xf numFmtId="0" fontId="0" fillId="10" borderId="41" xfId="0" applyFill="1" applyBorder="1" applyAlignment="1">
      <alignment horizontal="left" vertical="top"/>
    </xf>
    <xf numFmtId="0" fontId="0" fillId="2" borderId="29" xfId="0" applyFill="1" applyBorder="1" applyAlignment="1">
      <alignment horizontal="left" vertical="top" wrapText="1"/>
    </xf>
    <xf numFmtId="0" fontId="0" fillId="0" borderId="24" xfId="0" applyBorder="1" applyAlignment="1">
      <alignment horizontal="left" vertical="top" wrapText="1"/>
    </xf>
    <xf numFmtId="0" fontId="0" fillId="0" borderId="26" xfId="0" applyBorder="1" applyAlignment="1">
      <alignment horizontal="left" vertical="top"/>
    </xf>
    <xf numFmtId="0" fontId="0" fillId="0" borderId="1" xfId="0" applyBorder="1" applyAlignment="1">
      <alignment horizontal="left" vertical="top"/>
    </xf>
    <xf numFmtId="0" fontId="0" fillId="0" borderId="11" xfId="0" applyBorder="1" applyAlignment="1">
      <alignment horizontal="left" vertical="top"/>
    </xf>
    <xf numFmtId="0" fontId="1" fillId="3" borderId="44" xfId="0" applyFont="1" applyFill="1" applyBorder="1" applyAlignment="1">
      <alignment horizontal="left" vertical="top"/>
    </xf>
    <xf numFmtId="0" fontId="0" fillId="0" borderId="24" xfId="0" applyBorder="1" applyAlignment="1">
      <alignment horizontal="left" vertical="top"/>
    </xf>
    <xf numFmtId="0" fontId="0" fillId="0" borderId="27" xfId="0" applyBorder="1" applyAlignment="1">
      <alignment horizontal="left" vertical="top"/>
    </xf>
    <xf numFmtId="0" fontId="3" fillId="2" borderId="3" xfId="0" applyFont="1" applyFill="1" applyBorder="1" applyAlignment="1">
      <alignment vertical="top"/>
    </xf>
    <xf numFmtId="0" fontId="1" fillId="0" borderId="3" xfId="0" applyFont="1" applyBorder="1"/>
    <xf numFmtId="0" fontId="0" fillId="0" borderId="3" xfId="0" applyBorder="1" applyAlignment="1">
      <alignment wrapText="1"/>
    </xf>
    <xf numFmtId="0" fontId="2" fillId="0" borderId="3" xfId="1" applyBorder="1"/>
    <xf numFmtId="0" fontId="0" fillId="0" borderId="26" xfId="0" applyBorder="1" applyAlignment="1">
      <alignment vertical="top" wrapText="1"/>
    </xf>
    <xf numFmtId="0" fontId="1" fillId="2" borderId="3" xfId="0" applyFont="1" applyFill="1" applyBorder="1" applyAlignment="1">
      <alignment vertical="top" wrapText="1"/>
    </xf>
    <xf numFmtId="0" fontId="0" fillId="12" borderId="3" xfId="0" applyFill="1" applyBorder="1" applyAlignment="1">
      <alignment horizontal="left" vertical="top"/>
    </xf>
    <xf numFmtId="0" fontId="0" fillId="0" borderId="3" xfId="0" applyBorder="1" applyAlignment="1">
      <alignment vertical="top" wrapText="1"/>
    </xf>
    <xf numFmtId="0" fontId="0" fillId="12" borderId="21" xfId="0" applyFill="1" applyBorder="1" applyAlignment="1">
      <alignment horizontal="left" vertical="top"/>
    </xf>
    <xf numFmtId="0" fontId="0" fillId="0" borderId="21" xfId="0" applyBorder="1" applyAlignment="1">
      <alignment horizontal="left" vertical="top" wrapText="1"/>
    </xf>
    <xf numFmtId="0" fontId="0" fillId="0" borderId="22" xfId="0" applyBorder="1" applyAlignment="1">
      <alignment horizontal="left" vertical="top"/>
    </xf>
    <xf numFmtId="0" fontId="0" fillId="0" borderId="21" xfId="0" applyBorder="1" applyAlignment="1">
      <alignment vertical="top" wrapText="1"/>
    </xf>
    <xf numFmtId="0" fontId="0" fillId="0" borderId="21" xfId="0" applyBorder="1" applyAlignment="1">
      <alignment horizontal="left" vertical="top"/>
    </xf>
    <xf numFmtId="0" fontId="1" fillId="2" borderId="13" xfId="0"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0" fillId="0" borderId="50" xfId="0" applyBorder="1" applyAlignment="1">
      <alignment horizontal="left" vertical="top" wrapText="1"/>
    </xf>
    <xf numFmtId="0" fontId="1" fillId="4" borderId="14" xfId="0" applyFont="1" applyFill="1" applyBorder="1" applyAlignment="1">
      <alignment horizontal="left" vertical="top" wrapText="1"/>
    </xf>
    <xf numFmtId="0" fontId="0" fillId="13" borderId="21" xfId="0" applyFill="1" applyBorder="1" applyAlignment="1">
      <alignment horizontal="left" vertical="top" wrapText="1"/>
    </xf>
    <xf numFmtId="0" fontId="0" fillId="13" borderId="21" xfId="0" applyFill="1" applyBorder="1" applyAlignment="1">
      <alignment horizontal="left" vertical="top"/>
    </xf>
    <xf numFmtId="0" fontId="0" fillId="13" borderId="3" xfId="0" applyFill="1" applyBorder="1" applyAlignment="1">
      <alignment horizontal="left" vertical="top" wrapText="1"/>
    </xf>
    <xf numFmtId="0" fontId="0" fillId="13" borderId="22" xfId="0" applyFill="1" applyBorder="1" applyAlignment="1">
      <alignment horizontal="left" vertical="top" wrapText="1"/>
    </xf>
    <xf numFmtId="0" fontId="0" fillId="13" borderId="7" xfId="0" applyFill="1" applyBorder="1" applyAlignment="1">
      <alignment horizontal="left" vertical="top" wrapText="1"/>
    </xf>
    <xf numFmtId="0" fontId="0" fillId="13" borderId="7" xfId="0" applyFill="1" applyBorder="1" applyAlignment="1">
      <alignment horizontal="left" vertical="top"/>
    </xf>
    <xf numFmtId="0" fontId="0" fillId="13" borderId="28" xfId="0" applyFill="1" applyBorder="1" applyAlignment="1">
      <alignment horizontal="left" vertical="top" wrapText="1"/>
    </xf>
    <xf numFmtId="0" fontId="0" fillId="0" borderId="51" xfId="0" applyBorder="1" applyAlignment="1">
      <alignment horizontal="left" vertical="top" wrapText="1"/>
    </xf>
    <xf numFmtId="0" fontId="0" fillId="0" borderId="42" xfId="0" applyBorder="1" applyAlignment="1">
      <alignment vertical="top" wrapText="1"/>
    </xf>
    <xf numFmtId="0" fontId="0" fillId="13" borderId="37" xfId="0" applyFill="1" applyBorder="1" applyAlignment="1">
      <alignment horizontal="left" vertical="top" wrapText="1"/>
    </xf>
    <xf numFmtId="0" fontId="0" fillId="13" borderId="42" xfId="0" applyFill="1" applyBorder="1" applyAlignment="1">
      <alignment horizontal="left" vertical="top" wrapText="1"/>
    </xf>
    <xf numFmtId="0" fontId="0" fillId="4" borderId="22" xfId="0" applyFill="1" applyBorder="1" applyAlignment="1">
      <alignment horizontal="left" vertical="top" wrapText="1"/>
    </xf>
    <xf numFmtId="0" fontId="0" fillId="4" borderId="28" xfId="0" applyFill="1" applyBorder="1" applyAlignment="1">
      <alignment horizontal="left" vertical="top" wrapText="1"/>
    </xf>
    <xf numFmtId="0" fontId="0" fillId="4" borderId="37" xfId="0" applyFill="1" applyBorder="1" applyAlignment="1">
      <alignment horizontal="left" vertical="top" wrapText="1"/>
    </xf>
    <xf numFmtId="0" fontId="0" fillId="4" borderId="5" xfId="0" applyFill="1" applyBorder="1" applyAlignment="1">
      <alignment horizontal="left" vertical="top" wrapText="1"/>
    </xf>
    <xf numFmtId="0" fontId="0" fillId="4" borderId="38" xfId="0" applyFill="1" applyBorder="1" applyAlignment="1">
      <alignment horizontal="left" vertical="top" wrapText="1"/>
    </xf>
    <xf numFmtId="0" fontId="0" fillId="12" borderId="37" xfId="0" applyFill="1" applyBorder="1" applyAlignment="1">
      <alignment horizontal="left" vertical="top"/>
    </xf>
    <xf numFmtId="0" fontId="3" fillId="2" borderId="3" xfId="0" applyFont="1" applyFill="1" applyBorder="1"/>
    <xf numFmtId="0" fontId="0" fillId="8" borderId="7" xfId="0" applyFill="1" applyBorder="1" applyAlignment="1">
      <alignment horizontal="left" vertical="top"/>
    </xf>
    <xf numFmtId="0" fontId="0" fillId="8" borderId="28" xfId="0" applyFill="1" applyBorder="1" applyAlignment="1">
      <alignment horizontal="left" vertical="top"/>
    </xf>
    <xf numFmtId="0" fontId="7" fillId="0" borderId="3" xfId="0" applyFont="1" applyBorder="1" applyAlignment="1">
      <alignment vertical="center"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34" xfId="0" applyBorder="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2" borderId="0" xfId="0" applyFont="1" applyFill="1"/>
    <xf numFmtId="0" fontId="0" fillId="8" borderId="42" xfId="0" applyFill="1" applyBorder="1" applyAlignment="1">
      <alignment horizontal="left" vertical="top" wrapText="1"/>
    </xf>
    <xf numFmtId="0" fontId="0" fillId="8" borderId="5" xfId="0" applyFill="1" applyBorder="1" applyAlignment="1">
      <alignment horizontal="left" vertical="top" wrapText="1"/>
    </xf>
    <xf numFmtId="0" fontId="6" fillId="0" borderId="0" xfId="0" applyFont="1" applyAlignment="1">
      <alignment horizontal="left" vertical="top"/>
    </xf>
    <xf numFmtId="15" fontId="0" fillId="0" borderId="3" xfId="0" applyNumberFormat="1" applyBorder="1"/>
    <xf numFmtId="0" fontId="6" fillId="0" borderId="0" xfId="0" applyFont="1" applyAlignment="1">
      <alignment horizontal="left" vertical="top" wrapText="1"/>
    </xf>
    <xf numFmtId="0" fontId="0" fillId="12" borderId="21" xfId="0" applyFill="1" applyBorder="1" applyAlignment="1">
      <alignment horizontal="left" vertical="top" wrapText="1"/>
    </xf>
    <xf numFmtId="0" fontId="0" fillId="12" borderId="3" xfId="0" applyFill="1" applyBorder="1" applyAlignment="1">
      <alignment horizontal="left" vertical="top" wrapText="1"/>
    </xf>
    <xf numFmtId="0" fontId="0" fillId="4" borderId="9" xfId="0" applyFill="1" applyBorder="1" applyAlignment="1">
      <alignment horizontal="left" vertical="top" wrapText="1"/>
    </xf>
    <xf numFmtId="0" fontId="0" fillId="0" borderId="6" xfId="0" applyBorder="1" applyAlignment="1">
      <alignment horizontal="left" vertical="top"/>
    </xf>
    <xf numFmtId="0" fontId="0" fillId="12" borderId="37" xfId="0" applyFill="1" applyBorder="1" applyAlignment="1">
      <alignment horizontal="left" vertical="top" wrapText="1"/>
    </xf>
    <xf numFmtId="0" fontId="5" fillId="0" borderId="0" xfId="0" applyFont="1"/>
    <xf numFmtId="0" fontId="1" fillId="0" borderId="0" xfId="0" applyFont="1"/>
    <xf numFmtId="0" fontId="8" fillId="2" borderId="3" xfId="0" applyFont="1" applyFill="1" applyBorder="1" applyAlignment="1">
      <alignment vertical="top" wrapText="1"/>
    </xf>
    <xf numFmtId="0" fontId="0" fillId="0" borderId="3" xfId="0" applyBorder="1" applyAlignment="1">
      <alignment vertical="top"/>
    </xf>
    <xf numFmtId="3" fontId="0" fillId="0" borderId="3" xfId="0" applyNumberFormat="1" applyBorder="1" applyAlignment="1">
      <alignment vertical="top"/>
    </xf>
    <xf numFmtId="0" fontId="5" fillId="0" borderId="0" xfId="0" applyFont="1" applyAlignment="1">
      <alignment horizontal="left" vertical="top" wrapText="1"/>
    </xf>
    <xf numFmtId="0" fontId="5" fillId="0" borderId="0" xfId="0" applyFont="1" applyAlignment="1">
      <alignment horizontal="left" vertical="top"/>
    </xf>
    <xf numFmtId="0" fontId="2" fillId="0" borderId="3" xfId="1" applyBorder="1" applyAlignment="1">
      <alignment vertical="top" wrapText="1"/>
    </xf>
    <xf numFmtId="0" fontId="0" fillId="0" borderId="6" xfId="0" applyBorder="1"/>
    <xf numFmtId="0" fontId="0" fillId="12" borderId="26" xfId="0" applyFill="1" applyBorder="1" applyAlignment="1">
      <alignment horizontal="left" vertical="top" wrapText="1"/>
    </xf>
    <xf numFmtId="0" fontId="0" fillId="0" borderId="0" xfId="0" applyAlignment="1">
      <alignment vertical="top" wrapText="1"/>
    </xf>
    <xf numFmtId="0" fontId="2" fillId="0" borderId="0" xfId="1" applyAlignment="1">
      <alignment vertical="top" wrapText="1"/>
    </xf>
    <xf numFmtId="0" fontId="0" fillId="0" borderId="40" xfId="0" applyBorder="1" applyAlignment="1">
      <alignment vertical="top" wrapText="1"/>
    </xf>
    <xf numFmtId="0" fontId="0" fillId="12" borderId="5" xfId="0" applyFill="1" applyBorder="1" applyAlignment="1">
      <alignment horizontal="left" vertical="top" wrapText="1"/>
    </xf>
    <xf numFmtId="0" fontId="2" fillId="0" borderId="3" xfId="1" applyBorder="1" applyAlignment="1">
      <alignment vertical="top"/>
    </xf>
    <xf numFmtId="0" fontId="0" fillId="12" borderId="34" xfId="0" applyFill="1" applyBorder="1" applyAlignment="1">
      <alignment horizontal="left" vertical="top" wrapText="1"/>
    </xf>
    <xf numFmtId="0" fontId="0" fillId="12" borderId="4" xfId="0" applyFill="1" applyBorder="1" applyAlignment="1">
      <alignment horizontal="left" vertical="top" wrapText="1"/>
    </xf>
    <xf numFmtId="0" fontId="0" fillId="0" borderId="3" xfId="0" applyBorder="1" applyAlignment="1">
      <alignment horizontal="left"/>
    </xf>
    <xf numFmtId="9" fontId="0" fillId="0" borderId="3" xfId="0" applyNumberFormat="1" applyBorder="1" applyAlignment="1">
      <alignment horizontal="left"/>
    </xf>
    <xf numFmtId="0" fontId="0" fillId="0" borderId="3" xfId="0" applyBorder="1" applyAlignment="1">
      <alignment horizontal="left" wrapText="1"/>
    </xf>
    <xf numFmtId="0" fontId="4" fillId="0" borderId="47" xfId="0" applyFont="1" applyBorder="1" applyAlignment="1">
      <alignment horizontal="left" vertical="top" wrapText="1"/>
    </xf>
    <xf numFmtId="0" fontId="4" fillId="0" borderId="3" xfId="0" applyFont="1" applyBorder="1" applyAlignment="1">
      <alignment horizontal="left" vertical="top" wrapText="1"/>
    </xf>
    <xf numFmtId="0" fontId="0" fillId="12" borderId="7" xfId="0" applyFill="1" applyBorder="1" applyAlignment="1">
      <alignment horizontal="left" vertical="top" wrapText="1"/>
    </xf>
    <xf numFmtId="0" fontId="0" fillId="0" borderId="7" xfId="0" applyBorder="1" applyAlignment="1">
      <alignment horizontal="left" vertical="top" wrapText="1"/>
    </xf>
    <xf numFmtId="0" fontId="0" fillId="0" borderId="48" xfId="0" applyBorder="1" applyAlignment="1">
      <alignment horizontal="left" vertical="top" wrapText="1"/>
    </xf>
    <xf numFmtId="0" fontId="0" fillId="12" borderId="9" xfId="0" applyFill="1" applyBorder="1" applyAlignment="1">
      <alignment horizontal="left" vertical="top" wrapText="1"/>
    </xf>
    <xf numFmtId="0" fontId="0" fillId="0" borderId="43" xfId="0" applyBorder="1" applyAlignment="1">
      <alignment horizontal="left" vertical="top" wrapText="1"/>
    </xf>
    <xf numFmtId="0" fontId="0" fillId="0" borderId="6" xfId="0" applyBorder="1" applyAlignment="1">
      <alignment vertical="top" wrapText="1"/>
    </xf>
    <xf numFmtId="0" fontId="0" fillId="0" borderId="6" xfId="0" applyBorder="1" applyAlignment="1">
      <alignment vertical="top"/>
    </xf>
    <xf numFmtId="0" fontId="2" fillId="0" borderId="0" xfId="1"/>
    <xf numFmtId="0" fontId="0" fillId="0" borderId="34" xfId="0" applyBorder="1" applyAlignment="1">
      <alignment horizontal="left" vertical="top"/>
    </xf>
    <xf numFmtId="0" fontId="5" fillId="0" borderId="0" xfId="0" applyFont="1" applyAlignment="1">
      <alignment horizontal="left"/>
    </xf>
    <xf numFmtId="0" fontId="1" fillId="0" borderId="18" xfId="0" applyFont="1" applyBorder="1" applyAlignment="1">
      <alignment horizontal="center" vertical="center" textRotation="90"/>
    </xf>
    <xf numFmtId="0" fontId="1" fillId="0" borderId="31" xfId="0" applyFont="1" applyBorder="1" applyAlignment="1">
      <alignment horizontal="center" vertical="center" textRotation="90"/>
    </xf>
    <xf numFmtId="0" fontId="1" fillId="0" borderId="32" xfId="0" applyFont="1" applyBorder="1" applyAlignment="1">
      <alignment horizontal="center" vertical="center" textRotation="90"/>
    </xf>
    <xf numFmtId="0" fontId="3" fillId="2" borderId="3" xfId="0" applyFont="1" applyFill="1" applyBorder="1" applyAlignment="1">
      <alignment vertical="top" wrapText="1"/>
    </xf>
    <xf numFmtId="0" fontId="0" fillId="2" borderId="40" xfId="0" applyFill="1" applyBorder="1" applyAlignment="1">
      <alignment horizontal="left" vertical="top"/>
    </xf>
    <xf numFmtId="0" fontId="1" fillId="0" borderId="23" xfId="0" applyFont="1" applyBorder="1" applyAlignment="1">
      <alignment vertical="center" textRotation="90" wrapText="1"/>
    </xf>
    <xf numFmtId="0" fontId="2" fillId="0" borderId="0" xfId="1" applyAlignment="1">
      <alignment vertical="top"/>
    </xf>
    <xf numFmtId="0" fontId="0" fillId="12" borderId="24" xfId="0" applyFill="1" applyBorder="1" applyAlignment="1">
      <alignment horizontal="left" vertical="top"/>
    </xf>
    <xf numFmtId="0" fontId="0" fillId="4" borderId="0" xfId="0" applyFill="1" applyAlignment="1">
      <alignment horizontal="left" vertical="top"/>
    </xf>
    <xf numFmtId="0" fontId="0" fillId="0" borderId="22" xfId="0" applyBorder="1" applyAlignment="1">
      <alignment horizontal="left" vertical="top" wrapText="1"/>
    </xf>
    <xf numFmtId="0" fontId="0" fillId="0" borderId="28" xfId="0" applyBorder="1" applyAlignment="1">
      <alignment horizontal="left" vertical="top" wrapText="1"/>
    </xf>
    <xf numFmtId="0" fontId="0" fillId="0" borderId="27" xfId="0" applyBorder="1" applyAlignment="1">
      <alignment horizontal="left" vertical="top" wrapText="1"/>
    </xf>
    <xf numFmtId="0" fontId="0" fillId="12" borderId="3" xfId="0" applyFill="1" applyBorder="1" applyAlignment="1">
      <alignment vertical="top" wrapText="1"/>
    </xf>
    <xf numFmtId="0" fontId="1" fillId="0" borderId="23" xfId="0" applyFont="1" applyBorder="1" applyAlignment="1">
      <alignment vertical="center" textRotation="90"/>
    </xf>
    <xf numFmtId="0" fontId="10" fillId="0" borderId="3" xfId="2" applyFont="1" applyBorder="1" applyAlignment="1">
      <alignment horizontal="center" wrapText="1"/>
    </xf>
    <xf numFmtId="0" fontId="9" fillId="0" borderId="0" xfId="2"/>
    <xf numFmtId="0" fontId="10" fillId="14" borderId="3" xfId="2" applyFont="1" applyFill="1" applyBorder="1" applyAlignment="1">
      <alignment vertical="top" wrapText="1"/>
    </xf>
    <xf numFmtId="0" fontId="11" fillId="14" borderId="3" xfId="2" applyFont="1" applyFill="1" applyBorder="1" applyAlignment="1">
      <alignment vertical="top" wrapText="1"/>
    </xf>
    <xf numFmtId="0" fontId="10" fillId="14" borderId="7" xfId="2" applyFont="1" applyFill="1" applyBorder="1" applyAlignment="1">
      <alignment vertical="top" wrapText="1"/>
    </xf>
    <xf numFmtId="0" fontId="9" fillId="0" borderId="3" xfId="2" applyBorder="1" applyAlignment="1">
      <alignment vertical="top" wrapText="1"/>
    </xf>
    <xf numFmtId="0" fontId="9" fillId="0" borderId="6" xfId="2" applyBorder="1" applyAlignment="1">
      <alignment vertical="top" wrapText="1"/>
    </xf>
    <xf numFmtId="0" fontId="12" fillId="0" borderId="0" xfId="2" applyFont="1" applyAlignment="1">
      <alignment vertical="top"/>
    </xf>
    <xf numFmtId="0" fontId="9" fillId="0" borderId="0" xfId="2" applyAlignment="1">
      <alignment vertical="top" wrapText="1"/>
    </xf>
    <xf numFmtId="0" fontId="9" fillId="0" borderId="0" xfId="2" applyAlignment="1">
      <alignment vertical="top"/>
    </xf>
    <xf numFmtId="49" fontId="9" fillId="0" borderId="0" xfId="2" applyNumberFormat="1" applyAlignment="1">
      <alignment vertical="top" wrapText="1"/>
    </xf>
    <xf numFmtId="0" fontId="9" fillId="0" borderId="0" xfId="2" applyAlignment="1">
      <alignment wrapText="1"/>
    </xf>
    <xf numFmtId="0" fontId="10" fillId="15" borderId="44" xfId="0" applyFont="1" applyFill="1" applyBorder="1" applyAlignment="1">
      <alignment horizontal="left" vertical="top" wrapText="1"/>
    </xf>
    <xf numFmtId="0" fontId="10" fillId="15" borderId="44" xfId="0" applyFont="1" applyFill="1" applyBorder="1" applyAlignment="1">
      <alignment horizontal="left" vertical="top"/>
    </xf>
    <xf numFmtId="0" fontId="10" fillId="15" borderId="49" xfId="0" applyFont="1" applyFill="1" applyBorder="1" applyAlignment="1">
      <alignment horizontal="left" vertical="top" wrapText="1"/>
    </xf>
    <xf numFmtId="0" fontId="10" fillId="16" borderId="6" xfId="0" applyFont="1" applyFill="1" applyBorder="1" applyAlignment="1">
      <alignment horizontal="left" vertical="top" wrapText="1"/>
    </xf>
    <xf numFmtId="0" fontId="0" fillId="3" borderId="7" xfId="0" applyFill="1" applyBorder="1" applyAlignment="1">
      <alignment horizontal="left" vertical="top" wrapText="1"/>
    </xf>
    <xf numFmtId="0" fontId="0" fillId="17" borderId="6" xfId="0" applyFill="1" applyBorder="1" applyAlignment="1">
      <alignment horizontal="left" vertical="top" wrapText="1"/>
    </xf>
    <xf numFmtId="0" fontId="0" fillId="17" borderId="21" xfId="0" applyFill="1" applyBorder="1" applyAlignment="1">
      <alignment horizontal="left" vertical="top" wrapText="1"/>
    </xf>
    <xf numFmtId="0" fontId="0" fillId="17" borderId="20" xfId="0" applyFill="1" applyBorder="1" applyAlignment="1">
      <alignment horizontal="left" vertical="top" wrapText="1"/>
    </xf>
    <xf numFmtId="0" fontId="0" fillId="17" borderId="44" xfId="0" applyFill="1" applyBorder="1" applyAlignment="1">
      <alignment horizontal="left" vertical="top" wrapText="1"/>
    </xf>
    <xf numFmtId="0" fontId="0" fillId="17" borderId="36" xfId="0" applyFill="1" applyBorder="1" applyAlignment="1">
      <alignment horizontal="left" vertical="top" wrapText="1"/>
    </xf>
    <xf numFmtId="0" fontId="0" fillId="17" borderId="3" xfId="0" applyFill="1" applyBorder="1" applyAlignment="1">
      <alignment horizontal="left" vertical="top" wrapText="1"/>
    </xf>
    <xf numFmtId="0" fontId="1" fillId="12" borderId="30" xfId="0" applyFont="1" applyFill="1" applyBorder="1" applyAlignment="1">
      <alignment horizontal="center" vertical="top" wrapText="1"/>
    </xf>
    <xf numFmtId="0" fontId="0" fillId="3" borderId="6" xfId="0" applyFill="1" applyBorder="1" applyAlignment="1">
      <alignment horizontal="left" vertical="top" wrapText="1"/>
    </xf>
    <xf numFmtId="0" fontId="1" fillId="3" borderId="45" xfId="0" applyFont="1" applyFill="1" applyBorder="1" applyAlignment="1">
      <alignment horizontal="left" vertical="top"/>
    </xf>
    <xf numFmtId="0" fontId="0" fillId="18" borderId="3" xfId="0" applyFill="1" applyBorder="1" applyAlignment="1">
      <alignment horizontal="left" vertical="top" wrapText="1"/>
    </xf>
    <xf numFmtId="0" fontId="0" fillId="18" borderId="5" xfId="0" applyFill="1" applyBorder="1" applyAlignment="1">
      <alignment horizontal="left" vertical="top" wrapText="1"/>
    </xf>
    <xf numFmtId="0" fontId="0" fillId="18" borderId="4" xfId="0" applyFill="1" applyBorder="1" applyAlignment="1">
      <alignment horizontal="left" vertical="top" wrapText="1"/>
    </xf>
    <xf numFmtId="0" fontId="0" fillId="18" borderId="0" xfId="0" applyFill="1" applyAlignment="1">
      <alignment horizontal="left" vertical="top"/>
    </xf>
    <xf numFmtId="0" fontId="0" fillId="18" borderId="54" xfId="0" applyFill="1" applyBorder="1" applyAlignment="1">
      <alignment vertical="top" wrapText="1"/>
    </xf>
    <xf numFmtId="0" fontId="0" fillId="18" borderId="22" xfId="0" applyFill="1" applyBorder="1" applyAlignment="1">
      <alignment horizontal="left" vertical="top" wrapText="1"/>
    </xf>
    <xf numFmtId="0" fontId="0" fillId="18" borderId="6" xfId="0" applyFill="1" applyBorder="1" applyAlignment="1">
      <alignment horizontal="left" vertical="top" wrapText="1"/>
    </xf>
    <xf numFmtId="0" fontId="0" fillId="18" borderId="6" xfId="0" applyFill="1" applyBorder="1" applyAlignment="1">
      <alignment vertical="top" wrapText="1"/>
    </xf>
    <xf numFmtId="0" fontId="0" fillId="18" borderId="33" xfId="0" applyFill="1" applyBorder="1" applyAlignment="1">
      <alignment horizontal="left" vertical="top" wrapText="1"/>
    </xf>
    <xf numFmtId="0" fontId="14" fillId="18" borderId="0" xfId="0" applyFont="1" applyFill="1"/>
    <xf numFmtId="0" fontId="15" fillId="18" borderId="0" xfId="0" applyFont="1" applyFill="1"/>
    <xf numFmtId="0" fontId="0" fillId="18" borderId="34" xfId="0" applyFill="1" applyBorder="1" applyAlignment="1">
      <alignment horizontal="left" vertical="top" wrapText="1"/>
    </xf>
    <xf numFmtId="0" fontId="14" fillId="18" borderId="0" xfId="0" applyFont="1" applyFill="1" applyAlignment="1">
      <alignment horizontal="left" vertical="center" wrapText="1"/>
    </xf>
    <xf numFmtId="0" fontId="0" fillId="18" borderId="19" xfId="0" applyFill="1" applyBorder="1" applyAlignment="1">
      <alignment horizontal="left" vertical="top" wrapText="1"/>
    </xf>
    <xf numFmtId="0" fontId="0" fillId="18" borderId="7" xfId="0" applyFill="1" applyBorder="1" applyAlignment="1">
      <alignment horizontal="left" vertical="top" wrapText="1"/>
    </xf>
    <xf numFmtId="0" fontId="0" fillId="18" borderId="40" xfId="0" applyFill="1" applyBorder="1" applyAlignment="1">
      <alignment horizontal="left" vertical="top" wrapText="1"/>
    </xf>
    <xf numFmtId="0" fontId="0" fillId="18" borderId="5" xfId="0" applyFill="1" applyBorder="1" applyAlignment="1">
      <alignment vertical="top" wrapText="1"/>
    </xf>
    <xf numFmtId="0" fontId="16" fillId="18" borderId="0" xfId="0" applyFont="1" applyFill="1"/>
    <xf numFmtId="0" fontId="0" fillId="18" borderId="24" xfId="0" applyFill="1" applyBorder="1" applyAlignment="1">
      <alignment horizontal="left" vertical="top" wrapText="1"/>
    </xf>
    <xf numFmtId="0" fontId="0" fillId="18" borderId="50" xfId="0" applyFill="1" applyBorder="1" applyAlignment="1">
      <alignment horizontal="left" vertical="top" wrapText="1"/>
    </xf>
    <xf numFmtId="0" fontId="0" fillId="18" borderId="3" xfId="0" applyFill="1" applyBorder="1" applyAlignment="1">
      <alignment vertical="top" wrapText="1"/>
    </xf>
    <xf numFmtId="0" fontId="4" fillId="18" borderId="0" xfId="0" applyFont="1" applyFill="1"/>
    <xf numFmtId="0" fontId="0" fillId="18" borderId="46" xfId="0" applyFill="1" applyBorder="1" applyAlignment="1">
      <alignment horizontal="left" vertical="top" wrapText="1"/>
    </xf>
    <xf numFmtId="0" fontId="0" fillId="18" borderId="42" xfId="0" applyFill="1" applyBorder="1" applyAlignment="1">
      <alignment horizontal="left" vertical="top" wrapText="1"/>
    </xf>
    <xf numFmtId="0" fontId="0" fillId="18" borderId="7" xfId="0" applyFill="1" applyBorder="1" applyAlignment="1">
      <alignment horizontal="left" vertical="top"/>
    </xf>
    <xf numFmtId="0" fontId="0" fillId="18" borderId="36" xfId="0" applyFill="1" applyBorder="1" applyAlignment="1">
      <alignment horizontal="left" vertical="top" wrapText="1"/>
    </xf>
    <xf numFmtId="0" fontId="0" fillId="18" borderId="9" xfId="0" applyFill="1" applyBorder="1" applyAlignment="1">
      <alignment horizontal="left" vertical="top" wrapText="1"/>
    </xf>
    <xf numFmtId="0" fontId="0" fillId="18" borderId="6" xfId="0" applyFill="1" applyBorder="1" applyAlignment="1">
      <alignment horizontal="left" vertical="top"/>
    </xf>
    <xf numFmtId="0" fontId="0" fillId="18" borderId="4" xfId="0" applyFill="1" applyBorder="1" applyAlignment="1">
      <alignment vertical="top" wrapText="1"/>
    </xf>
    <xf numFmtId="0" fontId="0" fillId="18" borderId="56" xfId="0" applyFill="1" applyBorder="1" applyAlignment="1">
      <alignment horizontal="left" vertical="top" wrapText="1"/>
    </xf>
    <xf numFmtId="0" fontId="0" fillId="18" borderId="55" xfId="0" applyFill="1" applyBorder="1" applyAlignment="1">
      <alignment horizontal="left" vertical="top" wrapText="1"/>
    </xf>
    <xf numFmtId="0" fontId="0" fillId="18" borderId="28" xfId="0" applyFill="1" applyBorder="1" applyAlignment="1">
      <alignment horizontal="left" vertical="top" wrapText="1"/>
    </xf>
    <xf numFmtId="0" fontId="0" fillId="18" borderId="3" xfId="0" applyFill="1" applyBorder="1" applyAlignment="1">
      <alignment horizontal="left" vertical="top"/>
    </xf>
    <xf numFmtId="0" fontId="3" fillId="2" borderId="3" xfId="0" applyFont="1" applyFill="1" applyBorder="1" applyAlignment="1">
      <alignment horizontal="left"/>
    </xf>
    <xf numFmtId="0" fontId="10" fillId="0" borderId="0" xfId="2" applyFont="1" applyAlignment="1">
      <alignment horizontal="center"/>
    </xf>
    <xf numFmtId="0" fontId="1" fillId="0" borderId="3" xfId="0" applyFont="1" applyBorder="1" applyAlignment="1">
      <alignment horizontal="center"/>
    </xf>
    <xf numFmtId="0" fontId="1" fillId="0" borderId="6" xfId="0" applyFont="1" applyBorder="1" applyAlignment="1">
      <alignment horizontal="center"/>
    </xf>
    <xf numFmtId="0" fontId="1" fillId="0" borderId="0" xfId="0" applyFont="1" applyAlignment="1">
      <alignment horizontal="center"/>
    </xf>
    <xf numFmtId="0" fontId="10" fillId="0" borderId="0" xfId="0" applyFont="1" applyAlignment="1">
      <alignment horizontal="center" vertical="top"/>
    </xf>
    <xf numFmtId="0" fontId="1" fillId="0" borderId="16" xfId="0" applyFont="1" applyBorder="1" applyAlignment="1">
      <alignment horizontal="center" vertical="center" textRotation="90"/>
    </xf>
    <xf numFmtId="0" fontId="1" fillId="0" borderId="35" xfId="0" applyFont="1" applyBorder="1" applyAlignment="1">
      <alignment horizontal="center" vertical="center" textRotation="90"/>
    </xf>
    <xf numFmtId="0" fontId="1" fillId="0" borderId="17"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18" xfId="0" applyFont="1" applyBorder="1" applyAlignment="1">
      <alignment horizontal="center" vertical="center" textRotation="90"/>
    </xf>
    <xf numFmtId="0" fontId="1" fillId="0" borderId="30" xfId="0" applyFont="1" applyBorder="1" applyAlignment="1">
      <alignment horizontal="center" vertical="center" textRotation="90"/>
    </xf>
    <xf numFmtId="0" fontId="1" fillId="0" borderId="31" xfId="0" applyFont="1" applyBorder="1" applyAlignment="1">
      <alignment horizontal="center" vertical="center" textRotation="90"/>
    </xf>
    <xf numFmtId="0" fontId="1" fillId="0" borderId="23" xfId="0" applyFont="1" applyBorder="1" applyAlignment="1">
      <alignment horizontal="center" vertical="center" textRotation="90"/>
    </xf>
    <xf numFmtId="0" fontId="1" fillId="0" borderId="20" xfId="0" applyFont="1" applyBorder="1" applyAlignment="1">
      <alignment horizontal="center" vertical="center" textRotation="90"/>
    </xf>
    <xf numFmtId="0" fontId="1" fillId="0" borderId="25" xfId="0" applyFont="1" applyBorder="1" applyAlignment="1">
      <alignment horizontal="center" vertical="center" textRotation="90"/>
    </xf>
    <xf numFmtId="0" fontId="1" fillId="0" borderId="23" xfId="0" applyFont="1" applyBorder="1" applyAlignment="1">
      <alignment horizontal="center" vertical="center" textRotation="90" wrapText="1"/>
    </xf>
    <xf numFmtId="0" fontId="1" fillId="12" borderId="53" xfId="0" applyFont="1" applyFill="1" applyBorder="1" applyAlignment="1">
      <alignment horizontal="center" vertical="top" wrapText="1"/>
    </xf>
    <xf numFmtId="0" fontId="1" fillId="12" borderId="30" xfId="0" applyFont="1" applyFill="1" applyBorder="1" applyAlignment="1">
      <alignment horizontal="center" vertical="top" wrapText="1"/>
    </xf>
    <xf numFmtId="0" fontId="1" fillId="0" borderId="46" xfId="0" applyFont="1" applyBorder="1" applyAlignment="1">
      <alignment horizontal="center" vertical="center" textRotation="90"/>
    </xf>
    <xf numFmtId="0" fontId="1" fillId="0" borderId="16" xfId="0" applyFont="1" applyBorder="1" applyAlignment="1">
      <alignment horizontal="center" vertical="center" textRotation="90" wrapText="1"/>
    </xf>
    <xf numFmtId="0" fontId="1" fillId="0" borderId="35" xfId="0" applyFont="1" applyBorder="1" applyAlignment="1">
      <alignment horizontal="center" vertical="center" textRotation="90" wrapText="1"/>
    </xf>
    <xf numFmtId="0" fontId="1" fillId="0" borderId="17" xfId="0" applyFont="1" applyBorder="1" applyAlignment="1">
      <alignment horizontal="center" vertical="center" textRotation="90" wrapText="1"/>
    </xf>
    <xf numFmtId="0" fontId="1" fillId="0" borderId="30" xfId="0" applyFont="1" applyBorder="1" applyAlignment="1">
      <alignment horizontal="center" vertical="center" textRotation="90" wrapText="1"/>
    </xf>
    <xf numFmtId="0" fontId="1" fillId="0" borderId="32" xfId="0" applyFont="1" applyBorder="1" applyAlignment="1">
      <alignment horizontal="center" vertical="center" textRotation="90"/>
    </xf>
    <xf numFmtId="0" fontId="1" fillId="0" borderId="11" xfId="0" applyFont="1" applyBorder="1" applyAlignment="1">
      <alignment horizontal="center" vertical="center" textRotation="90" wrapText="1"/>
    </xf>
    <xf numFmtId="0" fontId="1" fillId="0" borderId="29" xfId="0" applyFont="1" applyBorder="1" applyAlignment="1">
      <alignment horizontal="center" vertical="center" textRotation="90" wrapText="1"/>
    </xf>
    <xf numFmtId="0" fontId="1" fillId="0" borderId="0" xfId="0" applyFont="1" applyAlignment="1">
      <alignment horizontal="center" vertical="center" textRotation="90" wrapText="1"/>
    </xf>
    <xf numFmtId="0" fontId="1" fillId="0" borderId="19" xfId="0" applyFont="1" applyBorder="1" applyAlignment="1">
      <alignment horizontal="center" vertical="center" textRotation="90" wrapText="1"/>
    </xf>
    <xf numFmtId="0" fontId="1" fillId="0" borderId="10" xfId="0" applyFont="1" applyBorder="1" applyAlignment="1">
      <alignment horizontal="center" vertical="top"/>
    </xf>
    <xf numFmtId="0" fontId="1" fillId="0" borderId="1" xfId="0" applyFont="1" applyBorder="1" applyAlignment="1">
      <alignment horizontal="center" vertical="center" textRotation="90" wrapText="1"/>
    </xf>
    <xf numFmtId="0" fontId="1" fillId="0" borderId="29" xfId="0" applyFont="1" applyBorder="1" applyAlignment="1">
      <alignment horizontal="center" vertical="center" textRotation="90"/>
    </xf>
    <xf numFmtId="0" fontId="1" fillId="0" borderId="19" xfId="0" applyFont="1" applyBorder="1" applyAlignment="1">
      <alignment horizontal="center" vertical="center" textRotation="90"/>
    </xf>
    <xf numFmtId="0" fontId="1" fillId="0" borderId="11" xfId="0" applyFont="1" applyBorder="1" applyAlignment="1">
      <alignment horizontal="center" vertical="center" textRotation="90"/>
    </xf>
    <xf numFmtId="0" fontId="1" fillId="0" borderId="0" xfId="0" applyFont="1" applyAlignment="1">
      <alignment horizontal="center" vertical="center" textRotation="90"/>
    </xf>
    <xf numFmtId="0" fontId="1" fillId="0" borderId="10" xfId="0" applyFont="1" applyBorder="1" applyAlignment="1">
      <alignment horizontal="center" vertical="center" textRotation="90"/>
    </xf>
    <xf numFmtId="0" fontId="1" fillId="0" borderId="2" xfId="0" applyFont="1" applyBorder="1" applyAlignment="1">
      <alignment horizontal="center" vertical="center" textRotation="90"/>
    </xf>
    <xf numFmtId="0" fontId="1" fillId="0" borderId="2" xfId="0" applyFont="1" applyBorder="1" applyAlignment="1">
      <alignment horizontal="center" vertical="center" textRotation="90" wrapText="1"/>
    </xf>
    <xf numFmtId="0" fontId="1" fillId="7" borderId="16" xfId="0" applyFont="1" applyFill="1" applyBorder="1" applyAlignment="1">
      <alignment horizontal="center" vertical="top"/>
    </xf>
    <xf numFmtId="0" fontId="1" fillId="7" borderId="17" xfId="0" applyFont="1" applyFill="1" applyBorder="1" applyAlignment="1">
      <alignment horizontal="center" vertical="top"/>
    </xf>
    <xf numFmtId="0" fontId="1" fillId="9" borderId="16" xfId="0" applyFont="1" applyFill="1" applyBorder="1" applyAlignment="1">
      <alignment horizontal="center" vertical="top"/>
    </xf>
    <xf numFmtId="0" fontId="1" fillId="9" borderId="17" xfId="0" applyFont="1" applyFill="1" applyBorder="1" applyAlignment="1">
      <alignment horizontal="center" vertical="top"/>
    </xf>
    <xf numFmtId="0" fontId="1" fillId="11" borderId="16" xfId="0" applyFont="1" applyFill="1" applyBorder="1" applyAlignment="1">
      <alignment horizontal="center" vertical="top" wrapText="1"/>
    </xf>
    <xf numFmtId="0" fontId="1" fillId="11" borderId="17" xfId="0" applyFont="1" applyFill="1" applyBorder="1" applyAlignment="1">
      <alignment horizontal="center" vertical="top" wrapText="1"/>
    </xf>
    <xf numFmtId="0" fontId="1" fillId="0" borderId="3" xfId="0" applyFont="1" applyBorder="1" applyAlignment="1">
      <alignment horizontal="center" vertical="top"/>
    </xf>
    <xf numFmtId="0" fontId="1" fillId="0" borderId="52" xfId="0" applyFont="1" applyBorder="1" applyAlignment="1">
      <alignment horizontal="center"/>
    </xf>
  </cellXfs>
  <cellStyles count="3">
    <cellStyle name="Hyperlink" xfId="1" builtinId="8"/>
    <cellStyle name="Normal" xfId="0" builtinId="0"/>
    <cellStyle name="Normal 2" xfId="2" xr:uid="{3E2E6689-AC57-479A-ADAD-094F910FE468}"/>
  </cellStyles>
  <dxfs count="0"/>
  <tableStyles count="0" defaultTableStyle="TableStyleMedium2" defaultPivotStyle="PivotStyleLight16"/>
  <colors>
    <mruColors>
      <color rgb="FFCC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researchgate.net/publication/343391766_Physical_and_Chemical_Properties_of_Soil_in_the_Sahelian_Region_Case_Study_in_Nioro_du_Rip_Senegal" TargetMode="External"/><Relationship Id="rId13" Type="http://schemas.openxmlformats.org/officeDocument/2006/relationships/hyperlink" Target="https://doi.org/10.1016/j.worlddev.2011.09.017" TargetMode="External"/><Relationship Id="rId18" Type="http://schemas.openxmlformats.org/officeDocument/2006/relationships/hyperlink" Target="https://climatechangenews.com/2022/01/31/innovation-pastoralism-climate-change-africas-drylands/" TargetMode="External"/><Relationship Id="rId3" Type="http://schemas.openxmlformats.org/officeDocument/2006/relationships/hyperlink" Target="https://www.climatelinks.org/sites/default/files/asset/document/2017_USAID%20ATLAS_Climate%20Change%20Risk%20Profile%20-%20Senegal.pdf" TargetMode="External"/><Relationship Id="rId21" Type="http://schemas.openxmlformats.org/officeDocument/2006/relationships/hyperlink" Target="https://www.unhcr.org/61a49df44.pdf" TargetMode="External"/><Relationship Id="rId7" Type="http://schemas.openxmlformats.org/officeDocument/2006/relationships/hyperlink" Target="https://climateknowledgeportal.worldbank.org/sites/default/files/2019-06/SENEGAL_CSA_Profile.pdf" TargetMode="External"/><Relationship Id="rId12" Type="http://schemas.openxmlformats.org/officeDocument/2006/relationships/hyperlink" Target="https://doi.org/10.1177%2F20530196211007512" TargetMode="External"/><Relationship Id="rId17" Type="http://schemas.openxmlformats.org/officeDocument/2006/relationships/hyperlink" Target="https://iopscience.iop.org/article/10.1088/1748-9326/ac87c1" TargetMode="External"/><Relationship Id="rId25" Type="http://schemas.openxmlformats.org/officeDocument/2006/relationships/printerSettings" Target="../printerSettings/printerSettings6.bin"/><Relationship Id="rId2" Type="http://schemas.openxmlformats.org/officeDocument/2006/relationships/hyperlink" Target="https://pubs.usgs.gov/fs/2012/3123/FS12-3123.pdf" TargetMode="External"/><Relationship Id="rId16" Type="http://schemas.openxmlformats.org/officeDocument/2006/relationships/hyperlink" Target="https://doi.org/10.1016/j.jaridenv.2021.104485" TargetMode="External"/><Relationship Id="rId20" Type="http://schemas.openxmlformats.org/officeDocument/2006/relationships/hyperlink" Target="https://doi.org/10.1016/j.livsci.2011.03.019" TargetMode="External"/><Relationship Id="rId1" Type="http://schemas.openxmlformats.org/officeDocument/2006/relationships/hyperlink" Target="https://link.springer.com/chapter/10.1007/978-3-319-31392-4_12" TargetMode="External"/><Relationship Id="rId6" Type="http://schemas.openxmlformats.org/officeDocument/2006/relationships/hyperlink" Target="https://www.researchgate.net/publication/311212383_Toward_climate-smart_agriculture_in_West_Africa_A_review_of_climate_change_impacts_adaptation_strategies_and_policy_developments_for_the_livestock_fishery_and_crop_production_sectors" TargetMode="External"/><Relationship Id="rId11" Type="http://schemas.openxmlformats.org/officeDocument/2006/relationships/hyperlink" Target="https://www.crs.org/sites/default/files/tools-research/literature-review-of-land-tenure-in-niger-burkina-faso-mali.pdf" TargetMode="External"/><Relationship Id="rId24" Type="http://schemas.openxmlformats.org/officeDocument/2006/relationships/hyperlink" Target="https://doi.org/10.1016/j.ijdrr.2020.101738" TargetMode="External"/><Relationship Id="rId5" Type="http://schemas.openxmlformats.org/officeDocument/2006/relationships/hyperlink" Target="https://documents1.worldbank.org/curated/en/926271468184776681/pdf/100127-BRI-P148139-PUBLIC-ADD-SERIES-Box393225B-Senegal-Policy-Note-web.pdf" TargetMode="External"/><Relationship Id="rId15" Type="http://schemas.openxmlformats.org/officeDocument/2006/relationships/hyperlink" Target="https://cgspace.cgiar.org/bitstream/handle/10568/34882/PR_AgroPastoralists.pdf" TargetMode="External"/><Relationship Id="rId23" Type="http://schemas.openxmlformats.org/officeDocument/2006/relationships/hyperlink" Target="https://doi.org/10.1016/j.agsy.2009.05.002" TargetMode="External"/><Relationship Id="rId10" Type="http://schemas.openxmlformats.org/officeDocument/2006/relationships/hyperlink" Target="https://www.researchgate.net/profile/Mario-Herrero/publication/311449728_Climate_change_and_pastoralism_impacts_consequences_and_adaptation_-EN-_-FR-_Le_changement_climatique_et_le_pastoralisme_effets_consequences_et_adaptation_-ES-_Cambio_climatico_y_pastoreo_efectos_dire/links/5851e12a08ae95fd8e1afcb8/Climate-change-and-pastoralism-impacts-consequences-and-adaptation-EN--FR-Le-changement-climatique-et-le-pastoralisme-effets-consequences-et-adaptation-ES-Cambio-climatico-y-pastoreo-efectos-d.pdf" TargetMode="External"/><Relationship Id="rId19" Type="http://schemas.openxmlformats.org/officeDocument/2006/relationships/hyperlink" Target="https://hdl.handle.net/10568/109061" TargetMode="External"/><Relationship Id="rId4" Type="http://schemas.openxmlformats.org/officeDocument/2006/relationships/hyperlink" Target="https://www.climatelinks.org/sites/default/files/asset/document/senegal_adaptation_fact_sheet_jan2012.pdf" TargetMode="External"/><Relationship Id="rId9" Type="http://schemas.openxmlformats.org/officeDocument/2006/relationships/hyperlink" Target="http://apps.worldagroforestry.org/downloads/Publications/PDFS/B14549.pdf" TargetMode="External"/><Relationship Id="rId14" Type="http://schemas.openxmlformats.org/officeDocument/2006/relationships/hyperlink" Target="https://springerplus.springeropen.com/articles/10.1186/s40064-015-1012-9" TargetMode="External"/><Relationship Id="rId22" Type="http://schemas.openxmlformats.org/officeDocument/2006/relationships/hyperlink" Target="https://www.unhcr.org/61a49df44.pdf"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L.Gichuki@cgiar.org" TargetMode="External"/><Relationship Id="rId1" Type="http://schemas.openxmlformats.org/officeDocument/2006/relationships/hyperlink" Target="mailto:a.fall@cgiar.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EE34A-1C45-43CB-9C1B-F4262D0EE297}">
  <dimension ref="A1:C14"/>
  <sheetViews>
    <sheetView workbookViewId="0">
      <selection activeCell="C7" sqref="C7"/>
    </sheetView>
  </sheetViews>
  <sheetFormatPr defaultRowHeight="14.45"/>
  <cols>
    <col min="1" max="1" width="83" customWidth="1"/>
    <col min="2" max="2" width="21.85546875" customWidth="1"/>
    <col min="3" max="3" width="23.42578125" customWidth="1"/>
  </cols>
  <sheetData>
    <row r="1" spans="1:3">
      <c r="A1" s="149" t="s">
        <v>0</v>
      </c>
    </row>
    <row r="2" spans="1:3" ht="15" customHeight="1">
      <c r="A2" s="138" t="s">
        <v>1</v>
      </c>
    </row>
    <row r="3" spans="1:3" ht="15" customHeight="1">
      <c r="A3" s="129" t="s">
        <v>2</v>
      </c>
    </row>
    <row r="4" spans="1:3" ht="339.75" customHeight="1">
      <c r="A4" s="96" t="s">
        <v>3</v>
      </c>
    </row>
    <row r="6" spans="1:3">
      <c r="C6" s="150" t="s">
        <v>4</v>
      </c>
    </row>
    <row r="7" spans="1:3" ht="57.95">
      <c r="A7" s="132" t="s">
        <v>5</v>
      </c>
      <c r="B7" s="168" t="s">
        <v>6</v>
      </c>
      <c r="C7" s="1" t="s">
        <v>7</v>
      </c>
    </row>
    <row r="8" spans="1:3">
      <c r="A8" s="132" t="s">
        <v>8</v>
      </c>
      <c r="B8" s="166" t="s">
        <v>9</v>
      </c>
      <c r="C8" s="1" t="s">
        <v>7</v>
      </c>
    </row>
    <row r="9" spans="1:3">
      <c r="A9" s="132" t="s">
        <v>10</v>
      </c>
      <c r="B9" s="166">
        <v>98.4</v>
      </c>
      <c r="C9" s="1" t="s">
        <v>7</v>
      </c>
    </row>
    <row r="10" spans="1:3">
      <c r="A10" s="132" t="s">
        <v>11</v>
      </c>
      <c r="B10" s="166" t="s">
        <v>12</v>
      </c>
      <c r="C10" s="1" t="s">
        <v>7</v>
      </c>
    </row>
    <row r="11" spans="1:3">
      <c r="A11" s="132" t="s">
        <v>13</v>
      </c>
      <c r="B11" s="166" t="s">
        <v>14</v>
      </c>
      <c r="C11" s="1" t="s">
        <v>7</v>
      </c>
    </row>
    <row r="12" spans="1:3">
      <c r="A12" s="132" t="s">
        <v>15</v>
      </c>
      <c r="B12" s="167">
        <v>0.15</v>
      </c>
      <c r="C12" s="1" t="s">
        <v>7</v>
      </c>
    </row>
    <row r="13" spans="1:3">
      <c r="A13" s="132" t="s">
        <v>16</v>
      </c>
      <c r="B13" s="167">
        <v>0.02</v>
      </c>
      <c r="C13" s="1" t="s">
        <v>7</v>
      </c>
    </row>
    <row r="14" spans="1:3">
      <c r="A14" s="132" t="s">
        <v>17</v>
      </c>
      <c r="B14" s="166">
        <v>72.099999999999994</v>
      </c>
      <c r="C14" s="1" t="s">
        <v>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97B03-8373-433B-91CF-A3858385FD3D}">
  <dimension ref="A1:F26"/>
  <sheetViews>
    <sheetView topLeftCell="A19" workbookViewId="0">
      <selection activeCell="D25" sqref="D25"/>
    </sheetView>
  </sheetViews>
  <sheetFormatPr defaultRowHeight="14.45"/>
  <cols>
    <col min="1" max="1" width="24.140625" style="4" customWidth="1"/>
    <col min="2" max="2" width="38.140625" style="159" customWidth="1"/>
    <col min="3" max="3" width="22.28515625" style="4" customWidth="1"/>
    <col min="4" max="4" width="33.42578125" style="4" customWidth="1"/>
    <col min="5" max="5" width="16.85546875" style="4" customWidth="1"/>
    <col min="6" max="6" width="22.28515625" customWidth="1"/>
  </cols>
  <sheetData>
    <row r="1" spans="1:6">
      <c r="A1" s="298" t="s">
        <v>858</v>
      </c>
      <c r="B1" s="298"/>
      <c r="C1" s="298"/>
      <c r="D1" s="298"/>
      <c r="E1" s="298"/>
      <c r="F1" s="298"/>
    </row>
    <row r="2" spans="1:6" ht="15.6">
      <c r="A2" s="94" t="s">
        <v>859</v>
      </c>
      <c r="B2" s="184" t="s">
        <v>860</v>
      </c>
      <c r="C2" s="94" t="s">
        <v>861</v>
      </c>
      <c r="D2" s="94" t="s">
        <v>862</v>
      </c>
      <c r="E2" s="94" t="s">
        <v>863</v>
      </c>
      <c r="F2" s="94" t="s">
        <v>864</v>
      </c>
    </row>
    <row r="3" spans="1:6" ht="43.5">
      <c r="A3" s="152"/>
      <c r="B3" s="101" t="s">
        <v>865</v>
      </c>
      <c r="C3" s="152">
        <v>2016</v>
      </c>
      <c r="D3" s="156" t="s">
        <v>866</v>
      </c>
      <c r="E3" s="152" t="s">
        <v>867</v>
      </c>
      <c r="F3" s="101" t="s">
        <v>868</v>
      </c>
    </row>
    <row r="4" spans="1:6" ht="72.599999999999994">
      <c r="A4" s="101" t="s">
        <v>869</v>
      </c>
      <c r="B4" s="101" t="s">
        <v>870</v>
      </c>
      <c r="C4" s="152">
        <v>2021</v>
      </c>
      <c r="D4" s="156" t="s">
        <v>871</v>
      </c>
      <c r="E4" s="152" t="s">
        <v>867</v>
      </c>
      <c r="F4" s="101" t="s">
        <v>872</v>
      </c>
    </row>
    <row r="5" spans="1:6" ht="43.5">
      <c r="A5" s="101" t="s">
        <v>873</v>
      </c>
      <c r="B5" s="101" t="s">
        <v>874</v>
      </c>
      <c r="C5" s="152">
        <v>2015</v>
      </c>
      <c r="D5" s="156" t="s">
        <v>875</v>
      </c>
      <c r="E5" s="152" t="s">
        <v>867</v>
      </c>
      <c r="F5" s="101" t="s">
        <v>876</v>
      </c>
    </row>
    <row r="6" spans="1:6" ht="72.599999999999994">
      <c r="A6" s="101" t="s">
        <v>877</v>
      </c>
      <c r="B6" s="101" t="s">
        <v>878</v>
      </c>
      <c r="C6" s="152">
        <v>2012</v>
      </c>
      <c r="D6" s="156" t="s">
        <v>879</v>
      </c>
      <c r="E6" s="152" t="s">
        <v>867</v>
      </c>
      <c r="F6" s="101" t="s">
        <v>880</v>
      </c>
    </row>
    <row r="7" spans="1:6" ht="29.1">
      <c r="A7" s="152" t="s">
        <v>881</v>
      </c>
      <c r="B7" s="101" t="s">
        <v>882</v>
      </c>
      <c r="C7" s="152">
        <v>2012</v>
      </c>
      <c r="D7" s="156" t="s">
        <v>883</v>
      </c>
      <c r="E7" s="101" t="s">
        <v>884</v>
      </c>
      <c r="F7" s="101" t="s">
        <v>885</v>
      </c>
    </row>
    <row r="8" spans="1:6" ht="57.95">
      <c r="A8" s="152" t="s">
        <v>886</v>
      </c>
      <c r="B8" s="101" t="s">
        <v>887</v>
      </c>
      <c r="C8" s="152">
        <v>2017</v>
      </c>
      <c r="D8" s="156" t="s">
        <v>888</v>
      </c>
      <c r="E8" s="152" t="s">
        <v>884</v>
      </c>
      <c r="F8" s="101" t="s">
        <v>889</v>
      </c>
    </row>
    <row r="9" spans="1:6" ht="21" customHeight="1">
      <c r="A9" s="152"/>
      <c r="B9" s="101" t="s">
        <v>890</v>
      </c>
      <c r="C9" s="152"/>
      <c r="D9" s="156" t="s">
        <v>891</v>
      </c>
      <c r="E9" s="152" t="s">
        <v>884</v>
      </c>
      <c r="F9" s="101" t="s">
        <v>892</v>
      </c>
    </row>
    <row r="10" spans="1:6" ht="101.45">
      <c r="A10" s="152"/>
      <c r="B10" s="101" t="s">
        <v>893</v>
      </c>
      <c r="C10" s="152">
        <v>2016</v>
      </c>
      <c r="D10" s="156" t="s">
        <v>894</v>
      </c>
      <c r="E10" s="152" t="s">
        <v>867</v>
      </c>
      <c r="F10" s="101" t="s">
        <v>895</v>
      </c>
    </row>
    <row r="11" spans="1:6" ht="72.599999999999994">
      <c r="A11" s="152"/>
      <c r="B11" s="101" t="s">
        <v>896</v>
      </c>
      <c r="C11" s="152">
        <v>2015</v>
      </c>
      <c r="D11" s="156" t="s">
        <v>897</v>
      </c>
      <c r="E11" s="152" t="s">
        <v>898</v>
      </c>
      <c r="F11" s="101" t="s">
        <v>899</v>
      </c>
    </row>
    <row r="12" spans="1:6" ht="43.5">
      <c r="A12" s="152"/>
      <c r="B12" s="101" t="s">
        <v>900</v>
      </c>
      <c r="C12" s="152">
        <v>2016</v>
      </c>
      <c r="D12" s="156" t="s">
        <v>901</v>
      </c>
      <c r="E12" s="152" t="s">
        <v>898</v>
      </c>
      <c r="F12" s="101" t="s">
        <v>902</v>
      </c>
    </row>
    <row r="13" spans="1:6" ht="72.599999999999994">
      <c r="A13" s="152"/>
      <c r="B13" s="101" t="s">
        <v>903</v>
      </c>
      <c r="C13" s="152">
        <v>2020</v>
      </c>
      <c r="D13" s="156" t="s">
        <v>904</v>
      </c>
      <c r="E13" s="101" t="s">
        <v>867</v>
      </c>
      <c r="F13" s="101" t="s">
        <v>905</v>
      </c>
    </row>
    <row r="14" spans="1:6" ht="57.95">
      <c r="A14" s="152" t="s">
        <v>906</v>
      </c>
      <c r="B14" s="101" t="s">
        <v>907</v>
      </c>
      <c r="C14" s="152">
        <v>2014</v>
      </c>
      <c r="D14" s="156" t="s">
        <v>908</v>
      </c>
      <c r="E14" s="101" t="s">
        <v>909</v>
      </c>
      <c r="F14" s="101" t="s">
        <v>910</v>
      </c>
    </row>
    <row r="15" spans="1:6" ht="57.95">
      <c r="A15" s="159" t="s">
        <v>911</v>
      </c>
      <c r="B15" s="159" t="s">
        <v>912</v>
      </c>
      <c r="C15" s="4">
        <v>2009</v>
      </c>
      <c r="D15" s="187" t="s">
        <v>913</v>
      </c>
      <c r="E15" s="4" t="s">
        <v>867</v>
      </c>
      <c r="F15" s="161" t="s">
        <v>914</v>
      </c>
    </row>
    <row r="16" spans="1:6" ht="43.5">
      <c r="A16" s="101" t="s">
        <v>915</v>
      </c>
      <c r="B16" s="101" t="s">
        <v>916</v>
      </c>
      <c r="C16" s="152">
        <v>2006</v>
      </c>
      <c r="D16" s="163" t="s">
        <v>917</v>
      </c>
      <c r="E16" s="152" t="s">
        <v>898</v>
      </c>
      <c r="F16" s="101" t="s">
        <v>918</v>
      </c>
    </row>
    <row r="17" spans="1:6" ht="261">
      <c r="A17" s="159" t="s">
        <v>919</v>
      </c>
      <c r="B17" s="159" t="s">
        <v>920</v>
      </c>
      <c r="C17" s="4">
        <v>2016</v>
      </c>
      <c r="D17" s="160" t="s">
        <v>921</v>
      </c>
      <c r="E17" s="4" t="s">
        <v>867</v>
      </c>
      <c r="F17" s="161" t="s">
        <v>922</v>
      </c>
    </row>
    <row r="18" spans="1:6" ht="29.1">
      <c r="A18" s="4" t="s">
        <v>923</v>
      </c>
      <c r="B18" s="159" t="s">
        <v>924</v>
      </c>
      <c r="C18" s="4">
        <v>2009</v>
      </c>
      <c r="D18" s="4" t="s">
        <v>925</v>
      </c>
      <c r="E18" s="4" t="s">
        <v>867</v>
      </c>
      <c r="F18" s="161" t="s">
        <v>926</v>
      </c>
    </row>
    <row r="19" spans="1:6" ht="72.599999999999994">
      <c r="A19" s="4" t="s">
        <v>927</v>
      </c>
      <c r="B19" s="159" t="s">
        <v>928</v>
      </c>
      <c r="C19" s="4">
        <v>2013</v>
      </c>
      <c r="D19" s="160" t="s">
        <v>929</v>
      </c>
      <c r="E19" s="4" t="s">
        <v>898</v>
      </c>
      <c r="F19" s="161" t="s">
        <v>930</v>
      </c>
    </row>
    <row r="20" spans="1:6" ht="57.95">
      <c r="A20" s="159" t="s">
        <v>931</v>
      </c>
      <c r="B20" s="159" t="s">
        <v>932</v>
      </c>
      <c r="C20" s="4">
        <v>2021</v>
      </c>
      <c r="D20" s="160" t="s">
        <v>933</v>
      </c>
      <c r="E20" s="4" t="s">
        <v>867</v>
      </c>
      <c r="F20" s="161" t="s">
        <v>934</v>
      </c>
    </row>
    <row r="21" spans="1:6" ht="43.5">
      <c r="A21" s="4" t="s">
        <v>935</v>
      </c>
      <c r="B21" s="159" t="s">
        <v>936</v>
      </c>
      <c r="C21" s="4">
        <v>2022</v>
      </c>
      <c r="D21" s="160" t="s">
        <v>937</v>
      </c>
      <c r="E21" s="4" t="s">
        <v>867</v>
      </c>
      <c r="F21" s="161" t="s">
        <v>938</v>
      </c>
    </row>
    <row r="22" spans="1:6" ht="43.5">
      <c r="A22" s="4" t="s">
        <v>939</v>
      </c>
      <c r="B22" s="159" t="s">
        <v>940</v>
      </c>
      <c r="C22" s="4" t="s">
        <v>941</v>
      </c>
      <c r="D22" s="160" t="s">
        <v>942</v>
      </c>
      <c r="E22" s="4" t="s">
        <v>943</v>
      </c>
      <c r="F22" s="161" t="s">
        <v>944</v>
      </c>
    </row>
    <row r="23" spans="1:6" ht="29.1">
      <c r="A23" s="176" t="s">
        <v>945</v>
      </c>
      <c r="B23" s="176" t="s">
        <v>946</v>
      </c>
      <c r="C23" s="177" t="s">
        <v>947</v>
      </c>
      <c r="D23" s="178" t="s">
        <v>948</v>
      </c>
      <c r="E23" s="177" t="s">
        <v>949</v>
      </c>
      <c r="F23" s="177" t="s">
        <v>7</v>
      </c>
    </row>
    <row r="24" spans="1:6" ht="29.1">
      <c r="A24" s="4" t="s">
        <v>950</v>
      </c>
      <c r="B24" s="159" t="s">
        <v>951</v>
      </c>
      <c r="C24" s="4">
        <v>2011</v>
      </c>
      <c r="D24" s="160" t="s">
        <v>952</v>
      </c>
      <c r="E24" s="4" t="s">
        <v>867</v>
      </c>
      <c r="F24" s="161" t="s">
        <v>953</v>
      </c>
    </row>
    <row r="25" spans="1:6" ht="21" customHeight="1">
      <c r="A25" s="152" t="s">
        <v>954</v>
      </c>
      <c r="B25" s="156" t="s">
        <v>955</v>
      </c>
      <c r="C25" s="101" t="s">
        <v>956</v>
      </c>
      <c r="D25" s="156" t="s">
        <v>957</v>
      </c>
      <c r="E25" s="152" t="s">
        <v>898</v>
      </c>
      <c r="F25" s="101" t="s">
        <v>958</v>
      </c>
    </row>
    <row r="26" spans="1:6" ht="174">
      <c r="A26" s="159" t="s">
        <v>959</v>
      </c>
      <c r="B26" s="159" t="s">
        <v>960</v>
      </c>
      <c r="C26" s="4">
        <v>2020</v>
      </c>
      <c r="D26" s="187" t="s">
        <v>961</v>
      </c>
      <c r="E26" s="4" t="s">
        <v>867</v>
      </c>
      <c r="F26" s="161" t="s">
        <v>962</v>
      </c>
    </row>
  </sheetData>
  <mergeCells count="1">
    <mergeCell ref="A1:F1"/>
  </mergeCells>
  <hyperlinks>
    <hyperlink ref="D3" r:id="rId1" xr:uid="{158F7D38-1C9B-4B5A-B60F-5E5B8D991075}"/>
    <hyperlink ref="D7" r:id="rId2" xr:uid="{D175AA0B-829E-4428-98C1-CDBF63AF8A76}"/>
    <hyperlink ref="D8" r:id="rId3" xr:uid="{491DBDB5-1984-45B8-8AAA-B6C5C583C810}"/>
    <hyperlink ref="D9" r:id="rId4" xr:uid="{8BC36499-4FBA-40DA-B0B1-AF32482A750E}"/>
    <hyperlink ref="D11" r:id="rId5" xr:uid="{DF79AFBB-02E9-4335-9E98-A0281FAFD170}"/>
    <hyperlink ref="D10" r:id="rId6" xr:uid="{D99A6840-3494-4A06-98DD-F446DB78DE6D}"/>
    <hyperlink ref="D12" r:id="rId7" xr:uid="{72ECC26D-379C-49CD-A93D-145D387386E1}"/>
    <hyperlink ref="D13" r:id="rId8" xr:uid="{E84AB3B3-2796-4B63-9A88-94577A299969}"/>
    <hyperlink ref="D16" r:id="rId9" xr:uid="{1634889C-052C-4AC2-B95E-3C32DF2336A5}"/>
    <hyperlink ref="D17" r:id="rId10" display="https://www.researchgate.net/profile/Mario-Herrero/publication/311449728_Climate_change_and_pastoralism_impacts_consequences_and_adaptation_-EN-_-FR-_Le_changement_climatique_et_le_pastoralisme_effets_consequences_et_adaptation_-ES-_Cambio_climatico_y_pastoreo_efectos_dire/links/5851e12a08ae95fd8e1afcb8/Climate-change-and-pastoralism-impacts-consequences-and-adaptation-EN--FR-Le-changement-climatique-et-le-pastoralisme-effets-consequences-et-adaptation-ES-Cambio-climatico-y-pastoreo-efectos-d.pdf" xr:uid="{158C5D56-CBFE-409F-A694-0EF1C1478E02}"/>
    <hyperlink ref="D14" r:id="rId11" xr:uid="{A31DD8FF-BAAE-4C30-B6F2-63712FBF6B29}"/>
    <hyperlink ref="D4" r:id="rId12" xr:uid="{78B60C9B-7A2B-449D-ADEC-099EFD9E7221}"/>
    <hyperlink ref="D6" r:id="rId13" xr:uid="{B4AF07EB-1E46-4FC2-8941-0FEE084282E9}"/>
    <hyperlink ref="D5" r:id="rId14" xr:uid="{93E604BE-0B38-48BC-AECF-56D1E2794719}"/>
    <hyperlink ref="D19" r:id="rId15" xr:uid="{277BF855-0462-4685-BBB3-92A94EE0B4DF}"/>
    <hyperlink ref="D20" r:id="rId16" xr:uid="{6C9452F8-D953-4029-9E28-13C0A3F6583B}"/>
    <hyperlink ref="D21" r:id="rId17" xr:uid="{F94E4938-7D6D-48F5-AB2B-E7C109072421}"/>
    <hyperlink ref="D22" r:id="rId18" xr:uid="{3DEB8A54-D900-42A8-A600-23C60596775F}"/>
    <hyperlink ref="D23" r:id="rId19" display="https://hdl.handle.net/10568/109061" xr:uid="{AB0BA826-1CB8-48FC-A862-71D376E294BF}"/>
    <hyperlink ref="D24" r:id="rId20" xr:uid="{2BE646BF-8D65-452B-AE97-2D02EA73E14E}"/>
    <hyperlink ref="B25" r:id="rId21" display="https://www.unhcr.org/61a49df44.pdf" xr:uid="{AA28D62C-394A-46DE-A1F3-3613D2F73A38}"/>
    <hyperlink ref="D25" r:id="rId22" xr:uid="{F60FB02C-9AD6-4F1F-9730-68709B0CC45F}"/>
    <hyperlink ref="D15" r:id="rId23" xr:uid="{F0CCC072-375D-445F-A107-FC4896D7EA09}"/>
    <hyperlink ref="D26" r:id="rId24" xr:uid="{FB1CF6E4-A8BF-4629-81A6-C120545AEBDF}"/>
  </hyperlinks>
  <pageMargins left="0.7" right="0.7" top="0.75" bottom="0.75" header="0.3" footer="0.3"/>
  <pageSetup paperSize="9" orientation="portrait"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5B365-0794-4D68-9CF3-C15CB77960D9}">
  <dimension ref="A1:G4"/>
  <sheetViews>
    <sheetView workbookViewId="0">
      <selection activeCell="A27" sqref="A27"/>
    </sheetView>
  </sheetViews>
  <sheetFormatPr defaultRowHeight="14.45"/>
  <cols>
    <col min="1" max="2" width="29.28515625" customWidth="1"/>
    <col min="3" max="3" width="40.5703125" customWidth="1"/>
    <col min="4" max="4" width="21.7109375" customWidth="1"/>
    <col min="5" max="5" width="29" customWidth="1"/>
    <col min="6" max="6" width="27.5703125" customWidth="1"/>
    <col min="7" max="7" width="20" customWidth="1"/>
  </cols>
  <sheetData>
    <row r="1" spans="1:7">
      <c r="A1" s="299" t="s">
        <v>963</v>
      </c>
      <c r="B1" s="299"/>
      <c r="C1" s="299"/>
      <c r="D1" s="299"/>
      <c r="E1" s="299"/>
      <c r="F1" s="299"/>
      <c r="G1" s="299"/>
    </row>
    <row r="2" spans="1:7" ht="15.6">
      <c r="A2" s="94" t="s">
        <v>964</v>
      </c>
      <c r="B2" s="94" t="s">
        <v>965</v>
      </c>
      <c r="C2" s="94" t="s">
        <v>966</v>
      </c>
      <c r="D2" s="94" t="s">
        <v>967</v>
      </c>
      <c r="E2" s="94" t="s">
        <v>968</v>
      </c>
      <c r="F2" s="94" t="s">
        <v>969</v>
      </c>
      <c r="G2" s="94" t="s">
        <v>864</v>
      </c>
    </row>
    <row r="3" spans="1:7">
      <c r="A3" s="95" t="s">
        <v>970</v>
      </c>
      <c r="B3" s="157" t="s">
        <v>971</v>
      </c>
      <c r="C3" t="s">
        <v>972</v>
      </c>
      <c r="D3" s="96" t="s">
        <v>973</v>
      </c>
      <c r="E3" s="142">
        <v>44600</v>
      </c>
      <c r="F3" s="97" t="s">
        <v>974</v>
      </c>
      <c r="G3" s="1" t="s">
        <v>975</v>
      </c>
    </row>
    <row r="4" spans="1:7">
      <c r="A4" s="95" t="s">
        <v>976</v>
      </c>
      <c r="B4" s="95" t="s">
        <v>977</v>
      </c>
      <c r="C4" s="1" t="s">
        <v>978</v>
      </c>
      <c r="D4" s="1" t="s">
        <v>979</v>
      </c>
      <c r="E4" s="142">
        <v>44778</v>
      </c>
      <c r="F4" s="97" t="s">
        <v>980</v>
      </c>
      <c r="G4" s="1" t="s">
        <v>981</v>
      </c>
    </row>
  </sheetData>
  <mergeCells count="1">
    <mergeCell ref="A1:G1"/>
  </mergeCells>
  <hyperlinks>
    <hyperlink ref="F3" r:id="rId1" xr:uid="{F1EBF971-C8A4-4364-8EAC-3A07CD84CF82}"/>
    <hyperlink ref="F4" r:id="rId2" xr:uid="{A46D99D1-BDFE-4DAE-B539-132359E6D1A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D714-9714-426F-A28E-FFFDA75536A6}">
  <dimension ref="A1:AN44"/>
  <sheetViews>
    <sheetView topLeftCell="A2" workbookViewId="0">
      <pane ySplit="3" topLeftCell="A44" activePane="bottomLeft" state="frozen"/>
      <selection pane="bottomLeft" activeCell="A44" sqref="A44"/>
      <selection activeCell="A2" sqref="A2"/>
    </sheetView>
  </sheetViews>
  <sheetFormatPr defaultColWidth="9.140625" defaultRowHeight="14.45"/>
  <cols>
    <col min="1" max="1" width="111.5703125" customWidth="1"/>
    <col min="41" max="16384" width="9.140625" style="1"/>
  </cols>
  <sheetData>
    <row r="1" spans="1:1" ht="30" customHeight="1"/>
    <row r="2" spans="1:1" ht="30" customHeight="1">
      <c r="A2" s="149" t="s">
        <v>0</v>
      </c>
    </row>
    <row r="3" spans="1:1" ht="25.5" customHeight="1">
      <c r="A3" s="254" t="s">
        <v>18</v>
      </c>
    </row>
    <row r="4" spans="1:1" ht="49.5" hidden="1" customHeight="1">
      <c r="A4" s="254"/>
    </row>
    <row r="5" spans="1:1" ht="390.75" customHeight="1">
      <c r="A5" s="170" t="s">
        <v>19</v>
      </c>
    </row>
    <row r="6" spans="1:1">
      <c r="A6" s="3"/>
    </row>
    <row r="7" spans="1:1">
      <c r="A7" s="3"/>
    </row>
    <row r="8" spans="1:1">
      <c r="A8" s="3"/>
    </row>
    <row r="9" spans="1:1">
      <c r="A9" s="3"/>
    </row>
    <row r="10" spans="1:1">
      <c r="A10" s="3"/>
    </row>
    <row r="11" spans="1:1">
      <c r="A11" s="3"/>
    </row>
    <row r="12" spans="1:1">
      <c r="A12" s="3"/>
    </row>
    <row r="13" spans="1:1">
      <c r="A13" s="3"/>
    </row>
    <row r="14" spans="1:1">
      <c r="A14" s="3"/>
    </row>
    <row r="15" spans="1:1">
      <c r="A15" s="3"/>
    </row>
    <row r="16" spans="1:1">
      <c r="A16" s="3"/>
    </row>
    <row r="17" spans="1:1">
      <c r="A17" s="3"/>
    </row>
    <row r="18" spans="1:1">
      <c r="A18" s="3"/>
    </row>
    <row r="19" spans="1:1">
      <c r="A19" s="3"/>
    </row>
    <row r="20" spans="1:1">
      <c r="A20" s="3"/>
    </row>
    <row r="21" spans="1:1">
      <c r="A21" s="3"/>
    </row>
    <row r="22" spans="1:1">
      <c r="A22" s="3"/>
    </row>
    <row r="23" spans="1:1">
      <c r="A23" s="3"/>
    </row>
    <row r="44" spans="1:1" ht="290.10000000000002">
      <c r="A44" s="5" t="s">
        <v>20</v>
      </c>
    </row>
  </sheetData>
  <mergeCells count="1">
    <mergeCell ref="A3:A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47F8F-FDD1-496C-8ADF-03179C4F657C}">
  <dimension ref="A1:K4"/>
  <sheetViews>
    <sheetView zoomScale="90" zoomScaleNormal="90" workbookViewId="0">
      <selection activeCell="J8" sqref="J8"/>
    </sheetView>
  </sheetViews>
  <sheetFormatPr defaultColWidth="8.5703125" defaultRowHeight="14.45"/>
  <cols>
    <col min="1" max="1" width="22.28515625" style="196" customWidth="1"/>
    <col min="2" max="2" width="20" style="196" customWidth="1"/>
    <col min="3" max="3" width="16.28515625" style="196" customWidth="1"/>
    <col min="4" max="4" width="14" style="196" customWidth="1"/>
    <col min="5" max="5" width="25.28515625" style="196" customWidth="1"/>
    <col min="6" max="6" width="15.42578125" style="196" customWidth="1"/>
    <col min="7" max="7" width="17.140625" style="196" customWidth="1"/>
    <col min="8" max="8" width="13.7109375" style="196" customWidth="1"/>
    <col min="9" max="9" width="18.140625" style="196" customWidth="1"/>
    <col min="10" max="10" width="17.140625" style="196" customWidth="1"/>
    <col min="11" max="11" width="46.28515625" style="196" customWidth="1"/>
    <col min="12" max="16384" width="8.5703125" style="196"/>
  </cols>
  <sheetData>
    <row r="1" spans="1:11" ht="15" customHeight="1"/>
    <row r="2" spans="1:11" ht="13.5" customHeight="1">
      <c r="A2" s="255" t="s">
        <v>21</v>
      </c>
      <c r="B2" s="255"/>
      <c r="C2" s="255"/>
      <c r="D2" s="255"/>
      <c r="E2" s="255"/>
      <c r="F2" s="255"/>
      <c r="G2" s="255"/>
      <c r="H2" s="255"/>
      <c r="I2" s="255"/>
      <c r="J2" s="255"/>
      <c r="K2" s="255"/>
    </row>
    <row r="3" spans="1:11" ht="29.25" customHeight="1">
      <c r="A3" s="199" t="s">
        <v>22</v>
      </c>
      <c r="B3" s="199" t="s">
        <v>23</v>
      </c>
      <c r="C3" s="199" t="s">
        <v>24</v>
      </c>
      <c r="D3" s="199" t="s">
        <v>25</v>
      </c>
      <c r="E3" s="199" t="s">
        <v>26</v>
      </c>
      <c r="F3" s="199" t="s">
        <v>27</v>
      </c>
      <c r="G3" s="199" t="s">
        <v>28</v>
      </c>
      <c r="H3" s="199" t="s">
        <v>29</v>
      </c>
      <c r="I3" s="199" t="s">
        <v>30</v>
      </c>
      <c r="J3" s="199" t="s">
        <v>31</v>
      </c>
      <c r="K3" s="199" t="s">
        <v>32</v>
      </c>
    </row>
    <row r="4" spans="1:11" ht="165.2" customHeight="1">
      <c r="A4" s="203" t="s">
        <v>33</v>
      </c>
      <c r="B4" s="201" t="s">
        <v>34</v>
      </c>
      <c r="C4" s="203">
        <v>202</v>
      </c>
      <c r="D4" s="203" t="s">
        <v>35</v>
      </c>
      <c r="E4" s="205" t="s">
        <v>36</v>
      </c>
      <c r="F4" s="201" t="s">
        <v>37</v>
      </c>
      <c r="G4" s="201" t="s">
        <v>38</v>
      </c>
      <c r="K4" s="206" t="s">
        <v>39</v>
      </c>
    </row>
  </sheetData>
  <mergeCells count="1">
    <mergeCell ref="A2:K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CA2D2-4ABD-4FAD-A1B9-58DB055BBCE5}">
  <dimension ref="A1:AL3"/>
  <sheetViews>
    <sheetView topLeftCell="L1" zoomScale="90" zoomScaleNormal="90" workbookViewId="0">
      <selection activeCell="R3" sqref="R3"/>
    </sheetView>
  </sheetViews>
  <sheetFormatPr defaultColWidth="8.5703125" defaultRowHeight="14.45"/>
  <cols>
    <col min="1" max="1" width="31.85546875" style="196" customWidth="1"/>
    <col min="2" max="2" width="11" style="196" customWidth="1"/>
    <col min="3" max="3" width="15.28515625" style="196" customWidth="1"/>
    <col min="4" max="10" width="8.5703125" style="196"/>
    <col min="11" max="11" width="18" style="196" customWidth="1"/>
    <col min="12" max="12" width="16" style="196" customWidth="1"/>
    <col min="13" max="14" width="8.5703125" style="196"/>
    <col min="15" max="15" width="14" style="196" customWidth="1"/>
    <col min="16" max="16" width="24.85546875" style="196" customWidth="1"/>
    <col min="17" max="17" width="26.42578125" style="196" customWidth="1"/>
    <col min="18" max="18" width="8.5703125" style="196"/>
    <col min="19" max="19" width="12.42578125" style="196" customWidth="1"/>
    <col min="20" max="20" width="18.140625" style="196" customWidth="1"/>
    <col min="21" max="21" width="47.85546875" style="196" customWidth="1"/>
    <col min="22" max="22" width="20.5703125" style="196" customWidth="1"/>
    <col min="23" max="16384" width="8.5703125" style="196"/>
  </cols>
  <sheetData>
    <row r="1" spans="1:38" ht="15" customHeight="1">
      <c r="A1" s="195" t="s">
        <v>40</v>
      </c>
      <c r="B1" s="195"/>
      <c r="C1" s="195"/>
      <c r="D1" s="195"/>
      <c r="E1" s="195"/>
      <c r="F1" s="195"/>
      <c r="G1" s="195"/>
      <c r="H1" s="195"/>
      <c r="I1" s="195"/>
      <c r="J1" s="195"/>
      <c r="K1" s="195"/>
      <c r="L1" s="195"/>
      <c r="M1" s="195"/>
      <c r="N1" s="195"/>
      <c r="O1" s="195"/>
      <c r="P1" s="195"/>
      <c r="Q1" s="195"/>
    </row>
    <row r="2" spans="1:38" ht="79.5" customHeight="1">
      <c r="A2" s="197" t="s">
        <v>41</v>
      </c>
      <c r="B2" s="197" t="s">
        <v>42</v>
      </c>
      <c r="C2" s="198" t="s">
        <v>13</v>
      </c>
      <c r="D2" s="198" t="s">
        <v>11</v>
      </c>
      <c r="E2" s="198" t="s">
        <v>15</v>
      </c>
      <c r="F2" s="198" t="s">
        <v>17</v>
      </c>
      <c r="G2" s="198" t="s">
        <v>16</v>
      </c>
      <c r="H2" s="198" t="s">
        <v>8</v>
      </c>
      <c r="I2" s="198" t="s">
        <v>43</v>
      </c>
      <c r="J2" s="197" t="s">
        <v>44</v>
      </c>
      <c r="K2" s="197" t="s">
        <v>45</v>
      </c>
      <c r="L2" s="197" t="s">
        <v>46</v>
      </c>
      <c r="M2" s="199" t="s">
        <v>23</v>
      </c>
      <c r="N2" s="199" t="s">
        <v>24</v>
      </c>
      <c r="O2" s="199" t="s">
        <v>25</v>
      </c>
      <c r="P2" s="199" t="s">
        <v>26</v>
      </c>
      <c r="Q2" s="199" t="s">
        <v>27</v>
      </c>
      <c r="R2" s="199" t="s">
        <v>28</v>
      </c>
      <c r="S2" s="199" t="s">
        <v>29</v>
      </c>
      <c r="T2" s="199" t="s">
        <v>30</v>
      </c>
      <c r="U2" s="199" t="s">
        <v>32</v>
      </c>
      <c r="V2" s="199" t="s">
        <v>4</v>
      </c>
    </row>
    <row r="3" spans="1:38" s="204" customFormat="1" ht="130.5" customHeight="1">
      <c r="A3" s="200" t="s">
        <v>33</v>
      </c>
      <c r="B3" s="201" t="s">
        <v>47</v>
      </c>
      <c r="C3" s="201" t="s">
        <v>14</v>
      </c>
      <c r="D3" s="201">
        <v>443</v>
      </c>
      <c r="E3" s="201">
        <f>D3*0.15</f>
        <v>66.45</v>
      </c>
      <c r="F3" s="201">
        <v>72.099999999999994</v>
      </c>
      <c r="G3" s="201">
        <f>D3*0.02</f>
        <v>8.86</v>
      </c>
      <c r="H3" s="201">
        <v>193.9</v>
      </c>
      <c r="I3" s="201">
        <v>98.4</v>
      </c>
      <c r="J3" s="201"/>
      <c r="K3" s="202" t="s">
        <v>48</v>
      </c>
      <c r="L3" s="201" t="s">
        <v>49</v>
      </c>
      <c r="M3" s="201" t="s">
        <v>34</v>
      </c>
      <c r="N3" s="203">
        <v>202</v>
      </c>
      <c r="O3" s="203" t="s">
        <v>35</v>
      </c>
      <c r="P3" s="205" t="s">
        <v>36</v>
      </c>
      <c r="Q3" s="201" t="s">
        <v>37</v>
      </c>
      <c r="R3" s="201" t="s">
        <v>38</v>
      </c>
      <c r="U3" s="203" t="s">
        <v>3</v>
      </c>
      <c r="V3" s="204" t="s">
        <v>7</v>
      </c>
      <c r="W3" s="196"/>
      <c r="X3" s="196"/>
      <c r="Y3" s="196"/>
      <c r="Z3" s="196"/>
      <c r="AA3" s="196"/>
      <c r="AB3" s="196"/>
      <c r="AC3" s="196"/>
      <c r="AD3" s="196"/>
      <c r="AE3" s="196"/>
      <c r="AF3" s="196"/>
      <c r="AG3" s="196"/>
      <c r="AH3" s="196"/>
      <c r="AI3" s="196"/>
      <c r="AJ3" s="196"/>
      <c r="AK3" s="196"/>
      <c r="AL3" s="196"/>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A816A-2C14-4AFB-8BDD-329CA3E7C5BE}">
  <dimension ref="A1:K3"/>
  <sheetViews>
    <sheetView workbookViewId="0">
      <selection activeCell="C3" sqref="C3"/>
    </sheetView>
  </sheetViews>
  <sheetFormatPr defaultRowHeight="14.45"/>
  <cols>
    <col min="1" max="1" width="13.28515625" customWidth="1"/>
    <col min="2" max="2" width="16.42578125" customWidth="1"/>
    <col min="3" max="3" width="17" customWidth="1"/>
    <col min="4" max="4" width="12.42578125" customWidth="1"/>
    <col min="5" max="5" width="20.140625" customWidth="1"/>
    <col min="6" max="6" width="18.140625" customWidth="1"/>
    <col min="7" max="7" width="13.5703125" customWidth="1"/>
    <col min="8" max="8" width="12.85546875" customWidth="1"/>
    <col min="9" max="9" width="13.85546875" customWidth="1"/>
    <col min="10" max="10" width="13.42578125" customWidth="1"/>
    <col min="11" max="11" width="16.5703125" customWidth="1"/>
  </cols>
  <sheetData>
    <row r="1" spans="1:11">
      <c r="A1" s="256" t="s">
        <v>40</v>
      </c>
      <c r="B1" s="256"/>
      <c r="C1" s="256"/>
      <c r="D1" s="256"/>
      <c r="E1" s="256"/>
      <c r="F1" s="256"/>
      <c r="G1" s="256"/>
      <c r="H1" s="256"/>
      <c r="I1" s="256"/>
      <c r="J1" s="256"/>
      <c r="K1" s="257"/>
    </row>
    <row r="2" spans="1:11" ht="29.1">
      <c r="A2" s="99" t="s">
        <v>41</v>
      </c>
      <c r="B2" s="99" t="s">
        <v>42</v>
      </c>
      <c r="C2" s="151" t="s">
        <v>13</v>
      </c>
      <c r="D2" s="99" t="s">
        <v>44</v>
      </c>
      <c r="E2" s="99" t="s">
        <v>45</v>
      </c>
      <c r="F2" s="99" t="s">
        <v>50</v>
      </c>
      <c r="G2" s="99" t="s">
        <v>51</v>
      </c>
      <c r="H2" s="99" t="s">
        <v>52</v>
      </c>
      <c r="I2" s="99" t="s">
        <v>53</v>
      </c>
      <c r="J2" s="99" t="s">
        <v>54</v>
      </c>
      <c r="K2" s="99" t="s">
        <v>4</v>
      </c>
    </row>
    <row r="3" spans="1:11" ht="43.5">
      <c r="A3" s="152" t="s">
        <v>55</v>
      </c>
      <c r="B3" s="152" t="s">
        <v>47</v>
      </c>
      <c r="C3" s="101" t="s">
        <v>14</v>
      </c>
      <c r="D3" s="152"/>
      <c r="E3" s="101" t="s">
        <v>56</v>
      </c>
      <c r="F3" s="152" t="s">
        <v>57</v>
      </c>
      <c r="G3" s="152"/>
      <c r="H3" s="152"/>
      <c r="I3" s="152"/>
      <c r="J3" s="101" t="s">
        <v>58</v>
      </c>
      <c r="K3" s="152" t="s">
        <v>7</v>
      </c>
    </row>
  </sheetData>
  <mergeCells count="1">
    <mergeCell ref="A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7B0BA-60E8-4AA6-968B-7AA243269A80}">
  <dimension ref="A1:K6"/>
  <sheetViews>
    <sheetView workbookViewId="0">
      <selection activeCell="G5" sqref="G5"/>
    </sheetView>
  </sheetViews>
  <sheetFormatPr defaultRowHeight="14.45"/>
  <cols>
    <col min="1" max="1" width="14.140625" customWidth="1"/>
    <col min="2" max="2" width="11.7109375" customWidth="1"/>
    <col min="3" max="3" width="21.5703125" customWidth="1"/>
    <col min="4" max="4" width="15.28515625" customWidth="1"/>
    <col min="5" max="5" width="20.28515625" customWidth="1"/>
    <col min="6" max="6" width="15.5703125" customWidth="1"/>
    <col min="7" max="7" width="17" customWidth="1"/>
    <col min="8" max="8" width="16" customWidth="1"/>
    <col min="9" max="9" width="16.85546875" customWidth="1"/>
    <col min="10" max="10" width="14" customWidth="1"/>
    <col min="11" max="11" width="21.5703125" customWidth="1"/>
  </cols>
  <sheetData>
    <row r="1" spans="1:11">
      <c r="A1" s="258" t="s">
        <v>59</v>
      </c>
      <c r="B1" s="258"/>
      <c r="C1" s="258"/>
      <c r="D1" s="258"/>
      <c r="E1" s="258"/>
      <c r="F1" s="258"/>
      <c r="G1" s="258"/>
      <c r="H1" s="258"/>
      <c r="I1" s="258"/>
      <c r="J1" s="258"/>
    </row>
    <row r="2" spans="1:11" ht="43.5">
      <c r="A2" s="99" t="s">
        <v>60</v>
      </c>
      <c r="B2" s="99" t="s">
        <v>61</v>
      </c>
      <c r="C2" s="99" t="s">
        <v>62</v>
      </c>
      <c r="D2" s="99" t="s">
        <v>63</v>
      </c>
      <c r="E2" s="99" t="s">
        <v>64</v>
      </c>
      <c r="F2" s="99" t="s">
        <v>65</v>
      </c>
      <c r="G2" s="99" t="s">
        <v>66</v>
      </c>
      <c r="H2" s="99" t="s">
        <v>67</v>
      </c>
      <c r="I2" s="99" t="s">
        <v>68</v>
      </c>
      <c r="J2" s="99" t="s">
        <v>69</v>
      </c>
      <c r="K2" s="99" t="s">
        <v>4</v>
      </c>
    </row>
    <row r="3" spans="1:11" ht="29.1">
      <c r="A3" s="96" t="s">
        <v>70</v>
      </c>
      <c r="B3" s="101"/>
      <c r="C3" s="152"/>
      <c r="D3" s="152"/>
      <c r="G3" s="152" t="s">
        <v>71</v>
      </c>
      <c r="H3" s="152" t="s">
        <v>72</v>
      </c>
      <c r="I3" s="152">
        <v>200</v>
      </c>
      <c r="J3" s="153">
        <v>400</v>
      </c>
      <c r="K3" s="101" t="s">
        <v>73</v>
      </c>
    </row>
    <row r="4" spans="1:11">
      <c r="A4" s="1"/>
      <c r="B4" s="152"/>
      <c r="C4" s="152"/>
      <c r="D4" s="152"/>
      <c r="E4" s="152"/>
      <c r="F4" s="152"/>
      <c r="G4" s="152"/>
      <c r="H4" s="152"/>
      <c r="I4" s="152"/>
      <c r="J4" s="153"/>
      <c r="K4" s="152"/>
    </row>
    <row r="5" spans="1:11">
      <c r="A5" s="1"/>
      <c r="B5" s="101"/>
      <c r="C5" s="152"/>
      <c r="D5" s="152"/>
      <c r="E5" s="152"/>
      <c r="F5" s="153"/>
      <c r="G5" s="153"/>
      <c r="H5" s="152"/>
      <c r="I5" s="153"/>
      <c r="J5" s="153"/>
      <c r="K5" s="101"/>
    </row>
    <row r="6" spans="1:11">
      <c r="A6" s="1"/>
      <c r="B6" s="101"/>
      <c r="C6" s="152"/>
      <c r="D6" s="152"/>
      <c r="E6" s="152"/>
      <c r="F6" s="153"/>
      <c r="G6" s="153"/>
      <c r="H6" s="152"/>
      <c r="I6" s="152"/>
      <c r="J6" s="152"/>
      <c r="K6" s="152"/>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75052-2E28-4D0D-B5CF-2BF8B01E694C}">
  <dimension ref="A1:K129"/>
  <sheetViews>
    <sheetView tabSelected="1" topLeftCell="G104" zoomScale="90" zoomScaleNormal="90" workbookViewId="0">
      <selection activeCell="K117" sqref="K117"/>
    </sheetView>
  </sheetViews>
  <sheetFormatPr defaultColWidth="9.140625" defaultRowHeight="14.45"/>
  <cols>
    <col min="1" max="1" width="4" style="6" customWidth="1"/>
    <col min="2" max="2" width="14.28515625" style="6" customWidth="1"/>
    <col min="3" max="3" width="43.42578125" style="3" customWidth="1"/>
    <col min="4" max="4" width="18.28515625" style="6" customWidth="1"/>
    <col min="5" max="5" width="30" style="6" customWidth="1"/>
    <col min="6" max="6" width="68.7109375" style="3" customWidth="1"/>
    <col min="7" max="7" width="34.7109375" style="3" customWidth="1"/>
    <col min="8" max="8" width="18" style="3" customWidth="1"/>
    <col min="9" max="9" width="23.140625" style="6" customWidth="1"/>
    <col min="10" max="10" width="24.85546875" style="6" customWidth="1"/>
    <col min="11" max="11" width="12" style="6" bestFit="1" customWidth="1"/>
    <col min="12" max="16384" width="9.140625" style="6"/>
  </cols>
  <sheetData>
    <row r="1" spans="1:11" ht="15" thickBot="1">
      <c r="A1" s="259" t="s">
        <v>74</v>
      </c>
      <c r="B1" s="259"/>
      <c r="C1" s="259"/>
      <c r="D1" s="259"/>
      <c r="E1" s="259"/>
      <c r="F1" s="259"/>
      <c r="G1" s="259"/>
      <c r="H1" s="259"/>
      <c r="I1" s="259"/>
      <c r="J1" s="259"/>
    </row>
    <row r="2" spans="1:11" ht="29.45" thickBot="1">
      <c r="A2" s="89"/>
      <c r="B2" s="90"/>
      <c r="C2" s="207" t="s">
        <v>75</v>
      </c>
      <c r="D2" s="208" t="s">
        <v>76</v>
      </c>
      <c r="E2" s="208" t="s">
        <v>77</v>
      </c>
      <c r="F2" s="208" t="s">
        <v>32</v>
      </c>
      <c r="G2" s="209" t="s">
        <v>4</v>
      </c>
      <c r="H2" s="209" t="s">
        <v>78</v>
      </c>
      <c r="I2" s="210" t="s">
        <v>79</v>
      </c>
      <c r="J2" s="210" t="s">
        <v>80</v>
      </c>
      <c r="K2" s="6" t="s">
        <v>81</v>
      </c>
    </row>
    <row r="3" spans="1:11" ht="79.5" customHeight="1" thickBot="1">
      <c r="A3" s="263" t="s">
        <v>82</v>
      </c>
      <c r="B3" s="264"/>
      <c r="C3" s="139" t="s">
        <v>83</v>
      </c>
      <c r="D3" s="130" t="s">
        <v>84</v>
      </c>
      <c r="E3" s="131" t="s">
        <v>85</v>
      </c>
      <c r="F3" s="134" t="s">
        <v>86</v>
      </c>
      <c r="G3" s="169" t="s">
        <v>87</v>
      </c>
      <c r="H3" s="170" t="s">
        <v>85</v>
      </c>
      <c r="I3" s="106"/>
      <c r="J3" s="104"/>
      <c r="K3" s="6" t="s">
        <v>88</v>
      </c>
    </row>
    <row r="4" spans="1:11" ht="58.5" thickBot="1">
      <c r="A4" s="265"/>
      <c r="B4" s="266"/>
      <c r="C4" s="140" t="s">
        <v>89</v>
      </c>
      <c r="D4" s="17" t="s">
        <v>84</v>
      </c>
      <c r="E4" s="38" t="s">
        <v>85</v>
      </c>
      <c r="F4" s="135" t="s">
        <v>90</v>
      </c>
      <c r="G4" s="169" t="s">
        <v>91</v>
      </c>
      <c r="H4" s="2" t="s">
        <v>92</v>
      </c>
      <c r="I4" s="76"/>
      <c r="J4" s="92"/>
      <c r="K4" s="6" t="s">
        <v>88</v>
      </c>
    </row>
    <row r="5" spans="1:11" ht="57.95">
      <c r="A5" s="265"/>
      <c r="B5" s="266"/>
      <c r="C5" s="140" t="s">
        <v>93</v>
      </c>
      <c r="D5" s="17" t="s">
        <v>84</v>
      </c>
      <c r="E5" s="38" t="s">
        <v>85</v>
      </c>
      <c r="F5" s="135" t="s">
        <v>94</v>
      </c>
      <c r="G5" s="169" t="s">
        <v>95</v>
      </c>
      <c r="H5" s="2" t="s">
        <v>96</v>
      </c>
      <c r="I5" s="76"/>
      <c r="J5" s="92"/>
      <c r="K5" s="6" t="s">
        <v>88</v>
      </c>
    </row>
    <row r="6" spans="1:11" ht="29.1">
      <c r="A6" s="265"/>
      <c r="B6" s="266"/>
      <c r="C6" s="140" t="s">
        <v>97</v>
      </c>
      <c r="D6" s="17" t="s">
        <v>84</v>
      </c>
      <c r="E6" s="38" t="s">
        <v>92</v>
      </c>
      <c r="F6" s="135" t="s">
        <v>98</v>
      </c>
      <c r="G6" s="133" t="s">
        <v>99</v>
      </c>
      <c r="H6" s="2" t="s">
        <v>92</v>
      </c>
      <c r="I6" s="76"/>
      <c r="J6" s="92"/>
      <c r="K6" s="6" t="s">
        <v>88</v>
      </c>
    </row>
    <row r="7" spans="1:11" ht="43.5">
      <c r="A7" s="265"/>
      <c r="B7" s="266"/>
      <c r="C7" s="140" t="s">
        <v>100</v>
      </c>
      <c r="D7" s="17" t="s">
        <v>84</v>
      </c>
      <c r="E7" s="38" t="s">
        <v>85</v>
      </c>
      <c r="F7" s="135" t="s">
        <v>101</v>
      </c>
      <c r="G7" s="133" t="s">
        <v>102</v>
      </c>
      <c r="H7" s="2" t="s">
        <v>85</v>
      </c>
      <c r="I7" s="76"/>
      <c r="J7" s="92"/>
      <c r="K7" s="6" t="s">
        <v>88</v>
      </c>
    </row>
    <row r="8" spans="1:11">
      <c r="A8" s="265"/>
      <c r="B8" s="266"/>
      <c r="C8" s="140" t="s">
        <v>103</v>
      </c>
      <c r="D8" s="17" t="s">
        <v>84</v>
      </c>
      <c r="E8" s="38" t="s">
        <v>85</v>
      </c>
      <c r="F8" s="135"/>
      <c r="G8" s="133"/>
      <c r="H8" s="2" t="s">
        <v>85</v>
      </c>
      <c r="I8" s="76"/>
      <c r="J8" s="92"/>
      <c r="K8" s="6" t="s">
        <v>88</v>
      </c>
    </row>
    <row r="9" spans="1:11" ht="29.45" thickBot="1">
      <c r="A9" s="265"/>
      <c r="B9" s="266"/>
      <c r="C9" s="140" t="s">
        <v>104</v>
      </c>
      <c r="D9" s="17" t="s">
        <v>84</v>
      </c>
      <c r="E9" s="38" t="s">
        <v>85</v>
      </c>
      <c r="F9" s="135" t="s">
        <v>105</v>
      </c>
      <c r="G9" s="165" t="s">
        <v>106</v>
      </c>
      <c r="H9" s="2" t="s">
        <v>85</v>
      </c>
      <c r="I9" s="76"/>
      <c r="J9" s="92"/>
      <c r="K9" s="6" t="s">
        <v>88</v>
      </c>
    </row>
    <row r="10" spans="1:11" ht="72.599999999999994">
      <c r="A10" s="260" t="s">
        <v>107</v>
      </c>
      <c r="B10" s="267" t="s">
        <v>108</v>
      </c>
      <c r="C10" s="26" t="s">
        <v>109</v>
      </c>
      <c r="D10" s="27" t="s">
        <v>110</v>
      </c>
      <c r="E10" s="30" t="s">
        <v>111</v>
      </c>
      <c r="F10" s="135" t="s">
        <v>112</v>
      </c>
      <c r="G10" s="165" t="s">
        <v>113</v>
      </c>
      <c r="H10" s="101" t="s">
        <v>111</v>
      </c>
      <c r="I10" s="76"/>
      <c r="J10" s="92"/>
      <c r="K10" s="6" t="s">
        <v>88</v>
      </c>
    </row>
    <row r="11" spans="1:11" ht="43.5">
      <c r="A11" s="261"/>
      <c r="B11" s="267"/>
      <c r="C11" s="18" t="s">
        <v>114</v>
      </c>
      <c r="D11" s="19" t="s">
        <v>110</v>
      </c>
      <c r="E11" s="28" t="s">
        <v>111</v>
      </c>
      <c r="F11" s="135" t="s">
        <v>115</v>
      </c>
      <c r="G11" s="133" t="s">
        <v>116</v>
      </c>
      <c r="H11" s="2" t="s">
        <v>117</v>
      </c>
      <c r="I11" s="76"/>
      <c r="J11" s="92"/>
      <c r="K11" s="6" t="s">
        <v>88</v>
      </c>
    </row>
    <row r="12" spans="1:11" ht="57.95">
      <c r="A12" s="261"/>
      <c r="B12" s="267"/>
      <c r="C12" s="18" t="s">
        <v>118</v>
      </c>
      <c r="D12" s="19" t="s">
        <v>110</v>
      </c>
      <c r="E12" s="28" t="s">
        <v>111</v>
      </c>
      <c r="F12" s="135" t="s">
        <v>119</v>
      </c>
      <c r="G12" s="133" t="s">
        <v>120</v>
      </c>
      <c r="H12" s="2" t="s">
        <v>121</v>
      </c>
      <c r="I12" s="76"/>
      <c r="J12" s="92"/>
      <c r="K12" s="6" t="s">
        <v>88</v>
      </c>
    </row>
    <row r="13" spans="1:11">
      <c r="A13" s="261"/>
      <c r="B13" s="267"/>
      <c r="C13" s="18" t="s">
        <v>122</v>
      </c>
      <c r="D13" s="19" t="s">
        <v>110</v>
      </c>
      <c r="E13" s="28" t="s">
        <v>111</v>
      </c>
      <c r="F13" s="179" t="s">
        <v>123</v>
      </c>
      <c r="G13" s="133" t="s">
        <v>124</v>
      </c>
      <c r="H13" s="101" t="s">
        <v>111</v>
      </c>
      <c r="I13" s="76"/>
      <c r="J13" s="92"/>
      <c r="K13" s="6" t="s">
        <v>88</v>
      </c>
    </row>
    <row r="14" spans="1:11">
      <c r="A14" s="261"/>
      <c r="B14" s="267"/>
      <c r="C14" s="18" t="s">
        <v>125</v>
      </c>
      <c r="D14" s="19" t="s">
        <v>110</v>
      </c>
      <c r="E14" s="28" t="s">
        <v>111</v>
      </c>
      <c r="F14" s="179" t="s">
        <v>126</v>
      </c>
      <c r="G14" s="133" t="s">
        <v>127</v>
      </c>
      <c r="H14" s="101" t="s">
        <v>111</v>
      </c>
      <c r="I14" s="76"/>
      <c r="J14" s="92"/>
      <c r="K14" s="6" t="s">
        <v>88</v>
      </c>
    </row>
    <row r="15" spans="1:11" ht="29.1">
      <c r="A15" s="261"/>
      <c r="B15" s="267"/>
      <c r="C15" s="18" t="s">
        <v>128</v>
      </c>
      <c r="D15" s="19" t="s">
        <v>110</v>
      </c>
      <c r="E15" s="28" t="s">
        <v>111</v>
      </c>
      <c r="F15" s="135" t="s">
        <v>129</v>
      </c>
      <c r="G15" s="133" t="s">
        <v>124</v>
      </c>
      <c r="H15" s="101" t="s">
        <v>111</v>
      </c>
      <c r="I15" s="76"/>
      <c r="J15" s="92"/>
      <c r="K15" s="6" t="s">
        <v>88</v>
      </c>
    </row>
    <row r="16" spans="1:11" ht="43.5">
      <c r="A16" s="261"/>
      <c r="B16" s="267"/>
      <c r="C16" s="18" t="s">
        <v>130</v>
      </c>
      <c r="D16" s="19" t="s">
        <v>110</v>
      </c>
      <c r="E16" s="28" t="s">
        <v>111</v>
      </c>
      <c r="F16" s="135" t="s">
        <v>131</v>
      </c>
      <c r="G16" s="133" t="s">
        <v>132</v>
      </c>
      <c r="H16" s="101" t="s">
        <v>111</v>
      </c>
      <c r="I16" s="76"/>
      <c r="J16" s="92"/>
      <c r="K16" s="6" t="s">
        <v>88</v>
      </c>
    </row>
    <row r="17" spans="1:11" ht="29.1">
      <c r="A17" s="261"/>
      <c r="B17" s="267"/>
      <c r="C17" s="18" t="s">
        <v>133</v>
      </c>
      <c r="D17" s="19" t="s">
        <v>110</v>
      </c>
      <c r="E17" s="28" t="s">
        <v>111</v>
      </c>
      <c r="F17" s="135" t="s">
        <v>134</v>
      </c>
      <c r="G17" s="133" t="s">
        <v>135</v>
      </c>
      <c r="H17" s="101" t="s">
        <v>111</v>
      </c>
      <c r="I17" s="76"/>
      <c r="J17" s="92"/>
      <c r="K17" s="6" t="s">
        <v>88</v>
      </c>
    </row>
    <row r="18" spans="1:11" s="189" customFormat="1" ht="29.1">
      <c r="A18" s="261"/>
      <c r="B18" s="267"/>
      <c r="C18" s="18" t="s">
        <v>136</v>
      </c>
      <c r="D18" s="19" t="s">
        <v>110</v>
      </c>
      <c r="E18" s="28" t="s">
        <v>111</v>
      </c>
      <c r="F18" s="164" t="s">
        <v>137</v>
      </c>
      <c r="G18" s="165" t="s">
        <v>138</v>
      </c>
      <c r="H18" s="193" t="s">
        <v>139</v>
      </c>
      <c r="I18" s="100"/>
      <c r="J18" s="188"/>
      <c r="K18" s="6" t="s">
        <v>88</v>
      </c>
    </row>
    <row r="19" spans="1:11" ht="29.1">
      <c r="A19" s="261"/>
      <c r="B19" s="267"/>
      <c r="C19" s="18" t="s">
        <v>140</v>
      </c>
      <c r="D19" s="19" t="s">
        <v>110</v>
      </c>
      <c r="E19" s="28" t="s">
        <v>111</v>
      </c>
      <c r="F19" s="135" t="s">
        <v>141</v>
      </c>
      <c r="G19" s="133" t="s">
        <v>142</v>
      </c>
      <c r="H19" s="101" t="s">
        <v>143</v>
      </c>
      <c r="I19" s="76"/>
      <c r="J19" s="92"/>
      <c r="K19" s="6" t="s">
        <v>88</v>
      </c>
    </row>
    <row r="20" spans="1:11">
      <c r="A20" s="261"/>
      <c r="B20" s="267"/>
      <c r="C20" s="77" t="s">
        <v>144</v>
      </c>
      <c r="D20" s="19" t="s">
        <v>110</v>
      </c>
      <c r="E20" s="28" t="s">
        <v>111</v>
      </c>
      <c r="F20" s="135"/>
      <c r="G20" s="133"/>
      <c r="H20" s="193" t="s">
        <v>139</v>
      </c>
      <c r="I20" s="76"/>
      <c r="J20" s="92"/>
      <c r="K20" s="6" t="s">
        <v>88</v>
      </c>
    </row>
    <row r="21" spans="1:11">
      <c r="A21" s="261"/>
      <c r="B21" s="267"/>
      <c r="C21" s="77" t="s">
        <v>145</v>
      </c>
      <c r="D21" s="19" t="s">
        <v>110</v>
      </c>
      <c r="E21" s="28" t="s">
        <v>111</v>
      </c>
      <c r="F21" s="135"/>
      <c r="G21" s="133"/>
      <c r="H21" s="193" t="s">
        <v>139</v>
      </c>
      <c r="I21" s="76"/>
      <c r="J21" s="92"/>
      <c r="K21" s="6" t="s">
        <v>88</v>
      </c>
    </row>
    <row r="22" spans="1:11">
      <c r="A22" s="261"/>
      <c r="B22" s="267"/>
      <c r="C22" s="77" t="s">
        <v>146</v>
      </c>
      <c r="D22" s="19" t="s">
        <v>110</v>
      </c>
      <c r="E22" s="28" t="s">
        <v>111</v>
      </c>
      <c r="F22" s="135"/>
      <c r="G22" s="133"/>
      <c r="H22" s="193" t="s">
        <v>139</v>
      </c>
      <c r="I22" s="76"/>
      <c r="J22" s="92"/>
      <c r="K22" s="6" t="s">
        <v>88</v>
      </c>
    </row>
    <row r="23" spans="1:11">
      <c r="A23" s="261"/>
      <c r="B23" s="267"/>
      <c r="C23" s="77" t="s">
        <v>147</v>
      </c>
      <c r="D23" s="19" t="s">
        <v>110</v>
      </c>
      <c r="E23" s="28" t="s">
        <v>111</v>
      </c>
      <c r="F23" s="135"/>
      <c r="G23" s="133"/>
      <c r="H23" s="193" t="s">
        <v>139</v>
      </c>
      <c r="I23" s="76"/>
      <c r="J23" s="92"/>
      <c r="K23" s="6" t="s">
        <v>88</v>
      </c>
    </row>
    <row r="24" spans="1:11">
      <c r="A24" s="261"/>
      <c r="B24" s="267"/>
      <c r="C24" s="77" t="s">
        <v>148</v>
      </c>
      <c r="D24" s="19" t="s">
        <v>110</v>
      </c>
      <c r="E24" s="28" t="s">
        <v>111</v>
      </c>
      <c r="F24" s="135"/>
      <c r="G24" s="133"/>
      <c r="H24" s="193" t="s">
        <v>139</v>
      </c>
      <c r="I24" s="76"/>
      <c r="J24" s="92"/>
      <c r="K24" s="6" t="s">
        <v>88</v>
      </c>
    </row>
    <row r="25" spans="1:11">
      <c r="A25" s="261"/>
      <c r="B25" s="267"/>
      <c r="C25" s="77" t="s">
        <v>149</v>
      </c>
      <c r="D25" s="19" t="s">
        <v>110</v>
      </c>
      <c r="E25" s="28" t="s">
        <v>111</v>
      </c>
      <c r="F25" s="135"/>
      <c r="G25" s="133"/>
      <c r="H25" s="193"/>
      <c r="I25" s="76"/>
      <c r="J25" s="92"/>
      <c r="K25" s="6" t="s">
        <v>88</v>
      </c>
    </row>
    <row r="26" spans="1:11" ht="15" thickBot="1">
      <c r="A26" s="261"/>
      <c r="B26" s="267"/>
      <c r="C26" s="77" t="s">
        <v>150</v>
      </c>
      <c r="D26" s="78" t="s">
        <v>110</v>
      </c>
      <c r="E26" s="79" t="s">
        <v>111</v>
      </c>
      <c r="F26" s="135" t="s">
        <v>151</v>
      </c>
      <c r="G26" s="133" t="s">
        <v>142</v>
      </c>
      <c r="H26" s="2" t="s">
        <v>152</v>
      </c>
      <c r="I26" s="76"/>
      <c r="J26" s="92"/>
      <c r="K26" s="6" t="s">
        <v>88</v>
      </c>
    </row>
    <row r="27" spans="1:11" s="189" customFormat="1" ht="75" customHeight="1">
      <c r="A27" s="261"/>
      <c r="B27" s="267" t="s">
        <v>153</v>
      </c>
      <c r="C27" s="80" t="s">
        <v>154</v>
      </c>
      <c r="D27" s="81" t="s">
        <v>110</v>
      </c>
      <c r="E27" s="82" t="s">
        <v>155</v>
      </c>
      <c r="F27" s="164" t="s">
        <v>156</v>
      </c>
      <c r="G27" s="165" t="s">
        <v>157</v>
      </c>
      <c r="H27" s="145" t="s">
        <v>139</v>
      </c>
      <c r="I27" s="19"/>
      <c r="J27" s="28"/>
      <c r="K27" s="6" t="s">
        <v>88</v>
      </c>
    </row>
    <row r="28" spans="1:11">
      <c r="A28" s="261"/>
      <c r="B28" s="267"/>
      <c r="C28" s="18" t="s">
        <v>158</v>
      </c>
      <c r="D28" s="19" t="s">
        <v>110</v>
      </c>
      <c r="E28" s="28" t="s">
        <v>155</v>
      </c>
      <c r="F28" s="135" t="s">
        <v>159</v>
      </c>
      <c r="G28" s="133" t="s">
        <v>160</v>
      </c>
      <c r="H28" s="2" t="s">
        <v>155</v>
      </c>
      <c r="I28" s="76"/>
      <c r="J28" s="92"/>
      <c r="K28" s="6" t="s">
        <v>88</v>
      </c>
    </row>
    <row r="29" spans="1:11">
      <c r="A29" s="261"/>
      <c r="B29" s="267"/>
      <c r="C29" s="18" t="s">
        <v>161</v>
      </c>
      <c r="D29" s="19" t="s">
        <v>110</v>
      </c>
      <c r="E29" s="28" t="s">
        <v>155</v>
      </c>
      <c r="F29" s="135"/>
      <c r="G29" s="133"/>
      <c r="H29" s="2" t="s">
        <v>155</v>
      </c>
      <c r="I29" s="76"/>
      <c r="J29" s="92"/>
      <c r="K29" s="6" t="s">
        <v>88</v>
      </c>
    </row>
    <row r="30" spans="1:11">
      <c r="A30" s="261"/>
      <c r="B30" s="267"/>
      <c r="C30" s="18" t="s">
        <v>162</v>
      </c>
      <c r="D30" s="19" t="s">
        <v>110</v>
      </c>
      <c r="E30" s="28" t="s">
        <v>155</v>
      </c>
      <c r="F30" s="135"/>
      <c r="G30" s="133"/>
      <c r="H30" s="2"/>
      <c r="I30" s="76"/>
      <c r="J30" s="92"/>
      <c r="K30" s="6" t="s">
        <v>88</v>
      </c>
    </row>
    <row r="31" spans="1:11">
      <c r="A31" s="261"/>
      <c r="B31" s="267"/>
      <c r="C31" s="18" t="s">
        <v>163</v>
      </c>
      <c r="D31" s="19" t="s">
        <v>110</v>
      </c>
      <c r="E31" s="28" t="s">
        <v>155</v>
      </c>
      <c r="F31" s="135"/>
      <c r="G31" s="133"/>
      <c r="H31" s="2"/>
      <c r="I31" s="76"/>
      <c r="J31" s="92"/>
      <c r="K31" s="6" t="s">
        <v>88</v>
      </c>
    </row>
    <row r="32" spans="1:11">
      <c r="A32" s="261"/>
      <c r="B32" s="267"/>
      <c r="C32" s="18" t="s">
        <v>164</v>
      </c>
      <c r="D32" s="19" t="s">
        <v>110</v>
      </c>
      <c r="E32" s="28" t="s">
        <v>155</v>
      </c>
      <c r="F32" s="135"/>
      <c r="G32" s="133"/>
      <c r="H32" s="2"/>
      <c r="I32" s="76"/>
      <c r="J32" s="92"/>
      <c r="K32" s="6" t="s">
        <v>88</v>
      </c>
    </row>
    <row r="33" spans="1:11">
      <c r="A33" s="261"/>
      <c r="B33" s="267"/>
      <c r="C33" s="18" t="s">
        <v>165</v>
      </c>
      <c r="D33" s="19" t="s">
        <v>110</v>
      </c>
      <c r="E33" s="28" t="s">
        <v>155</v>
      </c>
      <c r="F33" s="135"/>
      <c r="G33" s="133"/>
      <c r="H33" s="2"/>
      <c r="I33" s="76"/>
      <c r="J33" s="92"/>
      <c r="K33" s="6" t="s">
        <v>88</v>
      </c>
    </row>
    <row r="34" spans="1:11">
      <c r="A34" s="261"/>
      <c r="B34" s="267"/>
      <c r="C34" s="18" t="s">
        <v>166</v>
      </c>
      <c r="D34" s="19" t="s">
        <v>110</v>
      </c>
      <c r="E34" s="28" t="s">
        <v>155</v>
      </c>
      <c r="F34" s="135"/>
      <c r="G34" s="133"/>
      <c r="H34" s="2"/>
      <c r="I34" s="76"/>
      <c r="J34" s="92"/>
      <c r="K34" s="6" t="s">
        <v>88</v>
      </c>
    </row>
    <row r="35" spans="1:11" ht="44.1" thickBot="1">
      <c r="A35" s="261"/>
      <c r="B35" s="269"/>
      <c r="C35" s="18" t="s">
        <v>167</v>
      </c>
      <c r="D35" s="19" t="s">
        <v>110</v>
      </c>
      <c r="E35" s="28" t="s">
        <v>155</v>
      </c>
      <c r="F35" s="135" t="s">
        <v>168</v>
      </c>
      <c r="G35" s="133" t="s">
        <v>169</v>
      </c>
      <c r="H35" s="2" t="s">
        <v>155</v>
      </c>
      <c r="I35" s="76"/>
      <c r="J35" s="92"/>
      <c r="K35" s="6" t="s">
        <v>88</v>
      </c>
    </row>
    <row r="36" spans="1:11" ht="48.6" customHeight="1">
      <c r="A36" s="261" t="s">
        <v>170</v>
      </c>
      <c r="B36" s="268" t="s">
        <v>171</v>
      </c>
      <c r="C36" s="31" t="s">
        <v>172</v>
      </c>
      <c r="D36" s="32" t="s">
        <v>173</v>
      </c>
      <c r="E36" s="33" t="s">
        <v>174</v>
      </c>
      <c r="F36" s="135" t="s">
        <v>175</v>
      </c>
      <c r="G36" s="165" t="s">
        <v>113</v>
      </c>
      <c r="H36" s="2" t="s">
        <v>176</v>
      </c>
      <c r="I36" s="76"/>
      <c r="J36" s="92"/>
      <c r="K36" s="6" t="s">
        <v>88</v>
      </c>
    </row>
    <row r="37" spans="1:11" ht="34.5" customHeight="1">
      <c r="A37" s="261"/>
      <c r="B37" s="267"/>
      <c r="C37" s="20" t="s">
        <v>177</v>
      </c>
      <c r="D37" s="21" t="s">
        <v>173</v>
      </c>
      <c r="E37" s="34" t="s">
        <v>174</v>
      </c>
      <c r="F37" s="164" t="s">
        <v>178</v>
      </c>
      <c r="G37" s="165" t="s">
        <v>113</v>
      </c>
      <c r="H37" s="2" t="s">
        <v>176</v>
      </c>
      <c r="I37" s="76"/>
      <c r="J37" s="92"/>
      <c r="K37" s="6" t="s">
        <v>88</v>
      </c>
    </row>
    <row r="38" spans="1:11" ht="34.5" customHeight="1">
      <c r="A38" s="261"/>
      <c r="B38" s="267"/>
      <c r="C38" s="20" t="s">
        <v>179</v>
      </c>
      <c r="D38" s="21" t="s">
        <v>173</v>
      </c>
      <c r="E38" s="34" t="s">
        <v>174</v>
      </c>
      <c r="F38" s="164"/>
      <c r="G38" s="165"/>
      <c r="H38" s="2"/>
      <c r="I38" s="76"/>
      <c r="J38" s="92"/>
      <c r="K38" s="6" t="s">
        <v>88</v>
      </c>
    </row>
    <row r="39" spans="1:11" ht="34.5" customHeight="1">
      <c r="A39" s="261"/>
      <c r="B39" s="267"/>
      <c r="C39" s="20" t="s">
        <v>180</v>
      </c>
      <c r="D39" s="21" t="s">
        <v>173</v>
      </c>
      <c r="E39" s="34" t="s">
        <v>174</v>
      </c>
      <c r="F39" s="164"/>
      <c r="G39" s="165"/>
      <c r="H39" s="2"/>
      <c r="I39" s="76"/>
      <c r="J39" s="92"/>
      <c r="K39" s="6" t="s">
        <v>88</v>
      </c>
    </row>
    <row r="40" spans="1:11" ht="34.5" customHeight="1" thickBot="1">
      <c r="A40" s="261"/>
      <c r="B40" s="267"/>
      <c r="C40" s="20" t="s">
        <v>181</v>
      </c>
      <c r="D40" s="21" t="s">
        <v>173</v>
      </c>
      <c r="E40" s="34" t="s">
        <v>174</v>
      </c>
      <c r="F40" s="135" t="s">
        <v>182</v>
      </c>
      <c r="G40" s="133" t="s">
        <v>183</v>
      </c>
      <c r="H40" s="2" t="s">
        <v>176</v>
      </c>
      <c r="I40" s="76"/>
      <c r="J40" s="92"/>
      <c r="K40" s="6" t="s">
        <v>88</v>
      </c>
    </row>
    <row r="41" spans="1:11" ht="34.5" customHeight="1" thickBot="1">
      <c r="A41" s="261"/>
      <c r="B41" s="267" t="s">
        <v>184</v>
      </c>
      <c r="C41" s="211" t="s">
        <v>185</v>
      </c>
      <c r="D41" s="32" t="s">
        <v>173</v>
      </c>
      <c r="E41" s="33" t="s">
        <v>186</v>
      </c>
      <c r="F41" s="135"/>
      <c r="G41" s="133"/>
      <c r="H41" s="2"/>
      <c r="I41" s="76"/>
      <c r="J41" s="92"/>
      <c r="K41" s="6" t="s">
        <v>88</v>
      </c>
    </row>
    <row r="42" spans="1:11" ht="34.5" customHeight="1" thickBot="1">
      <c r="A42" s="261"/>
      <c r="B42" s="267"/>
      <c r="C42" s="211" t="s">
        <v>187</v>
      </c>
      <c r="D42" s="32" t="s">
        <v>173</v>
      </c>
      <c r="E42" s="33" t="s">
        <v>186</v>
      </c>
      <c r="F42" s="135"/>
      <c r="G42" s="133"/>
      <c r="H42" s="2"/>
      <c r="I42" s="76"/>
      <c r="J42" s="92"/>
      <c r="K42" s="6" t="s">
        <v>88</v>
      </c>
    </row>
    <row r="43" spans="1:11" ht="29.1">
      <c r="A43" s="261"/>
      <c r="B43" s="273"/>
      <c r="C43" s="31" t="s">
        <v>188</v>
      </c>
      <c r="D43" s="32" t="s">
        <v>173</v>
      </c>
      <c r="E43" s="33" t="s">
        <v>186</v>
      </c>
      <c r="F43" s="135" t="s">
        <v>189</v>
      </c>
      <c r="G43" s="133" t="s">
        <v>190</v>
      </c>
      <c r="H43" s="2" t="s">
        <v>191</v>
      </c>
      <c r="I43" s="76"/>
      <c r="J43" s="92"/>
      <c r="K43" s="6" t="s">
        <v>88</v>
      </c>
    </row>
    <row r="44" spans="1:11" ht="29.1">
      <c r="A44" s="261"/>
      <c r="B44" s="271" t="s">
        <v>192</v>
      </c>
      <c r="C44" s="20" t="s">
        <v>193</v>
      </c>
      <c r="D44" s="21" t="s">
        <v>173</v>
      </c>
      <c r="E44" s="34" t="s">
        <v>194</v>
      </c>
      <c r="F44" s="135" t="s">
        <v>195</v>
      </c>
      <c r="G44" s="133" t="s">
        <v>196</v>
      </c>
      <c r="H44" s="2" t="s">
        <v>197</v>
      </c>
      <c r="I44" s="76"/>
      <c r="J44" s="92"/>
      <c r="K44" s="6" t="s">
        <v>88</v>
      </c>
    </row>
    <row r="45" spans="1:11">
      <c r="A45" s="261"/>
      <c r="B45" s="272"/>
      <c r="C45" s="20" t="s">
        <v>198</v>
      </c>
      <c r="D45" s="21" t="s">
        <v>173</v>
      </c>
      <c r="E45" s="34" t="s">
        <v>194</v>
      </c>
      <c r="F45" s="135"/>
      <c r="G45" s="133"/>
      <c r="H45" s="2"/>
      <c r="I45" s="76"/>
      <c r="J45" s="92"/>
      <c r="K45" s="6" t="s">
        <v>88</v>
      </c>
    </row>
    <row r="46" spans="1:11" ht="75" customHeight="1">
      <c r="A46" s="261"/>
      <c r="B46" s="272"/>
      <c r="C46" s="20" t="s">
        <v>199</v>
      </c>
      <c r="D46" s="21" t="s">
        <v>173</v>
      </c>
      <c r="E46" s="34" t="s">
        <v>194</v>
      </c>
      <c r="F46" s="135" t="s">
        <v>200</v>
      </c>
      <c r="G46" s="133" t="s">
        <v>160</v>
      </c>
      <c r="H46" s="2" t="s">
        <v>197</v>
      </c>
      <c r="I46" s="76"/>
      <c r="J46" s="92"/>
      <c r="K46" s="6" t="s">
        <v>88</v>
      </c>
    </row>
    <row r="47" spans="1:11" ht="75" customHeight="1">
      <c r="A47" s="261"/>
      <c r="B47" s="218"/>
      <c r="C47" s="219" t="s">
        <v>201</v>
      </c>
      <c r="D47" s="21" t="s">
        <v>173</v>
      </c>
      <c r="E47" s="34" t="s">
        <v>194</v>
      </c>
      <c r="F47" s="135"/>
      <c r="G47" s="133"/>
      <c r="H47" s="2"/>
      <c r="I47" s="76"/>
      <c r="J47" s="92"/>
      <c r="K47" s="6" t="s">
        <v>88</v>
      </c>
    </row>
    <row r="48" spans="1:11" ht="15" thickBot="1">
      <c r="A48" s="261"/>
      <c r="B48" s="194"/>
      <c r="C48" s="35" t="s">
        <v>202</v>
      </c>
      <c r="D48" s="21" t="s">
        <v>173</v>
      </c>
      <c r="E48" s="34" t="s">
        <v>194</v>
      </c>
      <c r="F48" s="135"/>
      <c r="G48" s="133"/>
      <c r="H48" s="2"/>
      <c r="I48" s="76"/>
      <c r="J48" s="92"/>
      <c r="K48" s="6" t="s">
        <v>88</v>
      </c>
    </row>
    <row r="49" spans="1:11" ht="33" customHeight="1">
      <c r="A49" s="261"/>
      <c r="B49" s="268" t="s">
        <v>203</v>
      </c>
      <c r="C49" s="112" t="s">
        <v>204</v>
      </c>
      <c r="D49" s="113" t="s">
        <v>173</v>
      </c>
      <c r="E49" s="115" t="s">
        <v>205</v>
      </c>
      <c r="F49" s="135" t="s">
        <v>206</v>
      </c>
      <c r="G49" s="133" t="s">
        <v>207</v>
      </c>
      <c r="H49" s="2" t="s">
        <v>111</v>
      </c>
      <c r="I49" s="76"/>
      <c r="J49" s="92"/>
      <c r="K49" s="6" t="s">
        <v>88</v>
      </c>
    </row>
    <row r="50" spans="1:11" ht="33.75" customHeight="1">
      <c r="A50" s="261"/>
      <c r="B50" s="267"/>
      <c r="C50" s="116" t="s">
        <v>208</v>
      </c>
      <c r="D50" s="117" t="s">
        <v>173</v>
      </c>
      <c r="E50" s="118" t="s">
        <v>205</v>
      </c>
      <c r="F50" s="135" t="s">
        <v>209</v>
      </c>
      <c r="G50" s="133" t="s">
        <v>207</v>
      </c>
      <c r="H50" s="2" t="s">
        <v>210</v>
      </c>
      <c r="I50" s="76"/>
      <c r="J50" s="92"/>
      <c r="K50" s="6" t="s">
        <v>88</v>
      </c>
    </row>
    <row r="51" spans="1:11" ht="37.5" customHeight="1">
      <c r="A51" s="261"/>
      <c r="B51" s="267"/>
      <c r="C51" s="116" t="s">
        <v>211</v>
      </c>
      <c r="D51" s="117" t="s">
        <v>173</v>
      </c>
      <c r="E51" s="118" t="s">
        <v>205</v>
      </c>
      <c r="F51" s="135" t="s">
        <v>212</v>
      </c>
      <c r="G51" s="133" t="s">
        <v>160</v>
      </c>
      <c r="H51" s="2" t="s">
        <v>111</v>
      </c>
      <c r="I51" s="76"/>
      <c r="J51" s="92"/>
      <c r="K51" s="6" t="s">
        <v>88</v>
      </c>
    </row>
    <row r="52" spans="1:11" ht="81" customHeight="1" thickBot="1">
      <c r="A52" s="261"/>
      <c r="B52" s="267"/>
      <c r="C52" s="116" t="s">
        <v>213</v>
      </c>
      <c r="D52" s="117" t="s">
        <v>173</v>
      </c>
      <c r="E52" s="118" t="s">
        <v>205</v>
      </c>
      <c r="F52" s="135" t="s">
        <v>214</v>
      </c>
      <c r="G52" s="133" t="s">
        <v>196</v>
      </c>
      <c r="H52" s="2" t="s">
        <v>215</v>
      </c>
      <c r="I52" s="76"/>
      <c r="J52" s="92"/>
      <c r="K52" s="6" t="s">
        <v>88</v>
      </c>
    </row>
    <row r="53" spans="1:11" ht="35.25" customHeight="1">
      <c r="A53" s="261"/>
      <c r="B53" s="270" t="s">
        <v>216</v>
      </c>
      <c r="C53" s="80" t="s">
        <v>217</v>
      </c>
      <c r="D53" s="80" t="s">
        <v>173</v>
      </c>
      <c r="E53" s="123" t="s">
        <v>218</v>
      </c>
      <c r="F53" s="135" t="s">
        <v>219</v>
      </c>
      <c r="G53" s="133" t="s">
        <v>220</v>
      </c>
      <c r="H53" s="2" t="s">
        <v>176</v>
      </c>
      <c r="I53" s="76"/>
      <c r="J53" s="92"/>
      <c r="K53" s="6" t="s">
        <v>88</v>
      </c>
    </row>
    <row r="54" spans="1:11" ht="36.75" customHeight="1">
      <c r="A54" s="261"/>
      <c r="B54" s="270"/>
      <c r="C54" s="26" t="s">
        <v>221</v>
      </c>
      <c r="D54" s="26" t="s">
        <v>173</v>
      </c>
      <c r="E54" s="124" t="s">
        <v>218</v>
      </c>
      <c r="F54" s="135" t="s">
        <v>222</v>
      </c>
      <c r="G54" s="133" t="s">
        <v>160</v>
      </c>
      <c r="H54" s="2" t="s">
        <v>176</v>
      </c>
      <c r="I54" s="76"/>
      <c r="J54" s="92"/>
      <c r="K54" s="6" t="s">
        <v>88</v>
      </c>
    </row>
    <row r="55" spans="1:11" ht="32.25" customHeight="1">
      <c r="A55" s="261"/>
      <c r="B55" s="270"/>
      <c r="C55" s="26" t="s">
        <v>223</v>
      </c>
      <c r="D55" s="26" t="s">
        <v>173</v>
      </c>
      <c r="E55" s="124" t="s">
        <v>218</v>
      </c>
      <c r="F55" s="135" t="s">
        <v>224</v>
      </c>
      <c r="G55" s="133" t="s">
        <v>225</v>
      </c>
      <c r="H55" s="2" t="s">
        <v>176</v>
      </c>
      <c r="I55" s="76"/>
      <c r="J55" s="92"/>
      <c r="K55" s="6" t="s">
        <v>88</v>
      </c>
    </row>
    <row r="56" spans="1:11" ht="96.75" customHeight="1">
      <c r="A56" s="261"/>
      <c r="B56" s="270"/>
      <c r="C56" s="26" t="s">
        <v>181</v>
      </c>
      <c r="D56" s="26" t="s">
        <v>173</v>
      </c>
      <c r="E56" s="124" t="s">
        <v>218</v>
      </c>
      <c r="F56" s="135" t="s">
        <v>226</v>
      </c>
      <c r="G56" s="133" t="s">
        <v>225</v>
      </c>
      <c r="H56" s="2" t="s">
        <v>176</v>
      </c>
      <c r="I56" s="76"/>
      <c r="J56" s="92"/>
      <c r="K56" s="6" t="s">
        <v>88</v>
      </c>
    </row>
    <row r="57" spans="1:11" ht="96.75" customHeight="1">
      <c r="A57" s="261"/>
      <c r="B57" s="270"/>
      <c r="C57" s="26" t="s">
        <v>221</v>
      </c>
      <c r="D57" s="26" t="s">
        <v>173</v>
      </c>
      <c r="E57" s="124" t="s">
        <v>218</v>
      </c>
      <c r="F57" s="135" t="s">
        <v>227</v>
      </c>
      <c r="G57" s="133" t="s">
        <v>228</v>
      </c>
      <c r="H57" s="2" t="s">
        <v>229</v>
      </c>
      <c r="I57" s="76"/>
      <c r="J57" s="92"/>
      <c r="K57" s="6" t="s">
        <v>88</v>
      </c>
    </row>
    <row r="58" spans="1:11" ht="43.5">
      <c r="A58" s="261"/>
      <c r="B58" s="270"/>
      <c r="C58" s="26" t="s">
        <v>230</v>
      </c>
      <c r="D58" s="26" t="s">
        <v>173</v>
      </c>
      <c r="E58" s="124" t="s">
        <v>218</v>
      </c>
      <c r="F58" s="135" t="s">
        <v>231</v>
      </c>
      <c r="G58" s="133" t="s">
        <v>124</v>
      </c>
      <c r="H58" s="2" t="s">
        <v>176</v>
      </c>
      <c r="I58" s="76"/>
      <c r="J58" s="92"/>
      <c r="K58" s="6" t="s">
        <v>88</v>
      </c>
    </row>
    <row r="59" spans="1:11" ht="41.25" customHeight="1">
      <c r="A59" s="261"/>
      <c r="B59" s="270"/>
      <c r="C59" s="18" t="s">
        <v>232</v>
      </c>
      <c r="D59" s="26" t="s">
        <v>173</v>
      </c>
      <c r="E59" s="124" t="s">
        <v>218</v>
      </c>
      <c r="F59" s="135" t="s">
        <v>233</v>
      </c>
      <c r="G59" s="133" t="s">
        <v>234</v>
      </c>
      <c r="H59" s="2" t="s">
        <v>176</v>
      </c>
      <c r="I59" s="76"/>
      <c r="J59" s="92"/>
      <c r="K59" s="6" t="s">
        <v>88</v>
      </c>
    </row>
    <row r="60" spans="1:11" ht="72.599999999999994">
      <c r="A60" s="261"/>
      <c r="B60" s="270"/>
      <c r="C60" s="18" t="s">
        <v>235</v>
      </c>
      <c r="D60" s="26" t="s">
        <v>173</v>
      </c>
      <c r="E60" s="124" t="s">
        <v>218</v>
      </c>
      <c r="F60" s="135" t="s">
        <v>236</v>
      </c>
      <c r="G60" s="133" t="s">
        <v>237</v>
      </c>
      <c r="H60" s="2" t="s">
        <v>176</v>
      </c>
      <c r="I60" s="76"/>
      <c r="J60" s="92"/>
      <c r="K60" s="6" t="s">
        <v>88</v>
      </c>
    </row>
    <row r="61" spans="1:11" ht="57.95">
      <c r="A61" s="261"/>
      <c r="B61" s="270"/>
      <c r="C61" s="18" t="s">
        <v>181</v>
      </c>
      <c r="D61" s="26" t="s">
        <v>173</v>
      </c>
      <c r="E61" s="124" t="s">
        <v>218</v>
      </c>
      <c r="F61" s="135" t="s">
        <v>238</v>
      </c>
      <c r="G61" s="133" t="s">
        <v>239</v>
      </c>
      <c r="H61" s="2" t="s">
        <v>176</v>
      </c>
      <c r="I61" s="76"/>
      <c r="J61" s="92"/>
      <c r="K61" s="6" t="s">
        <v>88</v>
      </c>
    </row>
    <row r="62" spans="1:11" ht="29.1">
      <c r="A62" s="261"/>
      <c r="B62" s="270"/>
      <c r="C62" s="18" t="s">
        <v>240</v>
      </c>
      <c r="D62" s="26" t="s">
        <v>173</v>
      </c>
      <c r="E62" s="124" t="s">
        <v>218</v>
      </c>
      <c r="F62" s="135"/>
      <c r="G62" s="133"/>
      <c r="H62" s="2"/>
      <c r="I62" s="76"/>
      <c r="J62" s="92"/>
      <c r="K62" s="6" t="s">
        <v>88</v>
      </c>
    </row>
    <row r="63" spans="1:11">
      <c r="A63" s="261"/>
      <c r="B63" s="270"/>
      <c r="C63" s="18" t="s">
        <v>179</v>
      </c>
      <c r="D63" s="26" t="s">
        <v>173</v>
      </c>
      <c r="E63" s="124" t="s">
        <v>218</v>
      </c>
      <c r="F63" s="135"/>
      <c r="G63" s="133"/>
      <c r="H63" s="2"/>
      <c r="I63" s="76"/>
      <c r="J63" s="92"/>
      <c r="K63" s="6" t="s">
        <v>88</v>
      </c>
    </row>
    <row r="64" spans="1:11">
      <c r="A64" s="261"/>
      <c r="B64" s="270"/>
      <c r="C64" s="18" t="s">
        <v>241</v>
      </c>
      <c r="D64" s="26" t="s">
        <v>173</v>
      </c>
      <c r="E64" s="124" t="s">
        <v>218</v>
      </c>
      <c r="F64" s="135"/>
      <c r="G64" s="133"/>
      <c r="H64" s="2"/>
      <c r="I64" s="76"/>
      <c r="J64" s="92"/>
      <c r="K64" s="6" t="s">
        <v>88</v>
      </c>
    </row>
    <row r="65" spans="1:11">
      <c r="A65" s="261"/>
      <c r="B65" s="270"/>
      <c r="C65" s="18" t="s">
        <v>179</v>
      </c>
      <c r="D65" s="26" t="s">
        <v>173</v>
      </c>
      <c r="E65" s="124" t="s">
        <v>218</v>
      </c>
      <c r="F65" s="135"/>
      <c r="G65" s="133"/>
      <c r="H65" s="2"/>
      <c r="I65" s="76"/>
      <c r="J65" s="92"/>
      <c r="K65" s="6" t="s">
        <v>88</v>
      </c>
    </row>
    <row r="66" spans="1:11">
      <c r="A66" s="261"/>
      <c r="B66" s="270"/>
      <c r="C66" s="18" t="s">
        <v>242</v>
      </c>
      <c r="D66" s="26" t="s">
        <v>173</v>
      </c>
      <c r="E66" s="124" t="s">
        <v>218</v>
      </c>
      <c r="F66" s="135"/>
      <c r="G66" s="133"/>
      <c r="H66" s="2"/>
      <c r="I66" s="76"/>
      <c r="J66" s="92"/>
      <c r="K66" s="6" t="s">
        <v>88</v>
      </c>
    </row>
    <row r="67" spans="1:11" ht="29.45" thickBot="1">
      <c r="A67" s="261"/>
      <c r="B67" s="270"/>
      <c r="C67" s="18" t="s">
        <v>177</v>
      </c>
      <c r="D67" s="26" t="s">
        <v>173</v>
      </c>
      <c r="E67" s="124" t="s">
        <v>218</v>
      </c>
      <c r="F67" s="135" t="s">
        <v>243</v>
      </c>
      <c r="G67" s="133" t="s">
        <v>244</v>
      </c>
      <c r="H67" s="2" t="s">
        <v>176</v>
      </c>
      <c r="I67" s="76"/>
      <c r="J67" s="92"/>
      <c r="K67" s="6" t="s">
        <v>88</v>
      </c>
    </row>
    <row r="68" spans="1:11" ht="24.75" customHeight="1">
      <c r="A68" s="265" t="s">
        <v>245</v>
      </c>
      <c r="B68" s="270" t="s">
        <v>246</v>
      </c>
      <c r="C68" s="39" t="s">
        <v>247</v>
      </c>
      <c r="D68" s="40" t="s">
        <v>248</v>
      </c>
      <c r="E68" s="41" t="s">
        <v>249</v>
      </c>
      <c r="F68" s="135" t="s">
        <v>250</v>
      </c>
      <c r="G68" s="133" t="s">
        <v>160</v>
      </c>
      <c r="H68" s="101" t="s">
        <v>251</v>
      </c>
      <c r="I68" s="76"/>
      <c r="J68" s="92"/>
      <c r="K68" s="6" t="s">
        <v>88</v>
      </c>
    </row>
    <row r="69" spans="1:11" ht="15" thickBot="1">
      <c r="A69" s="265"/>
      <c r="B69" s="270"/>
      <c r="C69" s="22"/>
      <c r="D69" s="23" t="s">
        <v>248</v>
      </c>
      <c r="E69" s="42" t="s">
        <v>249</v>
      </c>
      <c r="F69" s="135"/>
      <c r="G69" s="133"/>
      <c r="H69" s="101"/>
      <c r="I69" s="76"/>
      <c r="J69" s="92"/>
      <c r="K69" s="6" t="s">
        <v>88</v>
      </c>
    </row>
    <row r="70" spans="1:11" ht="43.5">
      <c r="A70" s="265"/>
      <c r="B70" s="270" t="s">
        <v>252</v>
      </c>
      <c r="C70" s="39" t="s">
        <v>253</v>
      </c>
      <c r="D70" s="40" t="s">
        <v>248</v>
      </c>
      <c r="E70" s="46" t="s">
        <v>254</v>
      </c>
      <c r="F70" s="135" t="s">
        <v>255</v>
      </c>
      <c r="G70" s="133" t="s">
        <v>256</v>
      </c>
      <c r="H70" s="101" t="s">
        <v>257</v>
      </c>
      <c r="I70" s="76"/>
      <c r="J70" s="92"/>
      <c r="K70" s="6" t="s">
        <v>88</v>
      </c>
    </row>
    <row r="71" spans="1:11" ht="28.5" customHeight="1">
      <c r="A71" s="265"/>
      <c r="B71" s="270"/>
      <c r="C71" s="22"/>
      <c r="D71" s="23" t="s">
        <v>248</v>
      </c>
      <c r="E71" s="43" t="s">
        <v>254</v>
      </c>
      <c r="F71" s="135"/>
      <c r="G71" s="133"/>
      <c r="H71" s="101"/>
      <c r="I71" s="76"/>
      <c r="J71" s="92"/>
      <c r="K71" s="6" t="s">
        <v>88</v>
      </c>
    </row>
    <row r="72" spans="1:11">
      <c r="A72" s="265"/>
      <c r="B72" s="270"/>
      <c r="C72" s="22"/>
      <c r="D72" s="23" t="s">
        <v>248</v>
      </c>
      <c r="E72" s="43" t="s">
        <v>254</v>
      </c>
      <c r="F72" s="135"/>
      <c r="G72" s="133"/>
      <c r="H72" s="101"/>
      <c r="I72" s="76"/>
      <c r="J72" s="92"/>
      <c r="K72" s="6" t="s">
        <v>88</v>
      </c>
    </row>
    <row r="73" spans="1:11" ht="15" thickBot="1">
      <c r="A73" s="265"/>
      <c r="B73" s="270"/>
      <c r="C73" s="44"/>
      <c r="D73" s="23" t="s">
        <v>248</v>
      </c>
      <c r="E73" s="43" t="s">
        <v>254</v>
      </c>
      <c r="F73" s="135"/>
      <c r="G73" s="133"/>
      <c r="H73" s="101"/>
      <c r="I73" s="76"/>
      <c r="J73" s="92"/>
      <c r="K73" s="6" t="s">
        <v>88</v>
      </c>
    </row>
    <row r="74" spans="1:11" ht="84.75" customHeight="1">
      <c r="A74" s="265"/>
      <c r="B74" s="267" t="s">
        <v>258</v>
      </c>
      <c r="C74" s="39" t="s">
        <v>259</v>
      </c>
      <c r="D74" s="40" t="s">
        <v>248</v>
      </c>
      <c r="E74" s="46" t="s">
        <v>260</v>
      </c>
      <c r="F74" s="135" t="s">
        <v>261</v>
      </c>
      <c r="G74" s="133" t="s">
        <v>262</v>
      </c>
      <c r="H74" s="101" t="s">
        <v>176</v>
      </c>
      <c r="I74" s="76"/>
      <c r="J74" s="92"/>
      <c r="K74" s="6" t="s">
        <v>88</v>
      </c>
    </row>
    <row r="75" spans="1:11" ht="43.5">
      <c r="A75" s="265"/>
      <c r="B75" s="267"/>
      <c r="C75" s="22" t="s">
        <v>263</v>
      </c>
      <c r="D75" s="23" t="s">
        <v>248</v>
      </c>
      <c r="E75" s="43" t="s">
        <v>260</v>
      </c>
      <c r="F75" s="135" t="s">
        <v>264</v>
      </c>
      <c r="G75" s="133" t="s">
        <v>124</v>
      </c>
      <c r="H75" s="101" t="s">
        <v>176</v>
      </c>
      <c r="I75" s="76"/>
      <c r="J75" s="92"/>
      <c r="K75" s="6" t="s">
        <v>88</v>
      </c>
    </row>
    <row r="76" spans="1:11" ht="43.5">
      <c r="A76" s="265"/>
      <c r="B76" s="267"/>
      <c r="C76" s="22" t="s">
        <v>265</v>
      </c>
      <c r="D76" s="23" t="s">
        <v>248</v>
      </c>
      <c r="E76" s="43" t="s">
        <v>260</v>
      </c>
      <c r="F76" s="135" t="s">
        <v>266</v>
      </c>
      <c r="G76" s="133" t="s">
        <v>267</v>
      </c>
      <c r="H76" s="101" t="s">
        <v>176</v>
      </c>
      <c r="I76" s="76"/>
      <c r="J76" s="92"/>
      <c r="K76" s="6" t="s">
        <v>88</v>
      </c>
    </row>
    <row r="77" spans="1:11" ht="18.75" customHeight="1">
      <c r="A77" s="265"/>
      <c r="B77" s="267"/>
      <c r="C77" s="22" t="s">
        <v>268</v>
      </c>
      <c r="D77" s="23" t="s">
        <v>248</v>
      </c>
      <c r="E77" s="43" t="s">
        <v>260</v>
      </c>
      <c r="F77" s="135" t="s">
        <v>269</v>
      </c>
      <c r="G77" s="133" t="s">
        <v>270</v>
      </c>
      <c r="H77" s="101" t="s">
        <v>176</v>
      </c>
      <c r="I77" s="76"/>
      <c r="J77" s="92"/>
      <c r="K77" s="6" t="s">
        <v>88</v>
      </c>
    </row>
    <row r="78" spans="1:11" ht="19.5" customHeight="1">
      <c r="A78" s="265"/>
      <c r="B78" s="267"/>
      <c r="C78" s="22" t="s">
        <v>271</v>
      </c>
      <c r="D78" s="23" t="s">
        <v>248</v>
      </c>
      <c r="E78" s="43" t="s">
        <v>260</v>
      </c>
      <c r="F78" s="135" t="s">
        <v>272</v>
      </c>
      <c r="G78" s="133" t="s">
        <v>273</v>
      </c>
      <c r="H78" s="101" t="s">
        <v>176</v>
      </c>
      <c r="I78" s="76"/>
      <c r="J78" s="92"/>
      <c r="K78" s="6" t="s">
        <v>88</v>
      </c>
    </row>
    <row r="79" spans="1:11" ht="43.5">
      <c r="A79" s="265"/>
      <c r="B79" s="267"/>
      <c r="C79" s="22" t="s">
        <v>274</v>
      </c>
      <c r="D79" s="23" t="s">
        <v>248</v>
      </c>
      <c r="E79" s="43" t="s">
        <v>260</v>
      </c>
      <c r="F79" s="135" t="s">
        <v>275</v>
      </c>
      <c r="G79" s="133" t="s">
        <v>276</v>
      </c>
      <c r="H79" s="101" t="s">
        <v>176</v>
      </c>
      <c r="I79" s="76"/>
      <c r="J79" s="92"/>
      <c r="K79" s="6" t="s">
        <v>88</v>
      </c>
    </row>
    <row r="80" spans="1:11">
      <c r="A80" s="265"/>
      <c r="B80" s="267"/>
      <c r="C80" s="22" t="s">
        <v>268</v>
      </c>
      <c r="D80" s="23" t="s">
        <v>248</v>
      </c>
      <c r="E80" s="43" t="s">
        <v>260</v>
      </c>
      <c r="F80" s="135"/>
      <c r="G80" s="133"/>
      <c r="H80" s="101"/>
      <c r="I80" s="76"/>
      <c r="J80" s="92"/>
      <c r="K80" s="6" t="s">
        <v>88</v>
      </c>
    </row>
    <row r="81" spans="1:11" ht="45" customHeight="1">
      <c r="A81" s="265"/>
      <c r="B81" s="267"/>
      <c r="C81" s="22" t="s">
        <v>277</v>
      </c>
      <c r="D81" s="23" t="s">
        <v>248</v>
      </c>
      <c r="E81" s="43" t="s">
        <v>260</v>
      </c>
      <c r="F81" s="135" t="s">
        <v>278</v>
      </c>
      <c r="G81" s="133" t="s">
        <v>279</v>
      </c>
      <c r="H81" s="101" t="s">
        <v>176</v>
      </c>
      <c r="I81" s="76"/>
      <c r="J81" s="92"/>
      <c r="K81" s="6" t="s">
        <v>88</v>
      </c>
    </row>
    <row r="82" spans="1:11" ht="45" customHeight="1">
      <c r="A82" s="265"/>
      <c r="B82" s="267"/>
      <c r="C82" s="22" t="s">
        <v>280</v>
      </c>
      <c r="D82" s="23" t="s">
        <v>248</v>
      </c>
      <c r="E82" s="43" t="s">
        <v>260</v>
      </c>
      <c r="F82" s="135" t="s">
        <v>281</v>
      </c>
      <c r="G82" s="133" t="s">
        <v>220</v>
      </c>
      <c r="H82" s="101" t="s">
        <v>282</v>
      </c>
      <c r="I82" s="76"/>
      <c r="J82" s="92"/>
      <c r="K82" s="6" t="s">
        <v>88</v>
      </c>
    </row>
    <row r="83" spans="1:11" ht="45" customHeight="1">
      <c r="A83" s="265"/>
      <c r="B83" s="267"/>
      <c r="C83" s="22" t="s">
        <v>271</v>
      </c>
      <c r="D83" s="23" t="s">
        <v>248</v>
      </c>
      <c r="E83" s="43" t="s">
        <v>260</v>
      </c>
      <c r="F83" s="135" t="s">
        <v>283</v>
      </c>
      <c r="G83" s="133" t="s">
        <v>284</v>
      </c>
      <c r="H83" s="101" t="s">
        <v>285</v>
      </c>
      <c r="I83" s="76"/>
      <c r="J83" s="92"/>
      <c r="K83" s="6" t="s">
        <v>88</v>
      </c>
    </row>
    <row r="84" spans="1:11" ht="57.95">
      <c r="A84" s="265"/>
      <c r="B84" s="267"/>
      <c r="C84" s="22" t="s">
        <v>286</v>
      </c>
      <c r="D84" s="23" t="s">
        <v>248</v>
      </c>
      <c r="E84" s="43" t="s">
        <v>260</v>
      </c>
      <c r="F84" s="135" t="s">
        <v>287</v>
      </c>
      <c r="G84" s="133" t="s">
        <v>284</v>
      </c>
      <c r="H84" s="101" t="s">
        <v>285</v>
      </c>
      <c r="I84" s="76"/>
      <c r="J84" s="92"/>
      <c r="K84" s="6" t="s">
        <v>88</v>
      </c>
    </row>
    <row r="85" spans="1:11" ht="43.5">
      <c r="A85" s="265"/>
      <c r="B85" s="267"/>
      <c r="C85" s="22" t="s">
        <v>288</v>
      </c>
      <c r="D85" s="23" t="s">
        <v>248</v>
      </c>
      <c r="E85" s="43" t="s">
        <v>260</v>
      </c>
      <c r="F85" s="135" t="s">
        <v>289</v>
      </c>
      <c r="G85" s="133" t="s">
        <v>220</v>
      </c>
      <c r="H85" s="101" t="s">
        <v>176</v>
      </c>
      <c r="I85" s="76"/>
      <c r="J85" s="92"/>
      <c r="K85" s="6" t="s">
        <v>88</v>
      </c>
    </row>
    <row r="86" spans="1:11" ht="43.5">
      <c r="A86" s="265"/>
      <c r="B86" s="267"/>
      <c r="C86" s="22" t="s">
        <v>290</v>
      </c>
      <c r="D86" s="23" t="s">
        <v>248</v>
      </c>
      <c r="E86" s="43" t="s">
        <v>260</v>
      </c>
      <c r="F86" s="135" t="s">
        <v>291</v>
      </c>
      <c r="G86" s="133" t="s">
        <v>292</v>
      </c>
      <c r="H86" s="101" t="s">
        <v>293</v>
      </c>
      <c r="I86" s="76"/>
      <c r="J86" s="92"/>
      <c r="K86" s="6" t="s">
        <v>88</v>
      </c>
    </row>
    <row r="87" spans="1:11" ht="29.1">
      <c r="A87" s="265"/>
      <c r="B87" s="267"/>
      <c r="C87" s="22" t="s">
        <v>294</v>
      </c>
      <c r="D87" s="23" t="s">
        <v>248</v>
      </c>
      <c r="E87" s="43" t="s">
        <v>260</v>
      </c>
      <c r="F87" s="135"/>
      <c r="G87" s="133"/>
      <c r="H87" s="101"/>
      <c r="I87" s="76"/>
      <c r="J87" s="92"/>
      <c r="K87" s="6" t="s">
        <v>88</v>
      </c>
    </row>
    <row r="88" spans="1:11">
      <c r="A88" s="265"/>
      <c r="B88" s="267"/>
      <c r="C88" s="22" t="s">
        <v>295</v>
      </c>
      <c r="D88" s="23" t="s">
        <v>248</v>
      </c>
      <c r="E88" s="43" t="s">
        <v>260</v>
      </c>
      <c r="F88" s="135"/>
      <c r="G88" s="133"/>
      <c r="H88" s="101"/>
      <c r="I88" s="76"/>
      <c r="J88" s="92"/>
      <c r="K88" s="6" t="s">
        <v>88</v>
      </c>
    </row>
    <row r="89" spans="1:11">
      <c r="A89" s="265"/>
      <c r="B89" s="267"/>
      <c r="C89" s="22" t="s">
        <v>296</v>
      </c>
      <c r="D89" s="23" t="s">
        <v>248</v>
      </c>
      <c r="E89" s="43" t="s">
        <v>260</v>
      </c>
      <c r="F89" s="135"/>
      <c r="G89" s="133"/>
      <c r="H89" s="101"/>
      <c r="I89" s="76"/>
      <c r="J89" s="92"/>
      <c r="K89" s="6" t="s">
        <v>88</v>
      </c>
    </row>
    <row r="90" spans="1:11">
      <c r="A90" s="265"/>
      <c r="B90" s="267"/>
      <c r="C90" s="22" t="s">
        <v>296</v>
      </c>
      <c r="D90" s="23" t="s">
        <v>248</v>
      </c>
      <c r="E90" s="43" t="s">
        <v>260</v>
      </c>
      <c r="F90" s="135"/>
      <c r="G90" s="133"/>
      <c r="H90" s="101"/>
      <c r="I90" s="76"/>
      <c r="J90" s="92"/>
      <c r="K90" s="6" t="s">
        <v>88</v>
      </c>
    </row>
    <row r="91" spans="1:11" ht="29.1">
      <c r="A91" s="265"/>
      <c r="B91" s="267"/>
      <c r="C91" s="22" t="s">
        <v>297</v>
      </c>
      <c r="D91" s="23" t="s">
        <v>248</v>
      </c>
      <c r="E91" s="43" t="s">
        <v>260</v>
      </c>
      <c r="F91" s="135"/>
      <c r="G91" s="133"/>
      <c r="H91" s="101"/>
      <c r="I91" s="76"/>
      <c r="J91" s="92"/>
      <c r="K91" s="6" t="s">
        <v>88</v>
      </c>
    </row>
    <row r="92" spans="1:11">
      <c r="A92" s="265"/>
      <c r="B92" s="267"/>
      <c r="C92" s="22" t="s">
        <v>298</v>
      </c>
      <c r="D92" s="23" t="s">
        <v>248</v>
      </c>
      <c r="E92" s="43" t="s">
        <v>260</v>
      </c>
      <c r="F92" s="135"/>
      <c r="G92" s="133"/>
      <c r="H92" s="101"/>
      <c r="I92" s="76"/>
      <c r="J92" s="92"/>
      <c r="K92" s="6" t="s">
        <v>88</v>
      </c>
    </row>
    <row r="93" spans="1:11" ht="43.5">
      <c r="A93" s="265"/>
      <c r="B93" s="267"/>
      <c r="C93" s="22" t="s">
        <v>299</v>
      </c>
      <c r="D93" s="23" t="s">
        <v>248</v>
      </c>
      <c r="E93" s="43" t="s">
        <v>260</v>
      </c>
      <c r="F93" s="135" t="s">
        <v>300</v>
      </c>
      <c r="G93" s="133" t="s">
        <v>160</v>
      </c>
      <c r="H93" s="101" t="s">
        <v>251</v>
      </c>
      <c r="I93" s="76"/>
      <c r="J93" s="92"/>
      <c r="K93" s="6" t="s">
        <v>88</v>
      </c>
    </row>
    <row r="94" spans="1:11" ht="78.599999999999994" thickBot="1">
      <c r="A94" s="265"/>
      <c r="B94" s="194" t="s">
        <v>301</v>
      </c>
      <c r="C94" s="23" t="s">
        <v>302</v>
      </c>
      <c r="D94" s="23" t="s">
        <v>248</v>
      </c>
      <c r="E94" s="43" t="s">
        <v>303</v>
      </c>
      <c r="F94" s="135" t="s">
        <v>304</v>
      </c>
      <c r="G94" s="133" t="s">
        <v>160</v>
      </c>
      <c r="H94" s="101" t="s">
        <v>176</v>
      </c>
      <c r="I94" s="76"/>
      <c r="J94" s="92"/>
      <c r="K94" s="6" t="s">
        <v>88</v>
      </c>
    </row>
    <row r="95" spans="1:11" ht="16.5" customHeight="1">
      <c r="A95" s="265"/>
      <c r="B95" s="267" t="s">
        <v>305</v>
      </c>
      <c r="C95" s="40" t="s">
        <v>306</v>
      </c>
      <c r="D95" s="40" t="s">
        <v>248</v>
      </c>
      <c r="E95" s="46" t="s">
        <v>307</v>
      </c>
      <c r="F95" s="135"/>
      <c r="G95" s="133"/>
      <c r="H95" s="101"/>
      <c r="I95" s="76"/>
      <c r="J95" s="92"/>
      <c r="K95" s="6" t="s">
        <v>88</v>
      </c>
    </row>
    <row r="96" spans="1:11">
      <c r="A96" s="265"/>
      <c r="B96" s="267"/>
      <c r="C96" s="23" t="s">
        <v>308</v>
      </c>
      <c r="D96" s="23" t="s">
        <v>248</v>
      </c>
      <c r="E96" s="43" t="s">
        <v>307</v>
      </c>
      <c r="F96" s="135" t="s">
        <v>309</v>
      </c>
      <c r="G96" s="133" t="s">
        <v>310</v>
      </c>
      <c r="H96" s="101" t="s">
        <v>176</v>
      </c>
      <c r="I96" s="76"/>
      <c r="J96" s="92"/>
      <c r="K96" s="6" t="s">
        <v>88</v>
      </c>
    </row>
    <row r="97" spans="1:11">
      <c r="A97" s="265"/>
      <c r="B97" s="267"/>
      <c r="C97" s="23" t="s">
        <v>311</v>
      </c>
      <c r="D97" s="23" t="s">
        <v>248</v>
      </c>
      <c r="E97" s="43" t="s">
        <v>307</v>
      </c>
      <c r="F97" s="135"/>
      <c r="G97" s="133"/>
      <c r="H97" s="101"/>
      <c r="I97" s="76"/>
      <c r="J97" s="92"/>
      <c r="K97" s="6" t="s">
        <v>88</v>
      </c>
    </row>
    <row r="98" spans="1:11" ht="43.5">
      <c r="A98" s="265"/>
      <c r="B98" s="267"/>
      <c r="C98" s="23" t="s">
        <v>311</v>
      </c>
      <c r="D98" s="23" t="s">
        <v>248</v>
      </c>
      <c r="E98" s="43" t="s">
        <v>307</v>
      </c>
      <c r="F98" s="135" t="s">
        <v>312</v>
      </c>
      <c r="G98" s="133" t="s">
        <v>313</v>
      </c>
      <c r="H98" s="101" t="s">
        <v>176</v>
      </c>
      <c r="I98" s="76"/>
      <c r="J98" s="92"/>
      <c r="K98" s="6" t="s">
        <v>88</v>
      </c>
    </row>
    <row r="99" spans="1:11" ht="29.1">
      <c r="A99" s="265"/>
      <c r="B99" s="267"/>
      <c r="C99" s="68" t="s">
        <v>314</v>
      </c>
      <c r="D99" s="23" t="s">
        <v>248</v>
      </c>
      <c r="E99" s="43" t="s">
        <v>307</v>
      </c>
      <c r="F99" s="135" t="s">
        <v>315</v>
      </c>
      <c r="G99" s="133" t="s">
        <v>316</v>
      </c>
      <c r="H99" s="101" t="s">
        <v>215</v>
      </c>
      <c r="I99" s="76"/>
      <c r="J99" s="92"/>
      <c r="K99" s="6" t="s">
        <v>88</v>
      </c>
    </row>
    <row r="100" spans="1:11" ht="72.599999999999994">
      <c r="A100" s="265"/>
      <c r="B100" s="267"/>
      <c r="C100" s="68" t="s">
        <v>317</v>
      </c>
      <c r="D100" s="23" t="s">
        <v>248</v>
      </c>
      <c r="E100" s="43" t="s">
        <v>307</v>
      </c>
      <c r="F100" s="135" t="s">
        <v>318</v>
      </c>
      <c r="G100" s="133" t="s">
        <v>319</v>
      </c>
      <c r="H100" s="101" t="s">
        <v>215</v>
      </c>
      <c r="I100" s="76"/>
      <c r="J100" s="92"/>
      <c r="K100" s="6" t="s">
        <v>88</v>
      </c>
    </row>
    <row r="101" spans="1:11">
      <c r="A101" s="265"/>
      <c r="B101" s="267"/>
      <c r="C101" s="68" t="s">
        <v>320</v>
      </c>
      <c r="D101" s="23" t="s">
        <v>248</v>
      </c>
      <c r="E101" s="43" t="s">
        <v>307</v>
      </c>
      <c r="F101" s="135"/>
      <c r="G101" s="133"/>
      <c r="H101" s="101"/>
      <c r="I101" s="76"/>
      <c r="J101" s="92"/>
      <c r="K101" s="6" t="s">
        <v>88</v>
      </c>
    </row>
    <row r="102" spans="1:11">
      <c r="A102" s="265"/>
      <c r="B102" s="267"/>
      <c r="C102" s="68" t="s">
        <v>321</v>
      </c>
      <c r="D102" s="23" t="s">
        <v>248</v>
      </c>
      <c r="E102" s="43" t="s">
        <v>307</v>
      </c>
      <c r="F102" s="135"/>
      <c r="G102" s="133"/>
      <c r="H102" s="101"/>
      <c r="I102" s="76"/>
      <c r="J102" s="92"/>
      <c r="K102" s="6" t="s">
        <v>88</v>
      </c>
    </row>
    <row r="103" spans="1:11" ht="87.6" thickBot="1">
      <c r="A103" s="265"/>
      <c r="B103" s="267"/>
      <c r="C103" s="45" t="s">
        <v>322</v>
      </c>
      <c r="D103" s="23" t="s">
        <v>248</v>
      </c>
      <c r="E103" s="43" t="s">
        <v>307</v>
      </c>
      <c r="F103" s="135" t="s">
        <v>323</v>
      </c>
      <c r="G103" s="133" t="s">
        <v>324</v>
      </c>
      <c r="H103" s="101" t="s">
        <v>325</v>
      </c>
      <c r="I103" s="76"/>
      <c r="J103" s="92"/>
      <c r="K103" s="6" t="s">
        <v>88</v>
      </c>
    </row>
    <row r="104" spans="1:11" ht="15" thickBot="1">
      <c r="A104" s="265"/>
      <c r="B104" s="267"/>
      <c r="C104" s="185" t="s">
        <v>326</v>
      </c>
      <c r="D104" s="23" t="s">
        <v>248</v>
      </c>
      <c r="E104" s="43" t="s">
        <v>307</v>
      </c>
      <c r="F104" s="135"/>
      <c r="G104" s="133"/>
      <c r="H104" s="101"/>
      <c r="I104" s="76"/>
      <c r="J104" s="92"/>
      <c r="K104" s="6" t="s">
        <v>88</v>
      </c>
    </row>
    <row r="105" spans="1:11" ht="43.5">
      <c r="A105" s="265"/>
      <c r="B105" s="270" t="s">
        <v>327</v>
      </c>
      <c r="C105" s="40" t="s">
        <v>328</v>
      </c>
      <c r="D105" s="40" t="s">
        <v>248</v>
      </c>
      <c r="E105" s="46" t="s">
        <v>329</v>
      </c>
      <c r="F105" s="135" t="s">
        <v>330</v>
      </c>
      <c r="G105" s="133" t="s">
        <v>331</v>
      </c>
      <c r="H105" s="101" t="s">
        <v>197</v>
      </c>
      <c r="I105" s="76"/>
      <c r="J105" s="92"/>
      <c r="K105" s="6" t="s">
        <v>88</v>
      </c>
    </row>
    <row r="106" spans="1:11" ht="43.5">
      <c r="A106" s="265"/>
      <c r="B106" s="270"/>
      <c r="C106" s="23" t="s">
        <v>332</v>
      </c>
      <c r="D106" s="23" t="s">
        <v>248</v>
      </c>
      <c r="E106" s="43" t="s">
        <v>329</v>
      </c>
      <c r="F106" s="135" t="s">
        <v>333</v>
      </c>
      <c r="G106" s="133" t="s">
        <v>331</v>
      </c>
      <c r="H106" s="101" t="s">
        <v>197</v>
      </c>
      <c r="I106" s="76"/>
      <c r="J106" s="92"/>
      <c r="K106" s="6" t="s">
        <v>88</v>
      </c>
    </row>
    <row r="107" spans="1:11" ht="43.5">
      <c r="A107" s="265"/>
      <c r="B107" s="270"/>
      <c r="C107" s="23" t="s">
        <v>334</v>
      </c>
      <c r="D107" s="23" t="s">
        <v>248</v>
      </c>
      <c r="E107" s="43" t="s">
        <v>329</v>
      </c>
      <c r="F107" s="135" t="s">
        <v>335</v>
      </c>
      <c r="G107" s="133" t="s">
        <v>124</v>
      </c>
      <c r="H107" s="101" t="s">
        <v>197</v>
      </c>
      <c r="I107" s="76"/>
      <c r="J107" s="92"/>
      <c r="K107" s="6" t="s">
        <v>88</v>
      </c>
    </row>
    <row r="108" spans="1:11">
      <c r="A108" s="265"/>
      <c r="B108" s="270"/>
      <c r="C108" s="23" t="s">
        <v>336</v>
      </c>
      <c r="D108" s="23" t="s">
        <v>248</v>
      </c>
      <c r="E108" s="43" t="s">
        <v>329</v>
      </c>
      <c r="F108" s="135" t="s">
        <v>337</v>
      </c>
      <c r="G108" s="133" t="s">
        <v>331</v>
      </c>
      <c r="H108" s="101" t="s">
        <v>197</v>
      </c>
      <c r="I108" s="76"/>
      <c r="J108" s="92"/>
      <c r="K108" s="6" t="s">
        <v>88</v>
      </c>
    </row>
    <row r="109" spans="1:11">
      <c r="A109" s="265"/>
      <c r="B109" s="270"/>
      <c r="C109" s="23" t="s">
        <v>338</v>
      </c>
      <c r="D109" s="23" t="s">
        <v>248</v>
      </c>
      <c r="E109" s="43" t="s">
        <v>329</v>
      </c>
      <c r="F109" s="135"/>
      <c r="G109" s="133"/>
      <c r="H109" s="101"/>
      <c r="I109" s="76"/>
      <c r="J109" s="92"/>
      <c r="K109" s="6" t="s">
        <v>88</v>
      </c>
    </row>
    <row r="110" spans="1:11" ht="15" thickBot="1">
      <c r="A110" s="265"/>
      <c r="B110" s="270"/>
      <c r="C110" s="45"/>
      <c r="D110" s="23" t="s">
        <v>248</v>
      </c>
      <c r="E110" s="43" t="s">
        <v>329</v>
      </c>
      <c r="F110" s="135"/>
      <c r="G110" s="133"/>
      <c r="H110" s="101"/>
      <c r="I110" s="76"/>
      <c r="J110" s="92"/>
      <c r="K110" s="6" t="s">
        <v>88</v>
      </c>
    </row>
    <row r="111" spans="1:11" ht="65.25" customHeight="1">
      <c r="A111" s="260" t="s">
        <v>339</v>
      </c>
      <c r="B111" s="186"/>
      <c r="C111" s="57" t="s">
        <v>340</v>
      </c>
      <c r="D111" s="54" t="s">
        <v>341</v>
      </c>
      <c r="E111" s="58"/>
      <c r="F111" s="135" t="s">
        <v>342</v>
      </c>
      <c r="G111" s="133" t="s">
        <v>343</v>
      </c>
      <c r="H111" s="2"/>
      <c r="I111" s="76"/>
      <c r="J111" s="92"/>
      <c r="K111" s="6" t="s">
        <v>88</v>
      </c>
    </row>
    <row r="112" spans="1:11" ht="39.75" customHeight="1" thickBot="1">
      <c r="A112" s="262"/>
      <c r="B112" s="186"/>
      <c r="C112" s="47" t="s">
        <v>344</v>
      </c>
      <c r="D112" s="24" t="s">
        <v>341</v>
      </c>
      <c r="E112" s="59"/>
      <c r="F112" s="135" t="s">
        <v>345</v>
      </c>
      <c r="G112" s="133" t="s">
        <v>343</v>
      </c>
      <c r="H112" s="2"/>
      <c r="I112" s="76"/>
      <c r="J112" s="92"/>
      <c r="K112" s="6" t="s">
        <v>88</v>
      </c>
    </row>
    <row r="113" spans="1:11" ht="15" customHeight="1">
      <c r="A113" s="260" t="s">
        <v>346</v>
      </c>
      <c r="B113" s="270"/>
      <c r="C113" s="61" t="s">
        <v>347</v>
      </c>
      <c r="D113" s="56" t="s">
        <v>348</v>
      </c>
      <c r="E113" s="58"/>
      <c r="F113" s="135" t="s">
        <v>349</v>
      </c>
      <c r="G113" s="133" t="s">
        <v>350</v>
      </c>
      <c r="H113" s="2"/>
      <c r="I113" s="76"/>
      <c r="J113" s="92"/>
      <c r="K113" s="6" t="s">
        <v>88</v>
      </c>
    </row>
    <row r="114" spans="1:11" ht="15" customHeight="1">
      <c r="A114" s="261"/>
      <c r="B114" s="270"/>
      <c r="C114" s="83" t="s">
        <v>351</v>
      </c>
      <c r="D114" s="84" t="s">
        <v>348</v>
      </c>
      <c r="E114" s="85"/>
      <c r="F114" s="135" t="s">
        <v>352</v>
      </c>
      <c r="G114" s="133" t="s">
        <v>353</v>
      </c>
      <c r="H114" s="2"/>
      <c r="I114" s="76"/>
      <c r="J114" s="92"/>
      <c r="K114" s="6" t="s">
        <v>88</v>
      </c>
    </row>
    <row r="115" spans="1:11" ht="15" customHeight="1" thickBot="1">
      <c r="A115" s="262"/>
      <c r="B115" s="270"/>
      <c r="C115" s="62" t="s">
        <v>354</v>
      </c>
      <c r="D115" s="55" t="s">
        <v>348</v>
      </c>
      <c r="E115" s="60"/>
      <c r="F115" s="175"/>
      <c r="G115" s="173"/>
      <c r="H115" s="2"/>
      <c r="I115" s="88"/>
      <c r="J115" s="93"/>
      <c r="K115" s="6" t="s">
        <v>88</v>
      </c>
    </row>
    <row r="116" spans="1:11">
      <c r="B116" s="186"/>
    </row>
    <row r="117" spans="1:11">
      <c r="B117" s="186"/>
    </row>
    <row r="118" spans="1:11">
      <c r="B118" s="186"/>
    </row>
    <row r="119" spans="1:11" ht="15" thickBot="1">
      <c r="B119" s="186"/>
    </row>
    <row r="120" spans="1:11">
      <c r="B120" s="181"/>
      <c r="C120" s="180"/>
      <c r="D120" s="180"/>
      <c r="E120" s="180"/>
      <c r="F120" s="180"/>
      <c r="G120" s="180"/>
      <c r="H120" s="180"/>
    </row>
    <row r="121" spans="1:11" ht="94.5" customHeight="1" thickBot="1">
      <c r="B121" s="182"/>
      <c r="C121" s="154"/>
      <c r="D121" s="154"/>
      <c r="E121" s="155"/>
      <c r="F121" s="154"/>
      <c r="G121" s="154"/>
      <c r="H121" s="154"/>
    </row>
    <row r="122" spans="1:11">
      <c r="B122" s="181"/>
    </row>
    <row r="123" spans="1:11">
      <c r="B123" s="182"/>
    </row>
    <row r="124" spans="1:11" ht="15" thickBot="1">
      <c r="B124" s="183"/>
    </row>
    <row r="129" spans="2:2">
      <c r="B129" s="180"/>
    </row>
  </sheetData>
  <mergeCells count="20">
    <mergeCell ref="B41:B43"/>
    <mergeCell ref="B68:B69"/>
    <mergeCell ref="B113:B115"/>
    <mergeCell ref="B70:B73"/>
    <mergeCell ref="A1:J1"/>
    <mergeCell ref="A113:A115"/>
    <mergeCell ref="A111:A112"/>
    <mergeCell ref="A3:B9"/>
    <mergeCell ref="B10:B26"/>
    <mergeCell ref="B36:B40"/>
    <mergeCell ref="B27:B35"/>
    <mergeCell ref="A10:A35"/>
    <mergeCell ref="A68:A110"/>
    <mergeCell ref="A36:A67"/>
    <mergeCell ref="B95:B104"/>
    <mergeCell ref="B105:B110"/>
    <mergeCell ref="B74:B93"/>
    <mergeCell ref="B44:B46"/>
    <mergeCell ref="B49:B52"/>
    <mergeCell ref="B53:B67"/>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3">
        <x14:dataValidation type="list" allowBlank="1" showInputMessage="1" showErrorMessage="1" xr:uid="{DF0CAEB6-CBA4-452B-A2F2-55ADC0DA1C5C}">
          <x14:formula1>
            <xm:f>'Validation '!$V$3:$V$4</xm:f>
          </x14:formula1>
          <xm:sqref>C111:C112</xm:sqref>
        </x14:dataValidation>
        <x14:dataValidation type="list" allowBlank="1" showInputMessage="1" showErrorMessage="1" xr:uid="{AF541633-70F6-4CBD-BA59-6475EC11F889}">
          <x14:formula1>
            <xm:f>'Validation '!$W$3:$W$5</xm:f>
          </x14:formula1>
          <xm:sqref>C113:C115</xm:sqref>
        </x14:dataValidation>
        <x14:dataValidation type="list" allowBlank="1" showInputMessage="1" showErrorMessage="1" xr:uid="{AF102D27-C205-4354-9AE0-10960279DF75}">
          <x14:formula1>
            <xm:f>'Validation '!$Z$3:$Z$25</xm:f>
          </x14:formula1>
          <xm:sqref>E122:E134</xm:sqref>
        </x14:dataValidation>
        <x14:dataValidation type="list" allowBlank="1" showInputMessage="1" showErrorMessage="1" xr:uid="{676E96D9-66CB-4852-A9B0-68A00CBDB414}">
          <x14:formula1>
            <xm:f>'Validation '!$X$3:$X$10</xm:f>
          </x14:formula1>
          <xm:sqref>D122:D134 E49:E67 D3:D115</xm:sqref>
        </x14:dataValidation>
        <x14:dataValidation type="list" allowBlank="1" showInputMessage="1" showErrorMessage="1" xr:uid="{0398952B-2D4E-41AA-8568-6E12D4F2A4B1}">
          <x14:formula1>
            <xm:f>'Validation '!$S$3:$S$16</xm:f>
          </x14:formula1>
          <xm:sqref>C95:C104</xm:sqref>
        </x14:dataValidation>
        <x14:dataValidation type="list" allowBlank="1" showInputMessage="1" showErrorMessage="1" xr:uid="{DFCC77DF-182D-41DB-9657-07F0D87744E1}">
          <x14:formula1>
            <xm:f>'Validation '!$O$3:$O$6</xm:f>
          </x14:formula1>
          <xm:sqref>C68:C69</xm:sqref>
        </x14:dataValidation>
        <x14:dataValidation type="list" allowBlank="1" showInputMessage="1" showErrorMessage="1" xr:uid="{178E6A41-5DC7-4571-8005-0686D3FA086B}">
          <x14:formula1>
            <xm:f>'Validation '!$H$3:$H$8</xm:f>
          </x14:formula1>
          <xm:sqref>C49:C51</xm:sqref>
        </x14:dataValidation>
        <x14:dataValidation type="list" allowBlank="1" showInputMessage="1" showErrorMessage="1" xr:uid="{CC1AD07F-B52E-4D11-8F52-C9FC3D79DF0C}">
          <x14:formula1>
            <xm:f>'Validation '!$J$3:$J$21</xm:f>
          </x14:formula1>
          <xm:sqref>C36:C40</xm:sqref>
        </x14:dataValidation>
        <x14:dataValidation type="list" allowBlank="1" showInputMessage="1" showErrorMessage="1" xr:uid="{E903069B-93C1-4204-BE3C-F12C29BEA297}">
          <x14:formula1>
            <xm:f>'Validation '!$K$3:$K$7</xm:f>
          </x14:formula1>
          <xm:sqref>C41:C43</xm:sqref>
        </x14:dataValidation>
        <x14:dataValidation type="list" allowBlank="1" showInputMessage="1" showErrorMessage="1" xr:uid="{9D1FFC17-EB20-4CF4-82CB-0D212BCFF1AA}">
          <x14:formula1>
            <xm:f>'Validation '!$T$3:$T$14</xm:f>
          </x14:formula1>
          <xm:sqref>C105:C110</xm:sqref>
        </x14:dataValidation>
        <x14:dataValidation type="list" allowBlank="1" showInputMessage="1" showErrorMessage="1" xr:uid="{B31107A1-EE29-4B4B-8C7E-E2D176A90FB8}">
          <x14:formula1>
            <xm:f>'Validation '!$E$3:$E$20</xm:f>
          </x14:formula1>
          <xm:sqref>C27:C35</xm:sqref>
        </x14:dataValidation>
        <x14:dataValidation type="list" allowBlank="1" showInputMessage="1" showErrorMessage="1" xr:uid="{483E6116-4595-44F9-9FFB-3A9CE4B9B63A}">
          <x14:formula1>
            <xm:f>'Validation '!$Q$3:$Q$41</xm:f>
          </x14:formula1>
          <xm:sqref>C74:C93</xm:sqref>
        </x14:dataValidation>
        <x14:dataValidation type="list" allowBlank="1" showInputMessage="1" showErrorMessage="1" xr:uid="{28A0334B-423D-4C5B-9C88-C39B7E27211C}">
          <x14:formula1>
            <xm:f>'Validation '!$A$3:$A$7</xm:f>
          </x14:formula1>
          <xm:sqref>E3:E9</xm:sqref>
        </x14:dataValidation>
        <x14:dataValidation type="list" allowBlank="1" showInputMessage="1" showErrorMessage="1" xr:uid="{6CCA206D-5097-4B1A-B33C-8D2DB4D53FAA}">
          <x14:formula1>
            <xm:f>'Validation '!$B$3:$B$21</xm:f>
          </x14:formula1>
          <xm:sqref>C3:C9</xm:sqref>
        </x14:dataValidation>
        <x14:dataValidation type="list" allowBlank="1" showInputMessage="1" showErrorMessage="1" xr:uid="{31EBFF10-3A1A-4D39-973E-94295BD565D7}">
          <x14:formula1>
            <xm:f>'Validation '!$H$3:$H$9</xm:f>
          </x14:formula1>
          <xm:sqref>C52</xm:sqref>
        </x14:dataValidation>
        <x14:dataValidation type="list" allowBlank="1" showInputMessage="1" showErrorMessage="1" xr:uid="{52DB8CC3-C62C-478B-8E15-CB916BCEBC30}">
          <x14:formula1>
            <xm:f>'Validation '!$C$3:$C$4</xm:f>
          </x14:formula1>
          <xm:sqref>E10:E35</xm:sqref>
        </x14:dataValidation>
        <x14:dataValidation type="list" allowBlank="1" showInputMessage="1" showErrorMessage="1" xr:uid="{50DB9CBA-F357-4365-AF15-DAB0D9F321EA}">
          <x14:formula1>
            <xm:f>'Validation '!$D$3:$D$54</xm:f>
          </x14:formula1>
          <xm:sqref>C10:C26</xm:sqref>
        </x14:dataValidation>
        <x14:dataValidation type="list" allowBlank="1" showInputMessage="1" showErrorMessage="1" xr:uid="{CAC4D40F-5863-4FAA-AC54-B7D68462FBFC}">
          <x14:formula1>
            <xm:f>'Validation '!$G$3:$G$7</xm:f>
          </x14:formula1>
          <xm:sqref>B44:B45 E36:E48</xm:sqref>
        </x14:dataValidation>
        <x14:dataValidation type="list" allowBlank="1" showInputMessage="1" showErrorMessage="1" xr:uid="{15C70031-07F6-4C31-B76E-98FD1CCF0C3F}">
          <x14:formula1>
            <xm:f>'Validation '!$I$3:$I$41</xm:f>
          </x14:formula1>
          <xm:sqref>C53:C67</xm:sqref>
        </x14:dataValidation>
        <x14:dataValidation type="list" allowBlank="1" showInputMessage="1" showErrorMessage="1" xr:uid="{2004ED3D-A920-41B6-85AC-BB75D22C110E}">
          <x14:formula1>
            <xm:f>'Validation '!$P$3:$P$6</xm:f>
          </x14:formula1>
          <xm:sqref>C70:C73</xm:sqref>
        </x14:dataValidation>
        <x14:dataValidation type="list" allowBlank="1" showInputMessage="1" showErrorMessage="1" xr:uid="{9FFF3EB7-1431-4573-B842-6503ED8DC57C}">
          <x14:formula1>
            <xm:f>'Validation '!$R$3:$R$6</xm:f>
          </x14:formula1>
          <xm:sqref>C94</xm:sqref>
        </x14:dataValidation>
        <x14:dataValidation type="list" allowBlank="1" showInputMessage="1" showErrorMessage="1" xr:uid="{28ADD76C-E22D-48FB-83D3-BD335B5DED84}">
          <x14:formula1>
            <xm:f>'Validation '!$L$3:$L$10</xm:f>
          </x14:formula1>
          <xm:sqref>C44:C48</xm:sqref>
        </x14:dataValidation>
        <x14:dataValidation type="list" allowBlank="1" showInputMessage="1" showErrorMessage="1" xr:uid="{5A658F83-CA38-4618-A3DC-DB3B998E7566}">
          <x14:formula1>
            <xm:f>'Validation '!$N$3:$N$8</xm:f>
          </x14:formula1>
          <xm:sqref>E68:E110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67B9-685C-474E-A195-7B83DC56A4CF}">
  <dimension ref="A1:K148"/>
  <sheetViews>
    <sheetView topLeftCell="F137" zoomScale="90" zoomScaleNormal="90" workbookViewId="0">
      <selection activeCell="I3" sqref="I3:I148"/>
    </sheetView>
  </sheetViews>
  <sheetFormatPr defaultColWidth="9.140625" defaultRowHeight="14.45"/>
  <cols>
    <col min="1" max="1" width="6.85546875" style="6" customWidth="1"/>
    <col min="2" max="2" width="10.42578125" style="6" customWidth="1"/>
    <col min="3" max="3" width="29.85546875" style="6" customWidth="1"/>
    <col min="4" max="4" width="20" style="6" customWidth="1"/>
    <col min="5" max="5" width="33.85546875" style="6" customWidth="1"/>
    <col min="6" max="6" width="67.7109375" style="6" customWidth="1"/>
    <col min="7" max="7" width="51.85546875" style="6" customWidth="1"/>
    <col min="8" max="8" width="20.140625" style="3" customWidth="1"/>
    <col min="9" max="9" width="13.85546875" style="6" customWidth="1"/>
    <col min="10" max="10" width="25.140625" style="6" bestFit="1" customWidth="1"/>
    <col min="12" max="16384" width="9.140625" style="6"/>
  </cols>
  <sheetData>
    <row r="1" spans="1:10" ht="15" thickBot="1">
      <c r="A1" s="283" t="s">
        <v>355</v>
      </c>
      <c r="B1" s="283"/>
      <c r="C1" s="283"/>
      <c r="D1" s="283"/>
      <c r="E1" s="283"/>
      <c r="F1" s="283"/>
      <c r="G1" s="283"/>
      <c r="H1" s="283"/>
    </row>
    <row r="2" spans="1:10" ht="15" thickBot="1">
      <c r="A2" s="89"/>
      <c r="B2" s="90"/>
      <c r="C2" s="91" t="s">
        <v>356</v>
      </c>
      <c r="D2" s="91" t="s">
        <v>357</v>
      </c>
      <c r="E2" s="91" t="s">
        <v>358</v>
      </c>
      <c r="F2" s="91" t="s">
        <v>32</v>
      </c>
      <c r="G2" s="91" t="s">
        <v>4</v>
      </c>
      <c r="H2" s="220" t="s">
        <v>359</v>
      </c>
      <c r="I2" s="6" t="s">
        <v>81</v>
      </c>
      <c r="J2" s="6" t="s">
        <v>360</v>
      </c>
    </row>
    <row r="3" spans="1:10" ht="33" customHeight="1" thickBot="1">
      <c r="A3" s="263" t="s">
        <v>361</v>
      </c>
      <c r="B3" s="285"/>
      <c r="C3" s="37" t="s">
        <v>83</v>
      </c>
      <c r="D3" s="37" t="s">
        <v>362</v>
      </c>
      <c r="E3" s="37" t="s">
        <v>144</v>
      </c>
      <c r="F3" s="144" t="s">
        <v>363</v>
      </c>
      <c r="G3" s="103" t="s">
        <v>364</v>
      </c>
      <c r="H3" s="190" t="s">
        <v>85</v>
      </c>
      <c r="I3" s="6" t="s">
        <v>88</v>
      </c>
      <c r="J3" s="6" t="s">
        <v>365</v>
      </c>
    </row>
    <row r="4" spans="1:10" ht="33" customHeight="1">
      <c r="A4" s="265"/>
      <c r="B4" s="286"/>
      <c r="C4" s="37" t="s">
        <v>83</v>
      </c>
      <c r="D4" s="37" t="s">
        <v>362</v>
      </c>
      <c r="E4" s="37" t="s">
        <v>145</v>
      </c>
      <c r="F4" s="171" t="s">
        <v>366</v>
      </c>
      <c r="G4" s="172" t="s">
        <v>160</v>
      </c>
      <c r="H4" s="190" t="s">
        <v>85</v>
      </c>
      <c r="I4" s="6" t="s">
        <v>88</v>
      </c>
      <c r="J4" s="6" t="s">
        <v>367</v>
      </c>
    </row>
    <row r="5" spans="1:10" ht="16.5" customHeight="1">
      <c r="A5" s="265"/>
      <c r="B5" s="286"/>
      <c r="C5" s="16" t="s">
        <v>104</v>
      </c>
      <c r="D5" s="16" t="s">
        <v>362</v>
      </c>
      <c r="E5" s="16" t="s">
        <v>114</v>
      </c>
      <c r="F5" s="100" t="s">
        <v>368</v>
      </c>
      <c r="G5" s="133" t="s">
        <v>116</v>
      </c>
      <c r="H5" s="2" t="s">
        <v>117</v>
      </c>
      <c r="I5" s="6" t="s">
        <v>88</v>
      </c>
      <c r="J5" s="6" t="s">
        <v>369</v>
      </c>
    </row>
    <row r="6" spans="1:10">
      <c r="A6" s="265"/>
      <c r="B6" s="286"/>
      <c r="C6" s="16" t="s">
        <v>89</v>
      </c>
      <c r="D6" s="16" t="s">
        <v>362</v>
      </c>
      <c r="E6" s="16" t="s">
        <v>125</v>
      </c>
      <c r="F6" s="179" t="s">
        <v>126</v>
      </c>
      <c r="G6" s="133" t="s">
        <v>127</v>
      </c>
      <c r="H6" s="101" t="s">
        <v>111</v>
      </c>
      <c r="I6" s="6" t="s">
        <v>88</v>
      </c>
      <c r="J6" s="6" t="s">
        <v>370</v>
      </c>
    </row>
    <row r="7" spans="1:10">
      <c r="A7" s="265"/>
      <c r="B7" s="286"/>
      <c r="C7" s="16" t="s">
        <v>89</v>
      </c>
      <c r="D7" s="16" t="s">
        <v>362</v>
      </c>
      <c r="E7" s="16" t="s">
        <v>133</v>
      </c>
      <c r="F7" s="179" t="s">
        <v>126</v>
      </c>
      <c r="G7" s="133" t="s">
        <v>127</v>
      </c>
      <c r="H7" s="101" t="s">
        <v>111</v>
      </c>
      <c r="I7" s="6" t="s">
        <v>88</v>
      </c>
      <c r="J7" s="6" t="s">
        <v>371</v>
      </c>
    </row>
    <row r="8" spans="1:10" ht="29.1">
      <c r="A8" s="265"/>
      <c r="B8" s="286"/>
      <c r="C8" s="16" t="s">
        <v>89</v>
      </c>
      <c r="D8" s="16" t="s">
        <v>362</v>
      </c>
      <c r="E8" s="16" t="s">
        <v>136</v>
      </c>
      <c r="F8" s="164" t="s">
        <v>137</v>
      </c>
      <c r="G8" s="165" t="s">
        <v>138</v>
      </c>
      <c r="H8" s="193" t="s">
        <v>139</v>
      </c>
      <c r="I8" s="6" t="s">
        <v>88</v>
      </c>
      <c r="J8" s="6" t="s">
        <v>372</v>
      </c>
    </row>
    <row r="9" spans="1:10" ht="29.1">
      <c r="A9" s="265"/>
      <c r="B9" s="286"/>
      <c r="C9" s="16" t="s">
        <v>93</v>
      </c>
      <c r="D9" s="16" t="s">
        <v>362</v>
      </c>
      <c r="E9" s="16" t="s">
        <v>118</v>
      </c>
      <c r="F9" s="3" t="s">
        <v>373</v>
      </c>
      <c r="G9" s="133" t="s">
        <v>120</v>
      </c>
      <c r="H9" s="2" t="s">
        <v>121</v>
      </c>
      <c r="I9" s="6" t="s">
        <v>88</v>
      </c>
      <c r="J9" s="6" t="s">
        <v>374</v>
      </c>
    </row>
    <row r="10" spans="1:10">
      <c r="A10" s="265"/>
      <c r="B10" s="286"/>
      <c r="C10" s="16" t="s">
        <v>93</v>
      </c>
      <c r="D10" s="16" t="s">
        <v>362</v>
      </c>
      <c r="E10" s="16" t="s">
        <v>125</v>
      </c>
      <c r="F10" s="100" t="s">
        <v>375</v>
      </c>
      <c r="G10" s="133" t="s">
        <v>127</v>
      </c>
      <c r="H10" s="101" t="s">
        <v>111</v>
      </c>
      <c r="I10" s="6" t="s">
        <v>88</v>
      </c>
      <c r="J10" s="6" t="s">
        <v>376</v>
      </c>
    </row>
    <row r="11" spans="1:10" ht="43.5">
      <c r="A11" s="265"/>
      <c r="B11" s="286"/>
      <c r="C11" s="16" t="s">
        <v>93</v>
      </c>
      <c r="D11" s="16" t="s">
        <v>362</v>
      </c>
      <c r="E11" s="16" t="s">
        <v>133</v>
      </c>
      <c r="F11" s="135" t="s">
        <v>134</v>
      </c>
      <c r="G11" s="133" t="s">
        <v>135</v>
      </c>
      <c r="H11" s="101" t="s">
        <v>111</v>
      </c>
      <c r="I11" s="6" t="s">
        <v>88</v>
      </c>
      <c r="J11" s="6" t="s">
        <v>377</v>
      </c>
    </row>
    <row r="12" spans="1:10" ht="29.1">
      <c r="A12" s="265"/>
      <c r="B12" s="286"/>
      <c r="C12" s="16" t="s">
        <v>103</v>
      </c>
      <c r="D12" s="16" t="s">
        <v>362</v>
      </c>
      <c r="E12" s="16" t="s">
        <v>150</v>
      </c>
      <c r="F12" s="135" t="s">
        <v>115</v>
      </c>
      <c r="G12" s="133" t="s">
        <v>116</v>
      </c>
      <c r="H12" s="2" t="s">
        <v>117</v>
      </c>
      <c r="I12" s="6" t="s">
        <v>88</v>
      </c>
      <c r="J12" s="6" t="s">
        <v>378</v>
      </c>
    </row>
    <row r="13" spans="1:10" ht="29.1">
      <c r="A13" s="265"/>
      <c r="B13" s="286"/>
      <c r="C13" s="16" t="s">
        <v>104</v>
      </c>
      <c r="D13" s="16" t="s">
        <v>362</v>
      </c>
      <c r="E13" s="16" t="s">
        <v>140</v>
      </c>
      <c r="F13" s="100" t="s">
        <v>379</v>
      </c>
      <c r="G13" s="2" t="s">
        <v>142</v>
      </c>
      <c r="H13" s="87" t="s">
        <v>380</v>
      </c>
      <c r="I13" s="6" t="s">
        <v>88</v>
      </c>
      <c r="J13" s="6" t="s">
        <v>381</v>
      </c>
    </row>
    <row r="14" spans="1:10" ht="29.1">
      <c r="A14" s="265"/>
      <c r="B14" s="286"/>
      <c r="C14" s="16" t="s">
        <v>97</v>
      </c>
      <c r="D14" s="16" t="s">
        <v>362</v>
      </c>
      <c r="E14" s="16" t="s">
        <v>140</v>
      </c>
      <c r="F14" s="100" t="s">
        <v>379</v>
      </c>
      <c r="G14" s="2" t="s">
        <v>142</v>
      </c>
      <c r="H14" s="87" t="s">
        <v>382</v>
      </c>
      <c r="I14" s="6" t="s">
        <v>88</v>
      </c>
      <c r="J14" s="6" t="s">
        <v>383</v>
      </c>
    </row>
    <row r="15" spans="1:10" ht="29.1">
      <c r="A15" s="265"/>
      <c r="B15" s="286"/>
      <c r="C15" s="16" t="s">
        <v>97</v>
      </c>
      <c r="D15" s="16" t="s">
        <v>362</v>
      </c>
      <c r="E15" s="16" t="s">
        <v>114</v>
      </c>
      <c r="F15" s="135" t="s">
        <v>115</v>
      </c>
      <c r="G15" s="133" t="s">
        <v>116</v>
      </c>
      <c r="H15" s="2" t="s">
        <v>117</v>
      </c>
      <c r="I15" s="6" t="s">
        <v>88</v>
      </c>
      <c r="J15" s="6" t="s">
        <v>384</v>
      </c>
    </row>
    <row r="16" spans="1:10" ht="29.1">
      <c r="A16" s="265"/>
      <c r="B16" s="286"/>
      <c r="C16" s="16" t="s">
        <v>89</v>
      </c>
      <c r="D16" s="16" t="s">
        <v>362</v>
      </c>
      <c r="E16" s="16" t="s">
        <v>146</v>
      </c>
      <c r="F16" s="135" t="s">
        <v>385</v>
      </c>
      <c r="G16" s="133" t="s">
        <v>386</v>
      </c>
      <c r="H16" s="101" t="s">
        <v>111</v>
      </c>
      <c r="I16" s="6" t="s">
        <v>88</v>
      </c>
      <c r="J16" s="6" t="s">
        <v>387</v>
      </c>
    </row>
    <row r="17" spans="1:10">
      <c r="A17" s="265"/>
      <c r="B17" s="286"/>
      <c r="C17" s="16" t="s">
        <v>97</v>
      </c>
      <c r="D17" s="16" t="s">
        <v>362</v>
      </c>
      <c r="E17" s="16" t="s">
        <v>125</v>
      </c>
      <c r="F17" s="179" t="s">
        <v>388</v>
      </c>
      <c r="G17" s="133" t="s">
        <v>127</v>
      </c>
      <c r="H17" s="101" t="s">
        <v>111</v>
      </c>
      <c r="I17" s="6" t="s">
        <v>88</v>
      </c>
      <c r="J17" s="6" t="s">
        <v>389</v>
      </c>
    </row>
    <row r="18" spans="1:10" ht="29.1">
      <c r="A18" s="265"/>
      <c r="B18" s="286"/>
      <c r="C18" s="16" t="s">
        <v>97</v>
      </c>
      <c r="D18" s="16" t="s">
        <v>362</v>
      </c>
      <c r="E18" s="16" t="s">
        <v>147</v>
      </c>
      <c r="F18" s="135" t="s">
        <v>390</v>
      </c>
      <c r="G18" s="133" t="s">
        <v>124</v>
      </c>
      <c r="H18" s="101" t="s">
        <v>111</v>
      </c>
      <c r="I18" s="6" t="s">
        <v>88</v>
      </c>
      <c r="J18" s="6" t="s">
        <v>391</v>
      </c>
    </row>
    <row r="19" spans="1:10" ht="87">
      <c r="A19" s="265"/>
      <c r="B19" s="286"/>
      <c r="C19" s="16" t="s">
        <v>100</v>
      </c>
      <c r="D19" s="16" t="s">
        <v>362</v>
      </c>
      <c r="E19" s="16" t="s">
        <v>148</v>
      </c>
      <c r="F19" s="145" t="s">
        <v>392</v>
      </c>
      <c r="G19" s="2" t="s">
        <v>393</v>
      </c>
      <c r="H19" s="87" t="s">
        <v>111</v>
      </c>
      <c r="I19" s="6" t="s">
        <v>88</v>
      </c>
      <c r="J19" s="6" t="s">
        <v>394</v>
      </c>
    </row>
    <row r="20" spans="1:10" ht="29.1">
      <c r="A20" s="265"/>
      <c r="B20" s="286"/>
      <c r="C20" s="16" t="s">
        <v>89</v>
      </c>
      <c r="D20" s="16" t="s">
        <v>362</v>
      </c>
      <c r="E20" s="16" t="s">
        <v>118</v>
      </c>
      <c r="F20" s="145" t="s">
        <v>395</v>
      </c>
      <c r="G20" s="2" t="s">
        <v>396</v>
      </c>
      <c r="H20" s="87" t="s">
        <v>111</v>
      </c>
      <c r="I20" s="6" t="s">
        <v>88</v>
      </c>
      <c r="J20" s="6" t="s">
        <v>397</v>
      </c>
    </row>
    <row r="21" spans="1:10" ht="29.1">
      <c r="A21" s="265"/>
      <c r="B21" s="286"/>
      <c r="C21" s="16" t="s">
        <v>83</v>
      </c>
      <c r="D21" s="16" t="s">
        <v>362</v>
      </c>
      <c r="E21" s="16" t="s">
        <v>118</v>
      </c>
      <c r="F21" s="145" t="s">
        <v>398</v>
      </c>
      <c r="G21" s="2" t="s">
        <v>396</v>
      </c>
      <c r="H21" s="87" t="s">
        <v>111</v>
      </c>
      <c r="I21" s="6" t="s">
        <v>88</v>
      </c>
      <c r="J21" s="6" t="s">
        <v>399</v>
      </c>
    </row>
    <row r="22" spans="1:10" s="224" customFormat="1" ht="18.75" customHeight="1">
      <c r="A22" s="265"/>
      <c r="B22" s="286"/>
      <c r="C22" s="221" t="s">
        <v>89</v>
      </c>
      <c r="D22" s="221" t="s">
        <v>362</v>
      </c>
      <c r="E22" s="221" t="s">
        <v>149</v>
      </c>
      <c r="F22" s="222" t="s">
        <v>400</v>
      </c>
      <c r="G22" s="223" t="s">
        <v>160</v>
      </c>
      <c r="H22" s="223" t="s">
        <v>111</v>
      </c>
      <c r="I22" s="6" t="s">
        <v>88</v>
      </c>
      <c r="J22" s="6" t="s">
        <v>401</v>
      </c>
    </row>
    <row r="23" spans="1:10" s="224" customFormat="1" ht="15" customHeight="1">
      <c r="A23" s="265"/>
      <c r="B23" s="286"/>
      <c r="C23" s="221" t="s">
        <v>89</v>
      </c>
      <c r="D23" s="221" t="s">
        <v>362</v>
      </c>
      <c r="E23" s="221" t="s">
        <v>128</v>
      </c>
      <c r="F23" s="222" t="s">
        <v>402</v>
      </c>
      <c r="G23" s="223" t="s">
        <v>124</v>
      </c>
      <c r="H23" s="223" t="s">
        <v>111</v>
      </c>
      <c r="I23" s="6" t="s">
        <v>88</v>
      </c>
      <c r="J23" s="6" t="s">
        <v>403</v>
      </c>
    </row>
    <row r="24" spans="1:10" s="224" customFormat="1" ht="15" customHeight="1">
      <c r="A24" s="265"/>
      <c r="B24" s="286"/>
      <c r="C24" s="221" t="s">
        <v>89</v>
      </c>
      <c r="D24" s="221" t="s">
        <v>362</v>
      </c>
      <c r="E24" s="221" t="s">
        <v>145</v>
      </c>
      <c r="F24" s="222" t="s">
        <v>404</v>
      </c>
      <c r="G24" s="223" t="s">
        <v>132</v>
      </c>
      <c r="H24" s="223" t="s">
        <v>111</v>
      </c>
      <c r="I24" s="6" t="s">
        <v>88</v>
      </c>
      <c r="J24" s="6" t="s">
        <v>405</v>
      </c>
    </row>
    <row r="25" spans="1:10" s="224" customFormat="1" ht="17.25" customHeight="1">
      <c r="A25" s="265"/>
      <c r="B25" s="286"/>
      <c r="C25" s="221" t="s">
        <v>104</v>
      </c>
      <c r="D25" s="221" t="s">
        <v>362</v>
      </c>
      <c r="E25" s="221" t="s">
        <v>130</v>
      </c>
      <c r="F25" s="222" t="s">
        <v>406</v>
      </c>
      <c r="G25" s="223" t="s">
        <v>132</v>
      </c>
      <c r="H25" s="223" t="s">
        <v>111</v>
      </c>
      <c r="I25" s="6" t="s">
        <v>88</v>
      </c>
      <c r="J25" s="6" t="s">
        <v>407</v>
      </c>
    </row>
    <row r="26" spans="1:10" s="224" customFormat="1">
      <c r="A26" s="265"/>
      <c r="B26" s="286"/>
      <c r="C26" s="221" t="s">
        <v>89</v>
      </c>
      <c r="D26" s="221" t="s">
        <v>362</v>
      </c>
      <c r="E26" s="221" t="s">
        <v>122</v>
      </c>
      <c r="F26" s="222" t="s">
        <v>408</v>
      </c>
      <c r="G26" s="223" t="s">
        <v>124</v>
      </c>
      <c r="H26" s="223" t="s">
        <v>111</v>
      </c>
      <c r="I26" s="6" t="s">
        <v>88</v>
      </c>
      <c r="J26" s="6" t="s">
        <v>409</v>
      </c>
    </row>
    <row r="27" spans="1:10" ht="29.45" thickBot="1">
      <c r="A27" s="265"/>
      <c r="B27" s="286"/>
      <c r="C27" s="16" t="s">
        <v>104</v>
      </c>
      <c r="D27" s="16" t="s">
        <v>362</v>
      </c>
      <c r="E27" s="16" t="s">
        <v>109</v>
      </c>
      <c r="F27" s="135" t="s">
        <v>105</v>
      </c>
      <c r="G27" s="165" t="s">
        <v>106</v>
      </c>
      <c r="H27" s="2" t="s">
        <v>85</v>
      </c>
      <c r="I27" s="6" t="s">
        <v>88</v>
      </c>
      <c r="J27" s="6" t="s">
        <v>410</v>
      </c>
    </row>
    <row r="28" spans="1:10" ht="15" customHeight="1" thickBot="1">
      <c r="A28" s="284" t="s">
        <v>411</v>
      </c>
      <c r="B28" s="280"/>
      <c r="C28" s="37" t="s">
        <v>89</v>
      </c>
      <c r="D28" s="37" t="s">
        <v>362</v>
      </c>
      <c r="E28" s="37" t="s">
        <v>158</v>
      </c>
      <c r="F28" s="102" t="s">
        <v>412</v>
      </c>
      <c r="G28" s="133" t="s">
        <v>160</v>
      </c>
      <c r="H28" s="190" t="s">
        <v>413</v>
      </c>
      <c r="I28" s="6" t="s">
        <v>88</v>
      </c>
      <c r="J28" s="6" t="s">
        <v>414</v>
      </c>
    </row>
    <row r="29" spans="1:10" ht="44.1" thickBot="1">
      <c r="A29" s="277"/>
      <c r="B29" s="282"/>
      <c r="C29" s="16" t="s">
        <v>89</v>
      </c>
      <c r="D29" s="16" t="s">
        <v>362</v>
      </c>
      <c r="E29" s="16" t="s">
        <v>161</v>
      </c>
      <c r="F29" s="164" t="s">
        <v>415</v>
      </c>
      <c r="G29" s="165" t="s">
        <v>157</v>
      </c>
      <c r="H29" s="190" t="s">
        <v>413</v>
      </c>
      <c r="I29" s="6" t="s">
        <v>88</v>
      </c>
      <c r="J29" s="6" t="s">
        <v>416</v>
      </c>
    </row>
    <row r="30" spans="1:10" ht="29.45" thickBot="1">
      <c r="A30" s="277"/>
      <c r="B30" s="282"/>
      <c r="C30" s="16" t="s">
        <v>89</v>
      </c>
      <c r="D30" s="16" t="s">
        <v>362</v>
      </c>
      <c r="E30" s="16" t="s">
        <v>164</v>
      </c>
      <c r="F30" s="145" t="s">
        <v>417</v>
      </c>
      <c r="G30" s="101" t="s">
        <v>418</v>
      </c>
      <c r="H30" s="190" t="s">
        <v>413</v>
      </c>
      <c r="I30" s="6" t="s">
        <v>88</v>
      </c>
      <c r="J30" s="6" t="s">
        <v>419</v>
      </c>
    </row>
    <row r="31" spans="1:10" s="224" customFormat="1" ht="29.45" thickBot="1">
      <c r="A31" s="277"/>
      <c r="B31" s="282"/>
      <c r="C31" s="221" t="s">
        <v>89</v>
      </c>
      <c r="D31" s="221" t="s">
        <v>362</v>
      </c>
      <c r="E31" s="221" t="s">
        <v>162</v>
      </c>
      <c r="F31" s="222" t="s">
        <v>420</v>
      </c>
      <c r="G31" s="225" t="s">
        <v>160</v>
      </c>
      <c r="H31" s="226" t="s">
        <v>421</v>
      </c>
      <c r="I31" s="6" t="s">
        <v>88</v>
      </c>
      <c r="J31" s="6" t="s">
        <v>422</v>
      </c>
    </row>
    <row r="32" spans="1:10" s="224" customFormat="1" ht="24" customHeight="1" thickBot="1">
      <c r="A32" s="277"/>
      <c r="B32" s="282"/>
      <c r="C32" s="221" t="s">
        <v>89</v>
      </c>
      <c r="D32" s="221" t="s">
        <v>362</v>
      </c>
      <c r="E32" s="221" t="s">
        <v>167</v>
      </c>
      <c r="F32" s="222" t="s">
        <v>423</v>
      </c>
      <c r="G32" s="225" t="s">
        <v>160</v>
      </c>
      <c r="H32" s="226" t="s">
        <v>421</v>
      </c>
      <c r="I32" s="6" t="s">
        <v>88</v>
      </c>
      <c r="J32" s="6" t="s">
        <v>424</v>
      </c>
    </row>
    <row r="33" spans="1:10" s="224" customFormat="1" ht="24" customHeight="1" thickBot="1">
      <c r="A33" s="277"/>
      <c r="B33" s="282"/>
      <c r="C33" s="221" t="s">
        <v>89</v>
      </c>
      <c r="D33" s="221" t="s">
        <v>362</v>
      </c>
      <c r="E33" s="221" t="s">
        <v>165</v>
      </c>
      <c r="F33" s="222" t="s">
        <v>425</v>
      </c>
      <c r="G33" s="225" t="s">
        <v>350</v>
      </c>
      <c r="H33" s="226" t="s">
        <v>421</v>
      </c>
      <c r="I33" s="6" t="s">
        <v>88</v>
      </c>
      <c r="J33" s="6" t="s">
        <v>426</v>
      </c>
    </row>
    <row r="34" spans="1:10" ht="44.1" thickBot="1">
      <c r="A34" s="277"/>
      <c r="B34" s="282"/>
      <c r="C34" s="16" t="s">
        <v>89</v>
      </c>
      <c r="D34" s="16" t="s">
        <v>362</v>
      </c>
      <c r="E34" s="16" t="s">
        <v>166</v>
      </c>
      <c r="F34" s="135" t="s">
        <v>90</v>
      </c>
      <c r="G34" s="169" t="s">
        <v>91</v>
      </c>
      <c r="H34" s="190" t="s">
        <v>413</v>
      </c>
      <c r="I34" s="6" t="s">
        <v>88</v>
      </c>
      <c r="J34" s="6" t="s">
        <v>427</v>
      </c>
    </row>
    <row r="35" spans="1:10" ht="15" customHeight="1">
      <c r="A35" s="263" t="s">
        <v>428</v>
      </c>
      <c r="B35" s="285"/>
      <c r="C35" s="37" t="s">
        <v>114</v>
      </c>
      <c r="D35" s="37" t="s">
        <v>362</v>
      </c>
      <c r="E35" s="37" t="s">
        <v>146</v>
      </c>
      <c r="F35" s="144" t="s">
        <v>429</v>
      </c>
      <c r="G35" s="133" t="s">
        <v>386</v>
      </c>
      <c r="H35" s="190" t="s">
        <v>111</v>
      </c>
      <c r="I35" s="6" t="s">
        <v>88</v>
      </c>
      <c r="J35" s="6" t="s">
        <v>430</v>
      </c>
    </row>
    <row r="36" spans="1:10" ht="25.5" customHeight="1">
      <c r="A36" s="265"/>
      <c r="B36" s="286"/>
      <c r="C36" s="16" t="s">
        <v>109</v>
      </c>
      <c r="D36" s="16" t="s">
        <v>362</v>
      </c>
      <c r="E36" s="16" t="s">
        <v>118</v>
      </c>
      <c r="F36" s="145" t="s">
        <v>431</v>
      </c>
      <c r="G36" s="165" t="s">
        <v>113</v>
      </c>
      <c r="H36" s="101" t="s">
        <v>111</v>
      </c>
      <c r="I36" s="6" t="s">
        <v>88</v>
      </c>
      <c r="J36" s="6" t="s">
        <v>432</v>
      </c>
    </row>
    <row r="37" spans="1:10" ht="43.5">
      <c r="A37" s="265"/>
      <c r="B37" s="286"/>
      <c r="C37" s="16" t="s">
        <v>128</v>
      </c>
      <c r="D37" s="16" t="s">
        <v>362</v>
      </c>
      <c r="E37" s="16" t="s">
        <v>146</v>
      </c>
      <c r="F37" s="145" t="s">
        <v>433</v>
      </c>
      <c r="G37" s="2" t="s">
        <v>124</v>
      </c>
      <c r="H37" s="87" t="s">
        <v>111</v>
      </c>
      <c r="I37" s="6" t="s">
        <v>88</v>
      </c>
      <c r="J37" s="6" t="s">
        <v>434</v>
      </c>
    </row>
    <row r="38" spans="1:10" ht="72.599999999999994">
      <c r="A38" s="265"/>
      <c r="B38" s="286"/>
      <c r="C38" s="16" t="s">
        <v>122</v>
      </c>
      <c r="D38" s="16" t="s">
        <v>362</v>
      </c>
      <c r="E38" s="16" t="s">
        <v>146</v>
      </c>
      <c r="F38" s="145" t="s">
        <v>435</v>
      </c>
      <c r="G38" s="2" t="s">
        <v>124</v>
      </c>
      <c r="H38" s="87" t="s">
        <v>111</v>
      </c>
      <c r="I38" s="6" t="s">
        <v>88</v>
      </c>
      <c r="J38" s="6" t="s">
        <v>436</v>
      </c>
    </row>
    <row r="39" spans="1:10" ht="29.1">
      <c r="A39" s="265"/>
      <c r="B39" s="286"/>
      <c r="C39" s="16" t="s">
        <v>133</v>
      </c>
      <c r="D39" s="16" t="s">
        <v>362</v>
      </c>
      <c r="E39" s="16" t="s">
        <v>146</v>
      </c>
      <c r="F39" s="145" t="s">
        <v>437</v>
      </c>
      <c r="G39" s="76" t="s">
        <v>127</v>
      </c>
      <c r="H39" s="87" t="s">
        <v>111</v>
      </c>
      <c r="I39" s="6" t="s">
        <v>88</v>
      </c>
      <c r="J39" s="6" t="s">
        <v>438</v>
      </c>
    </row>
    <row r="40" spans="1:10" ht="29.1">
      <c r="A40" s="265"/>
      <c r="B40" s="286"/>
      <c r="C40" s="16" t="s">
        <v>133</v>
      </c>
      <c r="D40" s="16" t="s">
        <v>362</v>
      </c>
      <c r="E40" s="16" t="s">
        <v>154</v>
      </c>
      <c r="F40" s="145" t="s">
        <v>439</v>
      </c>
      <c r="G40" s="76" t="s">
        <v>127</v>
      </c>
      <c r="H40" s="87" t="s">
        <v>111</v>
      </c>
      <c r="I40" s="6" t="s">
        <v>88</v>
      </c>
      <c r="J40" s="6" t="s">
        <v>440</v>
      </c>
    </row>
    <row r="41" spans="1:10" ht="29.1">
      <c r="A41" s="265"/>
      <c r="B41" s="286"/>
      <c r="C41" s="16" t="s">
        <v>125</v>
      </c>
      <c r="D41" s="16" t="s">
        <v>362</v>
      </c>
      <c r="E41" s="16" t="s">
        <v>146</v>
      </c>
      <c r="F41" s="145" t="s">
        <v>437</v>
      </c>
      <c r="G41" s="101" t="s">
        <v>441</v>
      </c>
      <c r="H41" s="87" t="s">
        <v>111</v>
      </c>
      <c r="I41" s="6" t="s">
        <v>88</v>
      </c>
      <c r="J41" s="6" t="s">
        <v>442</v>
      </c>
    </row>
    <row r="42" spans="1:10" ht="57.95">
      <c r="A42" s="265"/>
      <c r="B42" s="286"/>
      <c r="C42" s="16" t="s">
        <v>125</v>
      </c>
      <c r="D42" s="16" t="s">
        <v>362</v>
      </c>
      <c r="E42" s="16" t="s">
        <v>158</v>
      </c>
      <c r="F42" s="145" t="s">
        <v>443</v>
      </c>
      <c r="G42" s="101" t="s">
        <v>444</v>
      </c>
      <c r="H42" s="87" t="s">
        <v>111</v>
      </c>
      <c r="I42" s="6" t="s">
        <v>88</v>
      </c>
      <c r="J42" s="6" t="s">
        <v>445</v>
      </c>
    </row>
    <row r="43" spans="1:10" ht="29.1">
      <c r="A43" s="265"/>
      <c r="B43" s="286"/>
      <c r="C43" s="16" t="s">
        <v>140</v>
      </c>
      <c r="D43" s="16" t="s">
        <v>362</v>
      </c>
      <c r="E43" s="16" t="s">
        <v>125</v>
      </c>
      <c r="F43" s="145" t="s">
        <v>446</v>
      </c>
      <c r="G43" s="101" t="s">
        <v>447</v>
      </c>
      <c r="H43" s="87" t="s">
        <v>111</v>
      </c>
      <c r="I43" s="6" t="s">
        <v>88</v>
      </c>
      <c r="J43" s="6" t="s">
        <v>448</v>
      </c>
    </row>
    <row r="44" spans="1:10" ht="29.1">
      <c r="A44" s="265"/>
      <c r="B44" s="286"/>
      <c r="C44" s="16" t="s">
        <v>136</v>
      </c>
      <c r="D44" s="16" t="s">
        <v>362</v>
      </c>
      <c r="E44" s="16" t="s">
        <v>125</v>
      </c>
      <c r="F44" s="145" t="s">
        <v>449</v>
      </c>
      <c r="G44" s="101" t="s">
        <v>234</v>
      </c>
      <c r="H44" s="87" t="s">
        <v>111</v>
      </c>
      <c r="I44" s="6" t="s">
        <v>88</v>
      </c>
      <c r="J44" s="6" t="s">
        <v>450</v>
      </c>
    </row>
    <row r="45" spans="1:10" s="224" customFormat="1" ht="27.75" customHeight="1">
      <c r="A45" s="265"/>
      <c r="B45" s="286"/>
      <c r="C45" s="227" t="s">
        <v>133</v>
      </c>
      <c r="D45" s="227" t="s">
        <v>362</v>
      </c>
      <c r="E45" s="227" t="s">
        <v>161</v>
      </c>
      <c r="F45" s="227" t="s">
        <v>451</v>
      </c>
      <c r="G45" s="228" t="s">
        <v>452</v>
      </c>
      <c r="H45" s="229" t="s">
        <v>453</v>
      </c>
      <c r="I45" s="6" t="s">
        <v>88</v>
      </c>
      <c r="J45" s="6" t="s">
        <v>454</v>
      </c>
    </row>
    <row r="46" spans="1:10" s="224" customFormat="1" ht="29.1">
      <c r="A46" s="265"/>
      <c r="B46" s="286"/>
      <c r="C46" s="227" t="s">
        <v>154</v>
      </c>
      <c r="D46" s="227" t="s">
        <v>362</v>
      </c>
      <c r="E46" s="227" t="s">
        <v>146</v>
      </c>
      <c r="F46" s="230" t="s">
        <v>455</v>
      </c>
      <c r="G46" s="228" t="s">
        <v>456</v>
      </c>
      <c r="H46" s="229" t="s">
        <v>453</v>
      </c>
      <c r="I46" s="6" t="s">
        <v>88</v>
      </c>
      <c r="J46" s="6" t="s">
        <v>457</v>
      </c>
    </row>
    <row r="47" spans="1:10" s="224" customFormat="1" ht="29.1">
      <c r="A47" s="265"/>
      <c r="B47" s="286"/>
      <c r="C47" s="227" t="s">
        <v>148</v>
      </c>
      <c r="D47" s="227" t="s">
        <v>362</v>
      </c>
      <c r="E47" s="227" t="s">
        <v>144</v>
      </c>
      <c r="F47" s="230" t="s">
        <v>458</v>
      </c>
      <c r="G47" s="228" t="s">
        <v>459</v>
      </c>
      <c r="H47" s="229" t="s">
        <v>453</v>
      </c>
      <c r="I47" s="6" t="s">
        <v>88</v>
      </c>
      <c r="J47" s="6" t="s">
        <v>460</v>
      </c>
    </row>
    <row r="48" spans="1:10" s="224" customFormat="1" ht="29.1">
      <c r="A48" s="265"/>
      <c r="B48" s="286"/>
      <c r="C48" s="227" t="s">
        <v>144</v>
      </c>
      <c r="D48" s="227" t="s">
        <v>362</v>
      </c>
      <c r="E48" s="227" t="s">
        <v>166</v>
      </c>
      <c r="F48" s="230" t="s">
        <v>461</v>
      </c>
      <c r="G48" s="228" t="s">
        <v>462</v>
      </c>
      <c r="H48" s="229" t="s">
        <v>453</v>
      </c>
      <c r="I48" s="6" t="s">
        <v>88</v>
      </c>
      <c r="J48" s="6" t="s">
        <v>463</v>
      </c>
    </row>
    <row r="49" spans="1:10" s="224" customFormat="1">
      <c r="A49" s="265"/>
      <c r="B49" s="286"/>
      <c r="C49" s="227" t="s">
        <v>166</v>
      </c>
      <c r="D49" s="227" t="s">
        <v>362</v>
      </c>
      <c r="E49" s="227" t="s">
        <v>164</v>
      </c>
      <c r="F49" s="230" t="s">
        <v>464</v>
      </c>
      <c r="G49" s="230" t="s">
        <v>465</v>
      </c>
      <c r="H49" s="229" t="s">
        <v>466</v>
      </c>
      <c r="I49" s="6" t="s">
        <v>88</v>
      </c>
      <c r="J49" s="6" t="s">
        <v>467</v>
      </c>
    </row>
    <row r="50" spans="1:10" s="224" customFormat="1" ht="29.1">
      <c r="A50" s="265"/>
      <c r="B50" s="286"/>
      <c r="C50" s="227" t="s">
        <v>148</v>
      </c>
      <c r="D50" s="227" t="s">
        <v>362</v>
      </c>
      <c r="E50" s="227" t="s">
        <v>128</v>
      </c>
      <c r="F50" s="227" t="s">
        <v>468</v>
      </c>
      <c r="G50" s="230" t="s">
        <v>469</v>
      </c>
      <c r="H50" s="229" t="s">
        <v>453</v>
      </c>
      <c r="I50" s="6" t="s">
        <v>88</v>
      </c>
      <c r="J50" s="6" t="s">
        <v>470</v>
      </c>
    </row>
    <row r="51" spans="1:10" s="224" customFormat="1" ht="29.1">
      <c r="A51" s="265"/>
      <c r="B51" s="286"/>
      <c r="C51" s="227" t="s">
        <v>128</v>
      </c>
      <c r="D51" s="227" t="s">
        <v>362</v>
      </c>
      <c r="E51" s="227" t="s">
        <v>165</v>
      </c>
      <c r="F51" s="230" t="s">
        <v>471</v>
      </c>
      <c r="G51" s="228" t="s">
        <v>472</v>
      </c>
      <c r="H51" s="229" t="s">
        <v>453</v>
      </c>
      <c r="I51" s="6" t="s">
        <v>88</v>
      </c>
      <c r="J51" s="6" t="s">
        <v>473</v>
      </c>
    </row>
    <row r="52" spans="1:10" s="224" customFormat="1" ht="29.1">
      <c r="A52" s="265"/>
      <c r="B52" s="286"/>
      <c r="C52" s="227" t="s">
        <v>158</v>
      </c>
      <c r="D52" s="227" t="s">
        <v>362</v>
      </c>
      <c r="E52" s="227" t="s">
        <v>149</v>
      </c>
      <c r="F52" s="230" t="s">
        <v>474</v>
      </c>
      <c r="G52" s="230" t="s">
        <v>475</v>
      </c>
      <c r="H52" s="229" t="s">
        <v>453</v>
      </c>
      <c r="I52" s="6" t="s">
        <v>88</v>
      </c>
      <c r="J52" s="6" t="s">
        <v>476</v>
      </c>
    </row>
    <row r="53" spans="1:10" s="224" customFormat="1" ht="29.1">
      <c r="A53" s="265"/>
      <c r="B53" s="286"/>
      <c r="C53" s="227" t="s">
        <v>149</v>
      </c>
      <c r="D53" s="227" t="s">
        <v>362</v>
      </c>
      <c r="E53" s="227" t="s">
        <v>147</v>
      </c>
      <c r="F53" s="230" t="s">
        <v>477</v>
      </c>
      <c r="G53" s="228" t="s">
        <v>475</v>
      </c>
      <c r="H53" s="229" t="s">
        <v>453</v>
      </c>
      <c r="I53" s="6" t="s">
        <v>88</v>
      </c>
      <c r="J53" s="6" t="s">
        <v>478</v>
      </c>
    </row>
    <row r="54" spans="1:10" s="224" customFormat="1" ht="29.1">
      <c r="A54" s="265"/>
      <c r="B54" s="286"/>
      <c r="C54" s="227" t="s">
        <v>147</v>
      </c>
      <c r="D54" s="227" t="s">
        <v>362</v>
      </c>
      <c r="E54" s="227" t="s">
        <v>165</v>
      </c>
      <c r="F54" s="230" t="s">
        <v>479</v>
      </c>
      <c r="G54" s="228" t="s">
        <v>472</v>
      </c>
      <c r="H54" s="229" t="s">
        <v>453</v>
      </c>
      <c r="I54" s="6" t="s">
        <v>88</v>
      </c>
      <c r="J54" s="6" t="s">
        <v>480</v>
      </c>
    </row>
    <row r="55" spans="1:10" s="224" customFormat="1" ht="29.1">
      <c r="A55" s="265"/>
      <c r="B55" s="286"/>
      <c r="C55" s="227" t="s">
        <v>122</v>
      </c>
      <c r="D55" s="227" t="s">
        <v>362</v>
      </c>
      <c r="E55" s="227" t="s">
        <v>165</v>
      </c>
      <c r="F55" s="231" t="s">
        <v>481</v>
      </c>
      <c r="G55" s="228" t="s">
        <v>472</v>
      </c>
      <c r="H55" s="229" t="s">
        <v>453</v>
      </c>
      <c r="I55" s="6" t="s">
        <v>88</v>
      </c>
      <c r="J55" s="6" t="s">
        <v>482</v>
      </c>
    </row>
    <row r="56" spans="1:10" s="224" customFormat="1" ht="29.1">
      <c r="A56" s="265"/>
      <c r="B56" s="286"/>
      <c r="C56" s="227" t="s">
        <v>145</v>
      </c>
      <c r="D56" s="227" t="s">
        <v>362</v>
      </c>
      <c r="E56" s="227" t="s">
        <v>125</v>
      </c>
      <c r="F56" s="230" t="s">
        <v>483</v>
      </c>
      <c r="G56" s="230" t="s">
        <v>484</v>
      </c>
      <c r="H56" s="229" t="s">
        <v>453</v>
      </c>
      <c r="I56" s="6" t="s">
        <v>88</v>
      </c>
      <c r="J56" s="6" t="s">
        <v>485</v>
      </c>
    </row>
    <row r="57" spans="1:10" s="224" customFormat="1" ht="29.1">
      <c r="A57" s="265"/>
      <c r="B57" s="286"/>
      <c r="C57" s="227" t="s">
        <v>162</v>
      </c>
      <c r="D57" s="227" t="s">
        <v>362</v>
      </c>
      <c r="E57" s="227" t="s">
        <v>149</v>
      </c>
      <c r="F57" s="230" t="s">
        <v>486</v>
      </c>
      <c r="G57" s="228" t="s">
        <v>475</v>
      </c>
      <c r="H57" s="229" t="s">
        <v>453</v>
      </c>
      <c r="I57" s="6" t="s">
        <v>88</v>
      </c>
      <c r="J57" s="6" t="s">
        <v>487</v>
      </c>
    </row>
    <row r="58" spans="1:10" s="224" customFormat="1" ht="29.1">
      <c r="A58" s="265"/>
      <c r="B58" s="286"/>
      <c r="C58" s="227" t="s">
        <v>130</v>
      </c>
      <c r="D58" s="227" t="s">
        <v>362</v>
      </c>
      <c r="E58" s="227" t="s">
        <v>125</v>
      </c>
      <c r="F58" s="230" t="s">
        <v>488</v>
      </c>
      <c r="G58" s="230" t="s">
        <v>469</v>
      </c>
      <c r="H58" s="229" t="s">
        <v>453</v>
      </c>
      <c r="I58" s="6" t="s">
        <v>88</v>
      </c>
      <c r="J58" s="6" t="s">
        <v>489</v>
      </c>
    </row>
    <row r="59" spans="1:10" s="224" customFormat="1" ht="29.1">
      <c r="A59" s="265"/>
      <c r="B59" s="286"/>
      <c r="C59" s="227" t="s">
        <v>125</v>
      </c>
      <c r="D59" s="227" t="s">
        <v>362</v>
      </c>
      <c r="E59" s="227" t="s">
        <v>166</v>
      </c>
      <c r="F59" s="230" t="s">
        <v>490</v>
      </c>
      <c r="G59" s="230" t="s">
        <v>491</v>
      </c>
      <c r="H59" s="229" t="s">
        <v>453</v>
      </c>
      <c r="I59" s="6" t="s">
        <v>88</v>
      </c>
      <c r="J59" s="6" t="s">
        <v>492</v>
      </c>
    </row>
    <row r="60" spans="1:10" s="224" customFormat="1" ht="21" customHeight="1">
      <c r="A60" s="265"/>
      <c r="B60" s="286"/>
      <c r="C60" s="227" t="s">
        <v>240</v>
      </c>
      <c r="D60" s="227" t="s">
        <v>362</v>
      </c>
      <c r="E60" s="227" t="s">
        <v>149</v>
      </c>
      <c r="F60" s="230" t="s">
        <v>493</v>
      </c>
      <c r="G60" s="230" t="s">
        <v>494</v>
      </c>
      <c r="H60" s="229"/>
      <c r="I60" s="6" t="s">
        <v>88</v>
      </c>
      <c r="J60" s="6" t="s">
        <v>495</v>
      </c>
    </row>
    <row r="61" spans="1:10" s="224" customFormat="1" ht="29.1">
      <c r="A61" s="265"/>
      <c r="B61" s="286"/>
      <c r="C61" s="227" t="s">
        <v>165</v>
      </c>
      <c r="D61" s="227" t="s">
        <v>362</v>
      </c>
      <c r="E61" s="227" t="s">
        <v>167</v>
      </c>
      <c r="F61" s="227" t="s">
        <v>496</v>
      </c>
      <c r="G61" s="230" t="s">
        <v>491</v>
      </c>
      <c r="H61" s="229" t="s">
        <v>453</v>
      </c>
      <c r="I61" s="6" t="s">
        <v>88</v>
      </c>
      <c r="J61" s="6" t="s">
        <v>497</v>
      </c>
    </row>
    <row r="62" spans="1:10" ht="29.45" thickBot="1">
      <c r="A62" s="265"/>
      <c r="B62" s="286"/>
      <c r="C62" s="65" t="s">
        <v>118</v>
      </c>
      <c r="D62" s="65" t="s">
        <v>362</v>
      </c>
      <c r="E62" s="65" t="s">
        <v>164</v>
      </c>
      <c r="F62" s="158" t="s">
        <v>498</v>
      </c>
      <c r="G62" s="98" t="s">
        <v>499</v>
      </c>
      <c r="H62" s="192" t="s">
        <v>500</v>
      </c>
      <c r="I62" s="6" t="s">
        <v>88</v>
      </c>
      <c r="J62" s="6" t="s">
        <v>501</v>
      </c>
    </row>
    <row r="63" spans="1:10" ht="29.45" thickBot="1">
      <c r="A63" s="265" t="s">
        <v>502</v>
      </c>
      <c r="B63" s="288"/>
      <c r="C63" s="213" t="s">
        <v>202</v>
      </c>
      <c r="D63" s="213" t="s">
        <v>362</v>
      </c>
      <c r="E63" s="213" t="s">
        <v>240</v>
      </c>
      <c r="F63" s="110" t="s">
        <v>222</v>
      </c>
      <c r="G63" s="48" t="s">
        <v>160</v>
      </c>
      <c r="H63" s="87" t="s">
        <v>503</v>
      </c>
      <c r="I63" s="6" t="s">
        <v>88</v>
      </c>
      <c r="J63" s="6" t="s">
        <v>504</v>
      </c>
    </row>
    <row r="64" spans="1:10" ht="57.95">
      <c r="A64" s="265"/>
      <c r="B64" s="288"/>
      <c r="C64" s="214" t="s">
        <v>185</v>
      </c>
      <c r="D64" s="213" t="s">
        <v>362</v>
      </c>
      <c r="E64" s="215" t="s">
        <v>240</v>
      </c>
      <c r="F64" s="135" t="s">
        <v>238</v>
      </c>
      <c r="G64" s="133" t="s">
        <v>239</v>
      </c>
      <c r="H64" s="2" t="s">
        <v>176</v>
      </c>
      <c r="I64" s="6" t="s">
        <v>88</v>
      </c>
      <c r="J64" s="6" t="s">
        <v>505</v>
      </c>
    </row>
    <row r="65" spans="1:10" ht="29.1">
      <c r="A65" s="265"/>
      <c r="B65" s="288"/>
      <c r="C65" s="216" t="s">
        <v>187</v>
      </c>
      <c r="D65" s="217" t="s">
        <v>362</v>
      </c>
      <c r="E65" s="212" t="s">
        <v>240</v>
      </c>
      <c r="F65" s="135" t="s">
        <v>315</v>
      </c>
      <c r="G65" s="133" t="s">
        <v>316</v>
      </c>
      <c r="H65" s="101" t="s">
        <v>215</v>
      </c>
      <c r="I65" s="6" t="s">
        <v>88</v>
      </c>
      <c r="J65" s="6" t="s">
        <v>506</v>
      </c>
    </row>
    <row r="66" spans="1:10" ht="41.45" customHeight="1" thickBot="1">
      <c r="A66" s="290"/>
      <c r="B66" s="289"/>
      <c r="C66" s="217" t="s">
        <v>235</v>
      </c>
      <c r="D66" s="217" t="s">
        <v>362</v>
      </c>
      <c r="E66" s="217" t="s">
        <v>240</v>
      </c>
      <c r="F66" s="110" t="s">
        <v>507</v>
      </c>
      <c r="G66" s="48" t="s">
        <v>160</v>
      </c>
      <c r="H66" s="87" t="s">
        <v>155</v>
      </c>
      <c r="I66" s="6" t="s">
        <v>88</v>
      </c>
      <c r="J66" s="6" t="s">
        <v>508</v>
      </c>
    </row>
    <row r="67" spans="1:10" ht="57.95" customHeight="1">
      <c r="A67" s="264" t="s">
        <v>509</v>
      </c>
      <c r="B67" s="274" t="s">
        <v>171</v>
      </c>
      <c r="C67" s="70" t="s">
        <v>221</v>
      </c>
      <c r="D67" s="22" t="s">
        <v>362</v>
      </c>
      <c r="E67" s="22" t="s">
        <v>149</v>
      </c>
      <c r="F67" s="145" t="s">
        <v>510</v>
      </c>
      <c r="G67" s="105" t="s">
        <v>160</v>
      </c>
      <c r="H67" s="190" t="s">
        <v>511</v>
      </c>
      <c r="I67" s="6" t="s">
        <v>88</v>
      </c>
      <c r="J67" s="6" t="s">
        <v>512</v>
      </c>
    </row>
    <row r="68" spans="1:10" ht="29.1">
      <c r="A68" s="266"/>
      <c r="B68" s="275"/>
      <c r="C68" s="70" t="s">
        <v>172</v>
      </c>
      <c r="D68" s="22" t="s">
        <v>362</v>
      </c>
      <c r="E68" s="22" t="s">
        <v>149</v>
      </c>
      <c r="F68" s="135" t="s">
        <v>175</v>
      </c>
      <c r="G68" s="165" t="s">
        <v>113</v>
      </c>
      <c r="H68" s="2" t="s">
        <v>176</v>
      </c>
      <c r="I68" s="6" t="s">
        <v>88</v>
      </c>
      <c r="J68" s="6" t="s">
        <v>513</v>
      </c>
    </row>
    <row r="69" spans="1:10" s="224" customFormat="1" ht="15.75" customHeight="1">
      <c r="A69" s="266"/>
      <c r="B69" s="275"/>
      <c r="C69" s="232" t="s">
        <v>223</v>
      </c>
      <c r="D69" s="221" t="s">
        <v>362</v>
      </c>
      <c r="E69" s="221" t="s">
        <v>158</v>
      </c>
      <c r="F69" s="230" t="s">
        <v>514</v>
      </c>
      <c r="G69" s="230" t="s">
        <v>515</v>
      </c>
      <c r="H69" s="221" t="s">
        <v>176</v>
      </c>
      <c r="I69" s="6" t="s">
        <v>88</v>
      </c>
      <c r="J69" s="6" t="s">
        <v>516</v>
      </c>
    </row>
    <row r="70" spans="1:10" s="224" customFormat="1" ht="15.75" customHeight="1">
      <c r="A70" s="266"/>
      <c r="B70" s="275"/>
      <c r="C70" s="232" t="s">
        <v>177</v>
      </c>
      <c r="D70" s="221" t="s">
        <v>362</v>
      </c>
      <c r="E70" s="221" t="s">
        <v>147</v>
      </c>
      <c r="F70" s="232" t="s">
        <v>517</v>
      </c>
      <c r="G70" s="223" t="s">
        <v>515</v>
      </c>
      <c r="H70" s="221" t="s">
        <v>518</v>
      </c>
      <c r="I70" s="6" t="s">
        <v>88</v>
      </c>
      <c r="J70" s="6" t="s">
        <v>519</v>
      </c>
    </row>
    <row r="71" spans="1:10" s="224" customFormat="1" ht="21.75" customHeight="1">
      <c r="A71" s="266"/>
      <c r="B71" s="275"/>
      <c r="C71" s="232" t="s">
        <v>242</v>
      </c>
      <c r="D71" s="221" t="s">
        <v>362</v>
      </c>
      <c r="E71" s="221" t="s">
        <v>140</v>
      </c>
      <c r="F71" s="230" t="s">
        <v>520</v>
      </c>
      <c r="G71" s="230" t="s">
        <v>521</v>
      </c>
      <c r="H71" s="221" t="s">
        <v>522</v>
      </c>
      <c r="I71" s="6" t="s">
        <v>88</v>
      </c>
      <c r="J71" s="6" t="s">
        <v>523</v>
      </c>
    </row>
    <row r="72" spans="1:10" s="224" customFormat="1" ht="21.75" customHeight="1">
      <c r="A72" s="266"/>
      <c r="B72" s="275"/>
      <c r="C72" s="232" t="s">
        <v>242</v>
      </c>
      <c r="D72" s="221" t="s">
        <v>362</v>
      </c>
      <c r="E72" s="221" t="s">
        <v>114</v>
      </c>
      <c r="F72" s="230" t="s">
        <v>524</v>
      </c>
      <c r="G72" s="230" t="s">
        <v>525</v>
      </c>
      <c r="H72" s="221" t="s">
        <v>522</v>
      </c>
      <c r="I72" s="6" t="s">
        <v>88</v>
      </c>
      <c r="J72" s="6" t="s">
        <v>526</v>
      </c>
    </row>
    <row r="73" spans="1:10" s="224" customFormat="1" ht="21.75" customHeight="1">
      <c r="A73" s="266"/>
      <c r="B73" s="275"/>
      <c r="C73" s="232" t="s">
        <v>223</v>
      </c>
      <c r="D73" s="221" t="s">
        <v>362</v>
      </c>
      <c r="E73" s="221" t="s">
        <v>240</v>
      </c>
      <c r="F73" s="230" t="s">
        <v>527</v>
      </c>
      <c r="G73" s="230" t="s">
        <v>528</v>
      </c>
      <c r="H73" s="221" t="s">
        <v>529</v>
      </c>
      <c r="I73" s="6" t="s">
        <v>88</v>
      </c>
      <c r="J73" s="6" t="s">
        <v>530</v>
      </c>
    </row>
    <row r="74" spans="1:10" s="224" customFormat="1" ht="24" customHeight="1">
      <c r="A74" s="266"/>
      <c r="B74" s="275"/>
      <c r="C74" s="232" t="s">
        <v>179</v>
      </c>
      <c r="D74" s="221" t="s">
        <v>362</v>
      </c>
      <c r="E74" s="221" t="s">
        <v>166</v>
      </c>
      <c r="F74" s="232" t="s">
        <v>531</v>
      </c>
      <c r="G74" s="223" t="s">
        <v>532</v>
      </c>
      <c r="H74" s="221" t="s">
        <v>500</v>
      </c>
      <c r="I74" s="6" t="s">
        <v>88</v>
      </c>
      <c r="J74" s="6" t="s">
        <v>533</v>
      </c>
    </row>
    <row r="75" spans="1:10" s="224" customFormat="1" ht="21.75" customHeight="1">
      <c r="A75" s="266"/>
      <c r="B75" s="275"/>
      <c r="C75" s="232" t="s">
        <v>177</v>
      </c>
      <c r="D75" s="221" t="s">
        <v>362</v>
      </c>
      <c r="E75" s="221" t="s">
        <v>146</v>
      </c>
      <c r="F75" s="233" t="s">
        <v>534</v>
      </c>
      <c r="G75" s="230" t="s">
        <v>535</v>
      </c>
      <c r="H75" s="221" t="s">
        <v>500</v>
      </c>
      <c r="I75" s="6" t="s">
        <v>88</v>
      </c>
      <c r="J75" s="6" t="s">
        <v>536</v>
      </c>
    </row>
    <row r="76" spans="1:10" s="224" customFormat="1" ht="22.5" customHeight="1">
      <c r="A76" s="266"/>
      <c r="B76" s="275"/>
      <c r="C76" s="232" t="s">
        <v>232</v>
      </c>
      <c r="D76" s="221" t="s">
        <v>362</v>
      </c>
      <c r="E76" s="221" t="s">
        <v>118</v>
      </c>
      <c r="F76" s="232" t="s">
        <v>537</v>
      </c>
      <c r="G76" s="223" t="s">
        <v>538</v>
      </c>
      <c r="H76" s="221" t="s">
        <v>500</v>
      </c>
      <c r="I76" s="6" t="s">
        <v>88</v>
      </c>
      <c r="J76" s="6" t="s">
        <v>539</v>
      </c>
    </row>
    <row r="77" spans="1:10" ht="29.45" thickBot="1">
      <c r="A77" s="266"/>
      <c r="B77" s="275"/>
      <c r="C77" s="70" t="s">
        <v>172</v>
      </c>
      <c r="D77" s="22" t="s">
        <v>362</v>
      </c>
      <c r="E77" s="22" t="s">
        <v>118</v>
      </c>
      <c r="F77" s="135" t="s">
        <v>175</v>
      </c>
      <c r="G77" s="165" t="s">
        <v>113</v>
      </c>
      <c r="H77" s="2" t="s">
        <v>176</v>
      </c>
      <c r="I77" s="6" t="s">
        <v>88</v>
      </c>
      <c r="J77" s="6" t="s">
        <v>540</v>
      </c>
    </row>
    <row r="78" spans="1:10" ht="29.45" thickBot="1">
      <c r="A78" s="266"/>
      <c r="B78" s="274" t="s">
        <v>192</v>
      </c>
      <c r="C78" s="86" t="s">
        <v>202</v>
      </c>
      <c r="D78" s="39" t="s">
        <v>362</v>
      </c>
      <c r="E78" s="71" t="s">
        <v>240</v>
      </c>
      <c r="F78" s="110" t="s">
        <v>222</v>
      </c>
      <c r="G78" s="48" t="s">
        <v>160</v>
      </c>
      <c r="H78" s="190" t="s">
        <v>503</v>
      </c>
      <c r="I78" s="6" t="s">
        <v>88</v>
      </c>
      <c r="J78" s="6" t="s">
        <v>541</v>
      </c>
    </row>
    <row r="79" spans="1:10" s="224" customFormat="1" ht="14.25" customHeight="1" thickBot="1">
      <c r="A79" s="266"/>
      <c r="B79" s="275"/>
      <c r="C79" s="234" t="s">
        <v>241</v>
      </c>
      <c r="D79" s="235" t="s">
        <v>362</v>
      </c>
      <c r="E79" s="236" t="s">
        <v>165</v>
      </c>
      <c r="F79" s="230" t="s">
        <v>542</v>
      </c>
      <c r="G79" s="230" t="s">
        <v>543</v>
      </c>
      <c r="H79" s="226" t="s">
        <v>544</v>
      </c>
      <c r="I79" s="6" t="s">
        <v>88</v>
      </c>
      <c r="J79" s="6" t="s">
        <v>545</v>
      </c>
    </row>
    <row r="80" spans="1:10" s="224" customFormat="1" ht="21.75" customHeight="1" thickBot="1">
      <c r="A80" s="266"/>
      <c r="B80" s="275"/>
      <c r="C80" s="234" t="s">
        <v>193</v>
      </c>
      <c r="D80" s="235" t="s">
        <v>362</v>
      </c>
      <c r="E80" s="236" t="s">
        <v>165</v>
      </c>
      <c r="F80" s="230" t="s">
        <v>546</v>
      </c>
      <c r="G80" s="237" t="s">
        <v>547</v>
      </c>
      <c r="H80" s="226" t="s">
        <v>544</v>
      </c>
      <c r="I80" s="6" t="s">
        <v>88</v>
      </c>
      <c r="J80" s="6" t="s">
        <v>548</v>
      </c>
    </row>
    <row r="81" spans="1:10" s="224" customFormat="1" ht="19.5" customHeight="1" thickBot="1">
      <c r="A81" s="266"/>
      <c r="B81" s="275"/>
      <c r="C81" s="234" t="s">
        <v>201</v>
      </c>
      <c r="D81" s="235" t="s">
        <v>362</v>
      </c>
      <c r="E81" s="236" t="s">
        <v>122</v>
      </c>
      <c r="F81" s="238" t="s">
        <v>549</v>
      </c>
      <c r="G81" s="237" t="s">
        <v>550</v>
      </c>
      <c r="H81" s="226" t="s">
        <v>544</v>
      </c>
      <c r="I81" s="6" t="s">
        <v>88</v>
      </c>
      <c r="J81" s="6" t="s">
        <v>551</v>
      </c>
    </row>
    <row r="82" spans="1:10" ht="44.1" thickBot="1">
      <c r="A82" s="266"/>
      <c r="B82" s="275"/>
      <c r="C82" s="69" t="s">
        <v>193</v>
      </c>
      <c r="D82" s="22" t="s">
        <v>362</v>
      </c>
      <c r="E82" s="67" t="s">
        <v>158</v>
      </c>
      <c r="F82" s="145" t="s">
        <v>552</v>
      </c>
      <c r="G82" s="48" t="s">
        <v>160</v>
      </c>
      <c r="H82" s="190" t="s">
        <v>503</v>
      </c>
      <c r="I82" s="6" t="s">
        <v>88</v>
      </c>
      <c r="J82" s="6" t="s">
        <v>553</v>
      </c>
    </row>
    <row r="83" spans="1:10" ht="44.1" thickBot="1">
      <c r="A83" s="266"/>
      <c r="B83" s="275"/>
      <c r="C83" s="69" t="s">
        <v>198</v>
      </c>
      <c r="D83" s="22" t="s">
        <v>362</v>
      </c>
      <c r="E83" s="67" t="s">
        <v>165</v>
      </c>
      <c r="F83" s="145" t="s">
        <v>554</v>
      </c>
      <c r="G83" s="48" t="s">
        <v>160</v>
      </c>
      <c r="H83" s="190" t="s">
        <v>503</v>
      </c>
      <c r="I83" s="6" t="s">
        <v>88</v>
      </c>
      <c r="J83" s="6" t="s">
        <v>555</v>
      </c>
    </row>
    <row r="84" spans="1:10" ht="38.25" customHeight="1">
      <c r="A84" s="266"/>
      <c r="B84" s="284" t="s">
        <v>556</v>
      </c>
      <c r="C84" s="112" t="s">
        <v>211</v>
      </c>
      <c r="D84" s="112" t="s">
        <v>362</v>
      </c>
      <c r="E84" s="112" t="s">
        <v>118</v>
      </c>
      <c r="F84" s="110" t="s">
        <v>557</v>
      </c>
      <c r="G84" s="48" t="s">
        <v>160</v>
      </c>
      <c r="H84" s="87" t="s">
        <v>111</v>
      </c>
      <c r="I84" s="6" t="s">
        <v>88</v>
      </c>
      <c r="J84" s="6" t="s">
        <v>558</v>
      </c>
    </row>
    <row r="85" spans="1:10" ht="33.75" customHeight="1">
      <c r="A85" s="266"/>
      <c r="B85" s="277"/>
      <c r="C85" s="114" t="s">
        <v>213</v>
      </c>
      <c r="D85" s="114" t="s">
        <v>362</v>
      </c>
      <c r="E85" s="114" t="s">
        <v>162</v>
      </c>
      <c r="F85" s="110" t="s">
        <v>559</v>
      </c>
      <c r="G85" s="48" t="s">
        <v>331</v>
      </c>
      <c r="H85" s="87" t="s">
        <v>215</v>
      </c>
      <c r="I85" s="6" t="s">
        <v>88</v>
      </c>
      <c r="J85" s="6" t="s">
        <v>560</v>
      </c>
    </row>
    <row r="86" spans="1:10" ht="32.25" customHeight="1">
      <c r="A86" s="266"/>
      <c r="B86" s="277"/>
      <c r="C86" s="114" t="s">
        <v>213</v>
      </c>
      <c r="D86" s="114" t="s">
        <v>362</v>
      </c>
      <c r="E86" s="114" t="s">
        <v>158</v>
      </c>
      <c r="F86" s="110" t="s">
        <v>561</v>
      </c>
      <c r="G86" s="48" t="s">
        <v>331</v>
      </c>
      <c r="H86" s="87" t="s">
        <v>215</v>
      </c>
      <c r="I86" s="6" t="s">
        <v>88</v>
      </c>
      <c r="J86" s="6" t="s">
        <v>562</v>
      </c>
    </row>
    <row r="87" spans="1:10" s="224" customFormat="1" ht="12.75" customHeight="1">
      <c r="A87" s="266"/>
      <c r="B87" s="277"/>
      <c r="C87" s="221" t="s">
        <v>208</v>
      </c>
      <c r="D87" s="221" t="s">
        <v>362</v>
      </c>
      <c r="E87" s="221" t="s">
        <v>133</v>
      </c>
      <c r="F87" s="230" t="s">
        <v>563</v>
      </c>
      <c r="G87" s="237" t="s">
        <v>564</v>
      </c>
      <c r="H87" s="239" t="s">
        <v>215</v>
      </c>
      <c r="I87" s="6" t="s">
        <v>88</v>
      </c>
      <c r="J87" s="6" t="s">
        <v>565</v>
      </c>
    </row>
    <row r="88" spans="1:10" s="224" customFormat="1" ht="12.75" customHeight="1">
      <c r="A88" s="266"/>
      <c r="B88" s="277"/>
      <c r="C88" s="221" t="s">
        <v>208</v>
      </c>
      <c r="D88" s="221" t="s">
        <v>362</v>
      </c>
      <c r="E88" s="221" t="s">
        <v>125</v>
      </c>
      <c r="F88" s="230" t="s">
        <v>566</v>
      </c>
      <c r="G88" s="237" t="s">
        <v>564</v>
      </c>
      <c r="H88" s="239" t="s">
        <v>215</v>
      </c>
      <c r="I88" s="6" t="s">
        <v>88</v>
      </c>
      <c r="J88" s="6" t="s">
        <v>567</v>
      </c>
    </row>
    <row r="89" spans="1:10" s="224" customFormat="1" ht="12.75" customHeight="1">
      <c r="A89" s="266"/>
      <c r="B89" s="277"/>
      <c r="C89" s="221" t="s">
        <v>211</v>
      </c>
      <c r="D89" s="221" t="s">
        <v>362</v>
      </c>
      <c r="E89" s="221" t="s">
        <v>144</v>
      </c>
      <c r="F89" s="230" t="s">
        <v>568</v>
      </c>
      <c r="G89" s="237" t="s">
        <v>569</v>
      </c>
      <c r="H89" s="239" t="s">
        <v>215</v>
      </c>
      <c r="I89" s="6" t="s">
        <v>88</v>
      </c>
      <c r="J89" s="6" t="s">
        <v>570</v>
      </c>
    </row>
    <row r="90" spans="1:10" s="224" customFormat="1" ht="12.75" customHeight="1">
      <c r="A90" s="266"/>
      <c r="B90" s="277"/>
      <c r="C90" s="221" t="s">
        <v>211</v>
      </c>
      <c r="D90" s="221" t="s">
        <v>362</v>
      </c>
      <c r="E90" s="221" t="s">
        <v>130</v>
      </c>
      <c r="F90" s="240" t="s">
        <v>571</v>
      </c>
      <c r="G90" s="237" t="s">
        <v>569</v>
      </c>
      <c r="H90" s="239" t="s">
        <v>215</v>
      </c>
      <c r="I90" s="6" t="s">
        <v>88</v>
      </c>
      <c r="J90" s="6" t="s">
        <v>572</v>
      </c>
    </row>
    <row r="91" spans="1:10" s="224" customFormat="1" ht="12.75" customHeight="1">
      <c r="A91" s="266"/>
      <c r="B91" s="277"/>
      <c r="C91" s="221" t="s">
        <v>204</v>
      </c>
      <c r="D91" s="221" t="s">
        <v>362</v>
      </c>
      <c r="E91" s="221" t="s">
        <v>133</v>
      </c>
      <c r="F91" s="240" t="s">
        <v>573</v>
      </c>
      <c r="G91" s="237" t="s">
        <v>574</v>
      </c>
      <c r="H91" s="239"/>
      <c r="I91" s="6" t="s">
        <v>88</v>
      </c>
      <c r="J91" s="6" t="s">
        <v>575</v>
      </c>
    </row>
    <row r="92" spans="1:10" s="224" customFormat="1" ht="12.75" customHeight="1">
      <c r="A92" s="266"/>
      <c r="B92" s="277"/>
      <c r="C92" s="221" t="s">
        <v>204</v>
      </c>
      <c r="D92" s="221" t="s">
        <v>362</v>
      </c>
      <c r="E92" s="221" t="s">
        <v>161</v>
      </c>
      <c r="F92" s="230" t="s">
        <v>576</v>
      </c>
      <c r="G92" s="237" t="s">
        <v>564</v>
      </c>
      <c r="H92" s="239" t="s">
        <v>215</v>
      </c>
      <c r="I92" s="6" t="s">
        <v>88</v>
      </c>
      <c r="J92" s="6" t="s">
        <v>577</v>
      </c>
    </row>
    <row r="93" spans="1:10" s="224" customFormat="1" ht="12.75" customHeight="1">
      <c r="A93" s="266"/>
      <c r="B93" s="277"/>
      <c r="C93" s="221" t="s">
        <v>204</v>
      </c>
      <c r="D93" s="221" t="s">
        <v>362</v>
      </c>
      <c r="E93" s="221" t="s">
        <v>145</v>
      </c>
      <c r="F93" s="230" t="s">
        <v>578</v>
      </c>
      <c r="G93" s="237" t="s">
        <v>564</v>
      </c>
      <c r="H93" s="239" t="s">
        <v>215</v>
      </c>
      <c r="I93" s="6" t="s">
        <v>88</v>
      </c>
      <c r="J93" s="6" t="s">
        <v>579</v>
      </c>
    </row>
    <row r="94" spans="1:10" s="224" customFormat="1" ht="14.25" customHeight="1">
      <c r="A94" s="266"/>
      <c r="B94" s="277"/>
      <c r="C94" s="221" t="s">
        <v>204</v>
      </c>
      <c r="D94" s="221" t="s">
        <v>362</v>
      </c>
      <c r="E94" s="221" t="s">
        <v>154</v>
      </c>
      <c r="F94" s="230" t="s">
        <v>580</v>
      </c>
      <c r="G94" s="230" t="s">
        <v>574</v>
      </c>
      <c r="H94" s="239" t="s">
        <v>215</v>
      </c>
      <c r="I94" s="6" t="s">
        <v>88</v>
      </c>
      <c r="J94" s="6" t="s">
        <v>581</v>
      </c>
    </row>
    <row r="95" spans="1:10" ht="33.75" customHeight="1">
      <c r="A95" s="266"/>
      <c r="B95" s="277"/>
      <c r="C95" s="114" t="s">
        <v>213</v>
      </c>
      <c r="D95" s="114" t="s">
        <v>362</v>
      </c>
      <c r="E95" s="114" t="s">
        <v>163</v>
      </c>
      <c r="F95" s="110" t="s">
        <v>582</v>
      </c>
      <c r="G95" s="48" t="s">
        <v>331</v>
      </c>
      <c r="H95" s="87" t="s">
        <v>215</v>
      </c>
      <c r="I95" s="6" t="s">
        <v>88</v>
      </c>
      <c r="J95" s="6" t="s">
        <v>583</v>
      </c>
    </row>
    <row r="96" spans="1:10" s="224" customFormat="1" ht="12.75" customHeight="1">
      <c r="A96" s="266"/>
      <c r="B96" s="277" t="s">
        <v>584</v>
      </c>
      <c r="C96" s="235" t="s">
        <v>188</v>
      </c>
      <c r="D96" s="235" t="s">
        <v>362</v>
      </c>
      <c r="E96" s="235" t="s">
        <v>148</v>
      </c>
      <c r="F96" s="240" t="s">
        <v>585</v>
      </c>
      <c r="G96" s="230" t="s">
        <v>586</v>
      </c>
      <c r="H96" s="239" t="s">
        <v>587</v>
      </c>
      <c r="I96" s="6" t="s">
        <v>88</v>
      </c>
      <c r="J96" s="6" t="s">
        <v>588</v>
      </c>
    </row>
    <row r="97" spans="1:10" s="224" customFormat="1" ht="12.75" customHeight="1">
      <c r="A97" s="266"/>
      <c r="B97" s="277"/>
      <c r="C97" s="235" t="s">
        <v>188</v>
      </c>
      <c r="D97" s="235" t="s">
        <v>362</v>
      </c>
      <c r="E97" s="235" t="s">
        <v>136</v>
      </c>
      <c r="F97" s="240" t="s">
        <v>589</v>
      </c>
      <c r="G97" s="237" t="s">
        <v>586</v>
      </c>
      <c r="H97" s="239" t="s">
        <v>587</v>
      </c>
      <c r="I97" s="6" t="s">
        <v>88</v>
      </c>
      <c r="J97" s="6" t="s">
        <v>590</v>
      </c>
    </row>
    <row r="98" spans="1:10" s="224" customFormat="1" ht="12.75" customHeight="1">
      <c r="A98" s="266"/>
      <c r="B98" s="277"/>
      <c r="C98" s="235" t="s">
        <v>181</v>
      </c>
      <c r="D98" s="235" t="s">
        <v>362</v>
      </c>
      <c r="E98" s="235" t="s">
        <v>118</v>
      </c>
      <c r="F98" s="233" t="s">
        <v>591</v>
      </c>
      <c r="G98" s="237" t="s">
        <v>592</v>
      </c>
      <c r="H98" s="239" t="s">
        <v>587</v>
      </c>
      <c r="I98" s="6" t="s">
        <v>88</v>
      </c>
      <c r="J98" s="6" t="s">
        <v>593</v>
      </c>
    </row>
    <row r="99" spans="1:10" s="224" customFormat="1" ht="12.75" customHeight="1">
      <c r="A99" s="266"/>
      <c r="B99" s="277"/>
      <c r="C99" s="235" t="s">
        <v>180</v>
      </c>
      <c r="D99" s="235" t="s">
        <v>362</v>
      </c>
      <c r="E99" s="235" t="s">
        <v>149</v>
      </c>
      <c r="F99" s="240" t="s">
        <v>594</v>
      </c>
      <c r="G99" s="237" t="s">
        <v>160</v>
      </c>
      <c r="H99" s="239" t="s">
        <v>518</v>
      </c>
      <c r="I99" s="6" t="s">
        <v>88</v>
      </c>
      <c r="J99" s="6" t="s">
        <v>595</v>
      </c>
    </row>
    <row r="100" spans="1:10" s="224" customFormat="1" ht="12.75" customHeight="1">
      <c r="A100" s="266"/>
      <c r="B100" s="277"/>
      <c r="C100" s="235" t="s">
        <v>223</v>
      </c>
      <c r="D100" s="235" t="s">
        <v>362</v>
      </c>
      <c r="E100" s="235" t="s">
        <v>164</v>
      </c>
      <c r="F100" s="230" t="s">
        <v>596</v>
      </c>
      <c r="G100" s="230" t="s">
        <v>597</v>
      </c>
      <c r="H100" s="239" t="s">
        <v>598</v>
      </c>
      <c r="I100" s="6" t="s">
        <v>88</v>
      </c>
      <c r="J100" s="6" t="s">
        <v>599</v>
      </c>
    </row>
    <row r="101" spans="1:10" s="224" customFormat="1" ht="15" customHeight="1" thickBot="1">
      <c r="A101" s="278"/>
      <c r="B101" s="277"/>
      <c r="C101" s="235" t="s">
        <v>230</v>
      </c>
      <c r="D101" s="235" t="s">
        <v>362</v>
      </c>
      <c r="E101" s="235" t="s">
        <v>165</v>
      </c>
      <c r="F101" s="230" t="s">
        <v>600</v>
      </c>
      <c r="G101" s="237" t="s">
        <v>601</v>
      </c>
      <c r="H101" s="239" t="s">
        <v>602</v>
      </c>
      <c r="I101" s="6" t="s">
        <v>88</v>
      </c>
      <c r="J101" s="6" t="s">
        <v>603</v>
      </c>
    </row>
    <row r="102" spans="1:10" ht="27.75" customHeight="1">
      <c r="A102" s="287" t="s">
        <v>604</v>
      </c>
      <c r="B102" s="284" t="s">
        <v>171</v>
      </c>
      <c r="C102" s="51" t="s">
        <v>179</v>
      </c>
      <c r="D102" s="20" t="s">
        <v>605</v>
      </c>
      <c r="E102" s="20" t="s">
        <v>294</v>
      </c>
      <c r="F102" s="162" t="s">
        <v>606</v>
      </c>
      <c r="G102" s="2" t="s">
        <v>160</v>
      </c>
      <c r="H102" s="87" t="s">
        <v>282</v>
      </c>
      <c r="I102" s="6" t="s">
        <v>88</v>
      </c>
      <c r="J102" s="6" t="s">
        <v>607</v>
      </c>
    </row>
    <row r="103" spans="1:10" ht="43.5">
      <c r="A103" s="288"/>
      <c r="B103" s="277"/>
      <c r="C103" s="51" t="s">
        <v>179</v>
      </c>
      <c r="D103" s="20" t="s">
        <v>605</v>
      </c>
      <c r="E103" s="20" t="s">
        <v>290</v>
      </c>
      <c r="F103" s="162" t="s">
        <v>608</v>
      </c>
      <c r="G103" s="2" t="s">
        <v>132</v>
      </c>
      <c r="H103" s="87" t="s">
        <v>293</v>
      </c>
      <c r="I103" s="6" t="s">
        <v>88</v>
      </c>
      <c r="J103" s="6" t="s">
        <v>609</v>
      </c>
    </row>
    <row r="104" spans="1:10" s="224" customFormat="1" ht="24.75" customHeight="1">
      <c r="A104" s="288"/>
      <c r="B104" s="277"/>
      <c r="C104" s="232" t="s">
        <v>179</v>
      </c>
      <c r="D104" s="221" t="s">
        <v>605</v>
      </c>
      <c r="E104" s="221" t="s">
        <v>277</v>
      </c>
      <c r="F104" s="230" t="s">
        <v>610</v>
      </c>
      <c r="G104" s="221" t="s">
        <v>160</v>
      </c>
      <c r="H104" s="239" t="s">
        <v>282</v>
      </c>
      <c r="I104" s="6" t="s">
        <v>88</v>
      </c>
      <c r="J104" s="6" t="s">
        <v>611</v>
      </c>
    </row>
    <row r="105" spans="1:10" s="224" customFormat="1" ht="24.75" customHeight="1">
      <c r="A105" s="288"/>
      <c r="B105" s="277"/>
      <c r="C105" s="232" t="s">
        <v>242</v>
      </c>
      <c r="D105" s="221" t="s">
        <v>605</v>
      </c>
      <c r="E105" s="221" t="s">
        <v>280</v>
      </c>
      <c r="F105" s="230" t="s">
        <v>612</v>
      </c>
      <c r="G105" s="230" t="s">
        <v>613</v>
      </c>
      <c r="H105" s="239" t="s">
        <v>282</v>
      </c>
      <c r="I105" s="6" t="s">
        <v>88</v>
      </c>
      <c r="J105" s="6" t="s">
        <v>614</v>
      </c>
    </row>
    <row r="106" spans="1:10" ht="29.1">
      <c r="A106" s="288"/>
      <c r="B106" s="277"/>
      <c r="C106" s="51" t="s">
        <v>242</v>
      </c>
      <c r="D106" s="20" t="s">
        <v>605</v>
      </c>
      <c r="E106" s="20" t="s">
        <v>296</v>
      </c>
      <c r="F106" s="162" t="s">
        <v>615</v>
      </c>
      <c r="G106" s="101" t="s">
        <v>160</v>
      </c>
      <c r="H106" s="87" t="s">
        <v>251</v>
      </c>
      <c r="I106" s="6" t="s">
        <v>88</v>
      </c>
      <c r="J106" s="6" t="s">
        <v>616</v>
      </c>
    </row>
    <row r="107" spans="1:10" s="224" customFormat="1" ht="24.75" customHeight="1">
      <c r="A107" s="288"/>
      <c r="B107" s="277"/>
      <c r="C107" s="232" t="s">
        <v>181</v>
      </c>
      <c r="D107" s="221" t="s">
        <v>605</v>
      </c>
      <c r="E107" s="221" t="s">
        <v>265</v>
      </c>
      <c r="F107" s="233" t="s">
        <v>617</v>
      </c>
      <c r="G107" s="230" t="s">
        <v>618</v>
      </c>
      <c r="H107" s="239" t="s">
        <v>619</v>
      </c>
      <c r="I107" s="6" t="s">
        <v>88</v>
      </c>
      <c r="J107" s="6" t="s">
        <v>620</v>
      </c>
    </row>
    <row r="108" spans="1:10" s="224" customFormat="1" ht="24.75" customHeight="1">
      <c r="A108" s="288"/>
      <c r="B108" s="277"/>
      <c r="C108" s="232" t="s">
        <v>177</v>
      </c>
      <c r="D108" s="221" t="s">
        <v>605</v>
      </c>
      <c r="E108" s="221" t="s">
        <v>247</v>
      </c>
      <c r="F108" s="230" t="s">
        <v>621</v>
      </c>
      <c r="G108" s="241" t="s">
        <v>622</v>
      </c>
      <c r="H108" s="239" t="s">
        <v>251</v>
      </c>
      <c r="I108" s="6" t="s">
        <v>88</v>
      </c>
      <c r="J108" s="6" t="s">
        <v>623</v>
      </c>
    </row>
    <row r="109" spans="1:10" s="224" customFormat="1" ht="24.75" customHeight="1">
      <c r="A109" s="288"/>
      <c r="B109" s="277"/>
      <c r="C109" s="232" t="s">
        <v>230</v>
      </c>
      <c r="D109" s="221" t="s">
        <v>605</v>
      </c>
      <c r="E109" s="221" t="s">
        <v>311</v>
      </c>
      <c r="F109" s="230" t="s">
        <v>624</v>
      </c>
      <c r="G109" s="230" t="s">
        <v>625</v>
      </c>
      <c r="H109" s="239" t="s">
        <v>251</v>
      </c>
      <c r="I109" s="6" t="s">
        <v>88</v>
      </c>
      <c r="J109" s="6" t="s">
        <v>626</v>
      </c>
    </row>
    <row r="110" spans="1:10" s="224" customFormat="1" ht="24.75" customHeight="1">
      <c r="A110" s="288"/>
      <c r="B110" s="277"/>
      <c r="C110" s="232" t="s">
        <v>230</v>
      </c>
      <c r="D110" s="221" t="s">
        <v>605</v>
      </c>
      <c r="E110" s="221" t="s">
        <v>298</v>
      </c>
      <c r="F110" s="230" t="s">
        <v>627</v>
      </c>
      <c r="G110" s="241" t="s">
        <v>625</v>
      </c>
      <c r="H110" s="239" t="s">
        <v>251</v>
      </c>
      <c r="I110" s="6" t="s">
        <v>88</v>
      </c>
      <c r="J110" s="6" t="s">
        <v>628</v>
      </c>
    </row>
    <row r="111" spans="1:10" s="224" customFormat="1" ht="24.75" customHeight="1">
      <c r="A111" s="288"/>
      <c r="B111" s="277"/>
      <c r="C111" s="232" t="s">
        <v>180</v>
      </c>
      <c r="D111" s="221" t="s">
        <v>605</v>
      </c>
      <c r="E111" s="221" t="s">
        <v>308</v>
      </c>
      <c r="F111" s="222" t="s">
        <v>629</v>
      </c>
      <c r="G111" s="242" t="s">
        <v>630</v>
      </c>
      <c r="H111" s="239" t="s">
        <v>251</v>
      </c>
      <c r="I111" s="6" t="s">
        <v>88</v>
      </c>
      <c r="J111" s="6" t="s">
        <v>631</v>
      </c>
    </row>
    <row r="112" spans="1:10" s="224" customFormat="1" ht="24.75" customHeight="1">
      <c r="A112" s="288"/>
      <c r="B112" s="277"/>
      <c r="C112" s="232" t="s">
        <v>180</v>
      </c>
      <c r="D112" s="221" t="s">
        <v>605</v>
      </c>
      <c r="E112" s="221" t="s">
        <v>302</v>
      </c>
      <c r="F112" s="230" t="s">
        <v>632</v>
      </c>
      <c r="G112" s="242" t="s">
        <v>630</v>
      </c>
      <c r="H112" s="239" t="s">
        <v>633</v>
      </c>
      <c r="I112" s="6" t="s">
        <v>88</v>
      </c>
      <c r="J112" s="6" t="s">
        <v>634</v>
      </c>
    </row>
    <row r="113" spans="1:10" s="224" customFormat="1" ht="24.75" customHeight="1">
      <c r="A113" s="288"/>
      <c r="B113" s="277"/>
      <c r="C113" s="232" t="s">
        <v>172</v>
      </c>
      <c r="D113" s="221" t="s">
        <v>605</v>
      </c>
      <c r="E113" s="221" t="s">
        <v>299</v>
      </c>
      <c r="F113" s="230" t="s">
        <v>635</v>
      </c>
      <c r="G113" s="241" t="s">
        <v>636</v>
      </c>
      <c r="H113" s="239" t="s">
        <v>637</v>
      </c>
      <c r="I113" s="6" t="s">
        <v>88</v>
      </c>
      <c r="J113" s="6" t="s">
        <v>638</v>
      </c>
    </row>
    <row r="114" spans="1:10" ht="44.1" thickBot="1">
      <c r="A114" s="288"/>
      <c r="B114" s="277"/>
      <c r="C114" s="51" t="s">
        <v>179</v>
      </c>
      <c r="D114" s="20" t="s">
        <v>605</v>
      </c>
      <c r="E114" s="20" t="s">
        <v>295</v>
      </c>
      <c r="F114" s="162" t="s">
        <v>639</v>
      </c>
      <c r="G114" s="101" t="s">
        <v>444</v>
      </c>
      <c r="H114" s="87" t="s">
        <v>176</v>
      </c>
      <c r="I114" s="6" t="s">
        <v>88</v>
      </c>
      <c r="J114" s="6" t="s">
        <v>640</v>
      </c>
    </row>
    <row r="115" spans="1:10" ht="87">
      <c r="A115" s="288"/>
      <c r="B115" s="284" t="s">
        <v>184</v>
      </c>
      <c r="C115" s="50" t="s">
        <v>188</v>
      </c>
      <c r="D115" s="63" t="s">
        <v>605</v>
      </c>
      <c r="E115" s="32" t="s">
        <v>326</v>
      </c>
      <c r="F115" s="148" t="s">
        <v>641</v>
      </c>
      <c r="G115" s="103" t="s">
        <v>642</v>
      </c>
      <c r="H115" s="190" t="s">
        <v>643</v>
      </c>
      <c r="I115" s="6" t="s">
        <v>88</v>
      </c>
      <c r="J115" s="6" t="s">
        <v>644</v>
      </c>
    </row>
    <row r="116" spans="1:10" s="224" customFormat="1" ht="15.75" customHeight="1" thickBot="1">
      <c r="A116" s="288"/>
      <c r="B116" s="277"/>
      <c r="C116" s="243" t="s">
        <v>187</v>
      </c>
      <c r="D116" s="244" t="s">
        <v>605</v>
      </c>
      <c r="E116" s="245" t="s">
        <v>314</v>
      </c>
      <c r="F116" s="230" t="s">
        <v>645</v>
      </c>
      <c r="G116" s="235" t="s">
        <v>646</v>
      </c>
      <c r="H116" s="239" t="s">
        <v>647</v>
      </c>
      <c r="I116" s="6" t="s">
        <v>88</v>
      </c>
      <c r="J116" s="6" t="s">
        <v>648</v>
      </c>
    </row>
    <row r="117" spans="1:10" s="224" customFormat="1" ht="12.75" customHeight="1" thickBot="1">
      <c r="A117" s="288"/>
      <c r="B117" s="277"/>
      <c r="C117" s="243" t="s">
        <v>185</v>
      </c>
      <c r="D117" s="244" t="s">
        <v>605</v>
      </c>
      <c r="E117" s="245" t="s">
        <v>265</v>
      </c>
      <c r="F117" s="244" t="s">
        <v>649</v>
      </c>
      <c r="G117" s="235" t="s">
        <v>646</v>
      </c>
      <c r="H117" s="226" t="s">
        <v>647</v>
      </c>
      <c r="I117" s="6" t="s">
        <v>88</v>
      </c>
      <c r="J117" s="6" t="s">
        <v>650</v>
      </c>
    </row>
    <row r="118" spans="1:10" s="224" customFormat="1" ht="15" customHeight="1" thickBot="1">
      <c r="A118" s="288"/>
      <c r="B118" s="277"/>
      <c r="C118" s="243" t="s">
        <v>235</v>
      </c>
      <c r="D118" s="244" t="s">
        <v>605</v>
      </c>
      <c r="E118" s="245" t="s">
        <v>322</v>
      </c>
      <c r="F118" s="230" t="s">
        <v>651</v>
      </c>
      <c r="G118" s="235" t="s">
        <v>652</v>
      </c>
      <c r="H118" s="226" t="s">
        <v>653</v>
      </c>
      <c r="I118" s="6" t="s">
        <v>88</v>
      </c>
      <c r="J118" s="6" t="s">
        <v>654</v>
      </c>
    </row>
    <row r="119" spans="1:10" ht="34.5" customHeight="1" thickBot="1">
      <c r="A119" s="288"/>
      <c r="B119" s="277"/>
      <c r="C119" s="51" t="s">
        <v>188</v>
      </c>
      <c r="D119" s="64" t="s">
        <v>605</v>
      </c>
      <c r="E119" s="20" t="s">
        <v>322</v>
      </c>
      <c r="F119" s="162" t="s">
        <v>655</v>
      </c>
      <c r="G119" s="2" t="s">
        <v>234</v>
      </c>
      <c r="H119" s="190" t="s">
        <v>643</v>
      </c>
      <c r="I119" s="6" t="s">
        <v>88</v>
      </c>
      <c r="J119" s="6" t="s">
        <v>656</v>
      </c>
    </row>
    <row r="120" spans="1:10" ht="15" thickBot="1">
      <c r="A120" s="288"/>
      <c r="B120" s="277" t="s">
        <v>192</v>
      </c>
      <c r="C120" s="72" t="s">
        <v>241</v>
      </c>
      <c r="D120" s="73" t="s">
        <v>605</v>
      </c>
      <c r="E120" s="66" t="s">
        <v>259</v>
      </c>
      <c r="F120" s="128" t="s">
        <v>657</v>
      </c>
      <c r="G120" s="106" t="s">
        <v>160</v>
      </c>
      <c r="H120" s="190" t="s">
        <v>503</v>
      </c>
      <c r="I120" s="6" t="s">
        <v>88</v>
      </c>
      <c r="J120" s="6" t="s">
        <v>658</v>
      </c>
    </row>
    <row r="121" spans="1:10" ht="44.1" thickBot="1">
      <c r="A121" s="288"/>
      <c r="B121" s="277"/>
      <c r="C121" s="51" t="s">
        <v>193</v>
      </c>
      <c r="D121" s="64" t="s">
        <v>605</v>
      </c>
      <c r="E121" s="21" t="s">
        <v>328</v>
      </c>
      <c r="F121" s="162" t="s">
        <v>659</v>
      </c>
      <c r="G121" s="133" t="s">
        <v>331</v>
      </c>
      <c r="H121" s="190" t="s">
        <v>503</v>
      </c>
      <c r="I121" s="6" t="s">
        <v>88</v>
      </c>
      <c r="J121" s="6" t="s">
        <v>660</v>
      </c>
    </row>
    <row r="122" spans="1:10" ht="20.25" customHeight="1" thickBot="1">
      <c r="A122" s="288"/>
      <c r="B122" s="277"/>
      <c r="C122" s="52" t="s">
        <v>199</v>
      </c>
      <c r="D122" s="64" t="s">
        <v>605</v>
      </c>
      <c r="E122" s="21" t="s">
        <v>336</v>
      </c>
      <c r="F122" s="174" t="s">
        <v>661</v>
      </c>
      <c r="G122" s="147" t="s">
        <v>160</v>
      </c>
      <c r="H122" s="190" t="s">
        <v>503</v>
      </c>
      <c r="I122" s="6" t="s">
        <v>88</v>
      </c>
      <c r="J122" s="6" t="s">
        <v>662</v>
      </c>
    </row>
    <row r="123" spans="1:10" s="224" customFormat="1" ht="20.25" customHeight="1" thickBot="1">
      <c r="A123" s="288"/>
      <c r="B123" s="277"/>
      <c r="C123" s="246" t="s">
        <v>202</v>
      </c>
      <c r="D123" s="247" t="s">
        <v>605</v>
      </c>
      <c r="E123" s="248" t="s">
        <v>336</v>
      </c>
      <c r="F123" s="247" t="s">
        <v>663</v>
      </c>
      <c r="G123" s="248" t="s">
        <v>160</v>
      </c>
      <c r="H123" s="226" t="s">
        <v>503</v>
      </c>
      <c r="I123" s="6" t="s">
        <v>88</v>
      </c>
      <c r="J123" s="6" t="s">
        <v>664</v>
      </c>
    </row>
    <row r="124" spans="1:10" s="224" customFormat="1" ht="20.25" customHeight="1" thickBot="1">
      <c r="A124" s="288"/>
      <c r="B124" s="277"/>
      <c r="C124" s="246" t="s">
        <v>201</v>
      </c>
      <c r="D124" s="247" t="s">
        <v>605</v>
      </c>
      <c r="E124" s="248" t="s">
        <v>334</v>
      </c>
      <c r="F124" s="247" t="s">
        <v>665</v>
      </c>
      <c r="G124" s="248" t="s">
        <v>160</v>
      </c>
      <c r="H124" s="226" t="s">
        <v>503</v>
      </c>
      <c r="I124" s="6" t="s">
        <v>88</v>
      </c>
      <c r="J124" s="6" t="s">
        <v>666</v>
      </c>
    </row>
    <row r="125" spans="1:10" s="224" customFormat="1" ht="20.25" customHeight="1" thickBot="1">
      <c r="A125" s="288"/>
      <c r="B125" s="277"/>
      <c r="C125" s="246" t="s">
        <v>198</v>
      </c>
      <c r="D125" s="247" t="s">
        <v>605</v>
      </c>
      <c r="E125" s="248" t="s">
        <v>328</v>
      </c>
      <c r="F125" s="247" t="s">
        <v>667</v>
      </c>
      <c r="G125" s="248" t="s">
        <v>160</v>
      </c>
      <c r="H125" s="226" t="s">
        <v>503</v>
      </c>
      <c r="I125" s="6" t="s">
        <v>88</v>
      </c>
      <c r="J125" s="6" t="s">
        <v>668</v>
      </c>
    </row>
    <row r="126" spans="1:10" s="224" customFormat="1" ht="20.25" customHeight="1" thickBot="1">
      <c r="A126" s="288"/>
      <c r="B126" s="277"/>
      <c r="C126" s="246" t="s">
        <v>201</v>
      </c>
      <c r="D126" s="247" t="s">
        <v>605</v>
      </c>
      <c r="E126" s="248" t="s">
        <v>332</v>
      </c>
      <c r="F126" s="247" t="s">
        <v>669</v>
      </c>
      <c r="G126" s="248" t="s">
        <v>160</v>
      </c>
      <c r="H126" s="226" t="s">
        <v>503</v>
      </c>
      <c r="I126" s="6" t="s">
        <v>88</v>
      </c>
      <c r="J126" s="6" t="s">
        <v>670</v>
      </c>
    </row>
    <row r="127" spans="1:10" ht="44.1" thickBot="1">
      <c r="A127" s="288"/>
      <c r="B127" s="291"/>
      <c r="C127" s="74" t="s">
        <v>201</v>
      </c>
      <c r="D127" s="75" t="s">
        <v>605</v>
      </c>
      <c r="E127" s="36" t="s">
        <v>298</v>
      </c>
      <c r="F127" s="174" t="s">
        <v>661</v>
      </c>
      <c r="G127" s="147" t="s">
        <v>160</v>
      </c>
      <c r="H127" s="190" t="s">
        <v>503</v>
      </c>
      <c r="I127" s="6" t="s">
        <v>88</v>
      </c>
      <c r="J127" s="6" t="s">
        <v>671</v>
      </c>
    </row>
    <row r="128" spans="1:10" ht="34.5" customHeight="1">
      <c r="A128" s="288"/>
      <c r="B128" s="274" t="s">
        <v>672</v>
      </c>
      <c r="C128" s="121" t="s">
        <v>204</v>
      </c>
      <c r="D128" s="121" t="s">
        <v>605</v>
      </c>
      <c r="E128" s="112" t="s">
        <v>253</v>
      </c>
      <c r="F128" s="135" t="s">
        <v>283</v>
      </c>
      <c r="G128" s="133" t="s">
        <v>284</v>
      </c>
      <c r="H128" s="101" t="s">
        <v>285</v>
      </c>
      <c r="I128" s="6" t="s">
        <v>88</v>
      </c>
      <c r="J128" s="6" t="s">
        <v>673</v>
      </c>
    </row>
    <row r="129" spans="1:10" ht="29.1">
      <c r="A129" s="288"/>
      <c r="B129" s="275"/>
      <c r="C129" s="122" t="s">
        <v>204</v>
      </c>
      <c r="D129" s="122" t="s">
        <v>605</v>
      </c>
      <c r="E129" s="116" t="s">
        <v>295</v>
      </c>
      <c r="F129" s="110" t="s">
        <v>674</v>
      </c>
      <c r="G129" s="25" t="s">
        <v>444</v>
      </c>
      <c r="H129" s="87" t="s">
        <v>111</v>
      </c>
      <c r="I129" s="6" t="s">
        <v>88</v>
      </c>
      <c r="J129" s="6" t="s">
        <v>675</v>
      </c>
    </row>
    <row r="130" spans="1:10" ht="57.95">
      <c r="A130" s="288"/>
      <c r="B130" s="275"/>
      <c r="C130" s="122" t="s">
        <v>208</v>
      </c>
      <c r="D130" s="122" t="s">
        <v>605</v>
      </c>
      <c r="E130" s="117" t="s">
        <v>286</v>
      </c>
      <c r="F130" s="135" t="s">
        <v>287</v>
      </c>
      <c r="G130" s="133" t="s">
        <v>284</v>
      </c>
      <c r="H130" s="101" t="s">
        <v>285</v>
      </c>
      <c r="I130" s="6" t="s">
        <v>88</v>
      </c>
      <c r="J130" s="6" t="s">
        <v>676</v>
      </c>
    </row>
    <row r="131" spans="1:10" s="224" customFormat="1" ht="25.5" customHeight="1">
      <c r="A131" s="288"/>
      <c r="B131" s="275"/>
      <c r="C131" s="244" t="s">
        <v>211</v>
      </c>
      <c r="D131" s="244" t="s">
        <v>605</v>
      </c>
      <c r="E131" s="245" t="s">
        <v>299</v>
      </c>
      <c r="F131" s="230" t="s">
        <v>677</v>
      </c>
      <c r="G131" s="230" t="s">
        <v>636</v>
      </c>
      <c r="H131" s="249" t="s">
        <v>285</v>
      </c>
      <c r="I131" s="6" t="s">
        <v>88</v>
      </c>
      <c r="J131" s="6" t="s">
        <v>678</v>
      </c>
    </row>
    <row r="132" spans="1:10" s="224" customFormat="1" ht="25.5" customHeight="1">
      <c r="A132" s="288"/>
      <c r="B132" s="275"/>
      <c r="C132" s="244" t="s">
        <v>204</v>
      </c>
      <c r="D132" s="244" t="s">
        <v>605</v>
      </c>
      <c r="E132" s="245" t="s">
        <v>268</v>
      </c>
      <c r="F132" s="250" t="s">
        <v>679</v>
      </c>
      <c r="G132" s="251" t="s">
        <v>680</v>
      </c>
      <c r="H132" s="249" t="s">
        <v>285</v>
      </c>
      <c r="I132" s="6" t="s">
        <v>88</v>
      </c>
      <c r="J132" s="6" t="s">
        <v>681</v>
      </c>
    </row>
    <row r="133" spans="1:10" s="224" customFormat="1" ht="25.5" customHeight="1">
      <c r="A133" s="288"/>
      <c r="B133" s="275"/>
      <c r="C133" s="244" t="s">
        <v>204</v>
      </c>
      <c r="D133" s="244" t="s">
        <v>605</v>
      </c>
      <c r="E133" s="245" t="s">
        <v>271</v>
      </c>
      <c r="F133" s="230" t="s">
        <v>682</v>
      </c>
      <c r="G133" s="251" t="s">
        <v>220</v>
      </c>
      <c r="H133" s="249" t="s">
        <v>285</v>
      </c>
      <c r="I133" s="6" t="s">
        <v>88</v>
      </c>
      <c r="J133" s="6" t="s">
        <v>683</v>
      </c>
    </row>
    <row r="134" spans="1:10" s="224" customFormat="1" ht="25.5" customHeight="1">
      <c r="A134" s="288"/>
      <c r="B134" s="275"/>
      <c r="C134" s="244" t="s">
        <v>208</v>
      </c>
      <c r="D134" s="244" t="s">
        <v>605</v>
      </c>
      <c r="E134" s="235" t="s">
        <v>288</v>
      </c>
      <c r="F134" s="230" t="s">
        <v>684</v>
      </c>
      <c r="G134" s="251" t="s">
        <v>284</v>
      </c>
      <c r="H134" s="249" t="s">
        <v>285</v>
      </c>
      <c r="I134" s="6" t="s">
        <v>88</v>
      </c>
      <c r="J134" s="6" t="s">
        <v>685</v>
      </c>
    </row>
    <row r="135" spans="1:10" ht="29.45" thickBot="1">
      <c r="A135" s="288"/>
      <c r="B135" s="275"/>
      <c r="C135" s="122" t="s">
        <v>208</v>
      </c>
      <c r="D135" s="122" t="s">
        <v>605</v>
      </c>
      <c r="E135" s="116" t="s">
        <v>297</v>
      </c>
      <c r="F135" s="110" t="s">
        <v>686</v>
      </c>
      <c r="G135" s="25" t="s">
        <v>444</v>
      </c>
      <c r="H135" s="87" t="s">
        <v>687</v>
      </c>
      <c r="I135" s="6" t="s">
        <v>88</v>
      </c>
      <c r="J135" s="6" t="s">
        <v>688</v>
      </c>
    </row>
    <row r="136" spans="1:10" ht="86.25" customHeight="1" thickBot="1">
      <c r="A136" s="288"/>
      <c r="B136" s="274" t="s">
        <v>216</v>
      </c>
      <c r="C136" s="125" t="s">
        <v>179</v>
      </c>
      <c r="D136" s="80" t="s">
        <v>605</v>
      </c>
      <c r="E136" s="80" t="s">
        <v>259</v>
      </c>
      <c r="F136" s="135" t="s">
        <v>261</v>
      </c>
      <c r="G136" s="133" t="s">
        <v>262</v>
      </c>
      <c r="H136" s="101" t="s">
        <v>176</v>
      </c>
      <c r="I136" s="6" t="s">
        <v>88</v>
      </c>
      <c r="J136" s="6" t="s">
        <v>689</v>
      </c>
    </row>
    <row r="137" spans="1:10" ht="47.25" customHeight="1">
      <c r="A137" s="288"/>
      <c r="B137" s="275"/>
      <c r="C137" s="125" t="s">
        <v>223</v>
      </c>
      <c r="D137" s="80" t="s">
        <v>605</v>
      </c>
      <c r="E137" s="26" t="s">
        <v>317</v>
      </c>
      <c r="F137" s="119" t="s">
        <v>690</v>
      </c>
      <c r="G137" s="120" t="s">
        <v>160</v>
      </c>
      <c r="H137" s="191" t="s">
        <v>643</v>
      </c>
      <c r="I137" s="6" t="s">
        <v>88</v>
      </c>
      <c r="J137" s="6" t="s">
        <v>691</v>
      </c>
    </row>
    <row r="138" spans="1:10" ht="42" customHeight="1">
      <c r="A138" s="288"/>
      <c r="B138" s="275"/>
      <c r="C138" s="126" t="s">
        <v>180</v>
      </c>
      <c r="D138" s="18" t="s">
        <v>605</v>
      </c>
      <c r="E138" s="18" t="s">
        <v>263</v>
      </c>
      <c r="F138" s="135" t="s">
        <v>264</v>
      </c>
      <c r="G138" s="133" t="s">
        <v>124</v>
      </c>
      <c r="H138" s="101" t="s">
        <v>176</v>
      </c>
      <c r="I138" s="6" t="s">
        <v>88</v>
      </c>
      <c r="J138" s="6" t="s">
        <v>692</v>
      </c>
    </row>
    <row r="139" spans="1:10" ht="29.25" customHeight="1">
      <c r="A139" s="288"/>
      <c r="B139" s="275"/>
      <c r="C139" s="126" t="s">
        <v>232</v>
      </c>
      <c r="D139" s="18" t="s">
        <v>605</v>
      </c>
      <c r="E139" s="18" t="s">
        <v>259</v>
      </c>
      <c r="F139" s="135" t="s">
        <v>219</v>
      </c>
      <c r="G139" s="133" t="s">
        <v>220</v>
      </c>
      <c r="H139" s="2" t="s">
        <v>176</v>
      </c>
      <c r="I139" s="6" t="s">
        <v>88</v>
      </c>
      <c r="J139" s="6" t="s">
        <v>693</v>
      </c>
    </row>
    <row r="140" spans="1:10" ht="37.5" customHeight="1">
      <c r="A140" s="288"/>
      <c r="B140" s="275"/>
      <c r="C140" s="126" t="s">
        <v>181</v>
      </c>
      <c r="D140" s="18" t="s">
        <v>605</v>
      </c>
      <c r="E140" s="18" t="s">
        <v>306</v>
      </c>
      <c r="F140" s="135" t="s">
        <v>266</v>
      </c>
      <c r="G140" s="133" t="s">
        <v>267</v>
      </c>
      <c r="H140" s="101" t="s">
        <v>176</v>
      </c>
      <c r="I140" s="6" t="s">
        <v>88</v>
      </c>
      <c r="J140" s="6" t="s">
        <v>694</v>
      </c>
    </row>
    <row r="141" spans="1:10" ht="35.25" customHeight="1">
      <c r="A141" s="288"/>
      <c r="B141" s="275"/>
      <c r="C141" s="146" t="s">
        <v>221</v>
      </c>
      <c r="D141" s="18" t="s">
        <v>605</v>
      </c>
      <c r="E141" s="77" t="s">
        <v>320</v>
      </c>
      <c r="F141" s="135" t="s">
        <v>309</v>
      </c>
      <c r="G141" s="133" t="s">
        <v>310</v>
      </c>
      <c r="H141" s="101" t="s">
        <v>176</v>
      </c>
      <c r="I141" s="6" t="s">
        <v>88</v>
      </c>
      <c r="J141" s="6" t="s">
        <v>695</v>
      </c>
    </row>
    <row r="142" spans="1:10" s="224" customFormat="1" ht="14.25" customHeight="1">
      <c r="A142" s="288"/>
      <c r="B142" s="275"/>
      <c r="C142" s="247" t="s">
        <v>217</v>
      </c>
      <c r="D142" s="227" t="s">
        <v>605</v>
      </c>
      <c r="E142" s="227" t="s">
        <v>274</v>
      </c>
      <c r="F142" s="250" t="s">
        <v>696</v>
      </c>
      <c r="G142" s="230" t="s">
        <v>697</v>
      </c>
      <c r="H142" s="249" t="s">
        <v>698</v>
      </c>
      <c r="I142" s="6" t="s">
        <v>88</v>
      </c>
      <c r="J142" s="6" t="s">
        <v>699</v>
      </c>
    </row>
    <row r="143" spans="1:10" s="224" customFormat="1" ht="14.25" customHeight="1">
      <c r="A143" s="288"/>
      <c r="B143" s="275"/>
      <c r="C143" s="247" t="s">
        <v>217</v>
      </c>
      <c r="D143" s="227" t="s">
        <v>605</v>
      </c>
      <c r="E143" s="227" t="s">
        <v>259</v>
      </c>
      <c r="F143" s="250" t="s">
        <v>700</v>
      </c>
      <c r="G143" s="251" t="s">
        <v>220</v>
      </c>
      <c r="H143" s="249" t="s">
        <v>698</v>
      </c>
      <c r="I143" s="6" t="s">
        <v>88</v>
      </c>
      <c r="J143" s="6" t="s">
        <v>701</v>
      </c>
    </row>
    <row r="144" spans="1:10" ht="66.75" customHeight="1" thickBot="1">
      <c r="A144" s="289"/>
      <c r="B144" s="276"/>
      <c r="C144" s="127" t="s">
        <v>177</v>
      </c>
      <c r="D144" s="29" t="s">
        <v>605</v>
      </c>
      <c r="E144" s="29" t="s">
        <v>321</v>
      </c>
      <c r="F144" s="110" t="s">
        <v>243</v>
      </c>
      <c r="G144" s="48" t="s">
        <v>160</v>
      </c>
      <c r="H144" s="87" t="s">
        <v>215</v>
      </c>
      <c r="I144" s="6" t="s">
        <v>88</v>
      </c>
      <c r="J144" s="6" t="s">
        <v>702</v>
      </c>
    </row>
    <row r="145" spans="1:10" ht="29.1" customHeight="1">
      <c r="A145" s="279" t="s">
        <v>703</v>
      </c>
      <c r="B145" s="280"/>
      <c r="C145" s="53" t="s">
        <v>340</v>
      </c>
      <c r="D145" s="53" t="s">
        <v>704</v>
      </c>
      <c r="E145" s="54" t="s">
        <v>347</v>
      </c>
      <c r="F145" s="135" t="s">
        <v>349</v>
      </c>
      <c r="G145" s="133" t="s">
        <v>350</v>
      </c>
      <c r="H145" s="190" t="s">
        <v>155</v>
      </c>
      <c r="I145" s="6" t="s">
        <v>88</v>
      </c>
      <c r="J145" s="6" t="s">
        <v>705</v>
      </c>
    </row>
    <row r="146" spans="1:10" s="224" customFormat="1" ht="29.1">
      <c r="A146" s="281"/>
      <c r="B146" s="282"/>
      <c r="C146" s="235" t="s">
        <v>340</v>
      </c>
      <c r="D146" s="235" t="s">
        <v>704</v>
      </c>
      <c r="E146" s="245" t="s">
        <v>351</v>
      </c>
      <c r="F146" s="222" t="s">
        <v>706</v>
      </c>
      <c r="G146" s="223" t="s">
        <v>160</v>
      </c>
      <c r="H146" s="252" t="s">
        <v>466</v>
      </c>
      <c r="I146" s="6" t="s">
        <v>88</v>
      </c>
      <c r="J146" s="6" t="s">
        <v>707</v>
      </c>
    </row>
    <row r="147" spans="1:10" s="224" customFormat="1" ht="22.5" customHeight="1">
      <c r="A147" s="281"/>
      <c r="B147" s="282"/>
      <c r="C147" s="235" t="s">
        <v>340</v>
      </c>
      <c r="D147" s="235" t="s">
        <v>704</v>
      </c>
      <c r="E147" s="245" t="s">
        <v>354</v>
      </c>
      <c r="F147" s="222" t="s">
        <v>708</v>
      </c>
      <c r="G147" s="223" t="s">
        <v>160</v>
      </c>
      <c r="H147" s="252" t="s">
        <v>466</v>
      </c>
      <c r="I147" s="6" t="s">
        <v>88</v>
      </c>
      <c r="J147" s="6" t="s">
        <v>709</v>
      </c>
    </row>
    <row r="148" spans="1:10" s="224" customFormat="1">
      <c r="A148" s="281"/>
      <c r="B148" s="282"/>
      <c r="C148" s="221" t="s">
        <v>344</v>
      </c>
      <c r="D148" s="221" t="s">
        <v>704</v>
      </c>
      <c r="E148" s="253" t="s">
        <v>347</v>
      </c>
      <c r="F148" s="253" t="s">
        <v>710</v>
      </c>
      <c r="G148" s="253" t="s">
        <v>160</v>
      </c>
      <c r="H148" s="239" t="s">
        <v>466</v>
      </c>
      <c r="I148" s="6" t="s">
        <v>88</v>
      </c>
      <c r="J148" s="6" t="s">
        <v>711</v>
      </c>
    </row>
  </sheetData>
  <mergeCells count="17">
    <mergeCell ref="A1:H1"/>
    <mergeCell ref="A28:B34"/>
    <mergeCell ref="A35:B62"/>
    <mergeCell ref="A102:A144"/>
    <mergeCell ref="A3:B27"/>
    <mergeCell ref="A63:B66"/>
    <mergeCell ref="B78:B83"/>
    <mergeCell ref="B67:B77"/>
    <mergeCell ref="B102:B114"/>
    <mergeCell ref="B115:B119"/>
    <mergeCell ref="B120:B127"/>
    <mergeCell ref="B84:B95"/>
    <mergeCell ref="B128:B135"/>
    <mergeCell ref="B136:B144"/>
    <mergeCell ref="B96:B101"/>
    <mergeCell ref="A67:A101"/>
    <mergeCell ref="A145:B148"/>
  </mergeCells>
  <phoneticPr fontId="13"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r:uid="{E9EEBC5D-A5BD-4210-BEB6-AFB34B79D098}">
          <x14:formula1>
            <xm:f>'Validation '!$V$3:$V$4</xm:f>
          </x14:formula1>
          <xm:sqref>C145</xm:sqref>
        </x14:dataValidation>
        <x14:dataValidation type="list" allowBlank="1" showInputMessage="1" showErrorMessage="1" xr:uid="{B1716CC5-62F5-431E-900A-BD968BE575A4}">
          <x14:formula1>
            <xm:f>'Validation '!$W$3:$W$5</xm:f>
          </x14:formula1>
          <xm:sqref>E145:E148</xm:sqref>
        </x14:dataValidation>
        <x14:dataValidation type="list" allowBlank="1" showInputMessage="1" showErrorMessage="1" xr:uid="{22B6AC0E-68A3-4644-B1E4-029690D362C6}">
          <x14:formula1>
            <xm:f>'Validation '!$Y$3:$Y$6</xm:f>
          </x14:formula1>
          <xm:sqref>D82:D83 D127 D3:D21 D27:D30 D34:D44 D62:D68 D77:D78 D102:D103 D106 D114:D115 D119:D122 D145</xm:sqref>
        </x14:dataValidation>
        <x14:dataValidation type="list" allowBlank="1" showInputMessage="1" showErrorMessage="1" xr:uid="{70740824-1C8A-4F39-BCED-D969FEA58898}">
          <x14:formula1>
            <xm:f>'Validation '!$H$3:$H$8</xm:f>
          </x14:formula1>
          <xm:sqref>C84 C128:C130 C135</xm:sqref>
        </x14:dataValidation>
        <x14:dataValidation type="list" allowBlank="1" showInputMessage="1" showErrorMessage="1" xr:uid="{2342BC4E-93CA-4834-AEEE-310B9B3408A4}">
          <x14:formula1>
            <xm:f>'Validation '!$J$3:$J$21</xm:f>
          </x14:formula1>
          <xm:sqref>C77 C67:C68 C102:C103 C106 C114</xm:sqref>
        </x14:dataValidation>
        <x14:dataValidation type="list" allowBlank="1" showInputMessage="1" showErrorMessage="1" xr:uid="{0D5E8BF4-6903-40BA-9A3F-F3D1C32590BB}">
          <x14:formula1>
            <xm:f>'Validation '!$I$3:$I$40</xm:f>
          </x14:formula1>
          <xm:sqref>C63:C66 C136:C141 C144</xm:sqref>
        </x14:dataValidation>
        <x14:dataValidation type="list" allowBlank="1" showInputMessage="1" showErrorMessage="1" xr:uid="{FC173337-D8B6-4E63-BFD2-78B2215FB670}">
          <x14:formula1>
            <xm:f>'Validation '!$K$3:$K$7</xm:f>
          </x14:formula1>
          <xm:sqref>C64:C65 C115 C119</xm:sqref>
        </x14:dataValidation>
        <x14:dataValidation type="list" allowBlank="1" showInputMessage="1" showErrorMessage="1" xr:uid="{17F6DAF4-99E2-43DE-9BBE-C3BBC573EE33}">
          <x14:formula1>
            <xm:f>'Validation '!$F$3:$F$72</xm:f>
          </x14:formula1>
          <xm:sqref>C62 E35:E44 C35:C44 E62:E68 E77:E78 E82:E86</xm:sqref>
        </x14:dataValidation>
        <x14:dataValidation type="list" allowBlank="1" showInputMessage="1" showErrorMessage="1" xr:uid="{556FFD54-07AD-4CA0-BE66-B4C511A66646}">
          <x14:formula1>
            <xm:f>'Validation '!$H$3:$H$9</xm:f>
          </x14:formula1>
          <xm:sqref>C85:C86 C95</xm:sqref>
        </x14:dataValidation>
        <x14:dataValidation type="list" allowBlank="1" showInputMessage="1" showErrorMessage="1" xr:uid="{BA52CD85-4452-43F4-B4C2-2BEC3E6A6E65}">
          <x14:formula1>
            <xm:f>'Validation '!$F$3:$F$73</xm:f>
          </x14:formula1>
          <xm:sqref>E95</xm:sqref>
        </x14:dataValidation>
        <x14:dataValidation type="list" allowBlank="1" showInputMessage="1" showErrorMessage="1" xr:uid="{074B6623-E5F8-4C89-88E2-FD09E41CD990}">
          <x14:formula1>
            <xm:f>'Validation '!$E$3:$E$20</xm:f>
          </x14:formula1>
          <xm:sqref>E28:E30 E34</xm:sqref>
        </x14:dataValidation>
        <x14:dataValidation type="list" allowBlank="1" showInputMessage="1" showErrorMessage="1" xr:uid="{95FEF4C4-31BC-48B7-9E1F-25367055B694}">
          <x14:formula1>
            <xm:f>'Validation '!$D$3:$D$54</xm:f>
          </x14:formula1>
          <xm:sqref>E3:E21 E27</xm:sqref>
        </x14:dataValidation>
        <x14:dataValidation type="list" allowBlank="1" showInputMessage="1" showErrorMessage="1" xr:uid="{13256EED-9F34-4832-BDFC-2362FBC70FA9}">
          <x14:formula1>
            <xm:f>'Validation '!$B$3:$B$21</xm:f>
          </x14:formula1>
          <xm:sqref>C3:C21 C27:C30 C34</xm:sqref>
        </x14:dataValidation>
        <x14:dataValidation type="list" allowBlank="1" showInputMessage="1" showErrorMessage="1" xr:uid="{F0610EE3-C41E-4755-83D0-EE1C02320593}">
          <x14:formula1>
            <xm:f>'Validation '!$U$3:$U$80</xm:f>
          </x14:formula1>
          <xm:sqref>E102:E103 E106 E114:E115 E119:E122 E127:E130 E135:E141 E144</xm:sqref>
        </x14:dataValidation>
        <x14:dataValidation type="list" allowBlank="1" showInputMessage="1" showErrorMessage="1" xr:uid="{0FF833DA-2B5B-4D3F-B757-F42B384250A5}">
          <x14:formula1>
            <xm:f>'Validation '!$L$3:$L$10</xm:f>
          </x14:formula1>
          <xm:sqref>C82:C83 C78 C120:C122 C127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B99FA-5B42-4587-BA05-56AC6BA3B946}">
  <dimension ref="A1:Z80"/>
  <sheetViews>
    <sheetView topLeftCell="M1" workbookViewId="0">
      <selection activeCell="S4" sqref="A1:Z80"/>
    </sheetView>
  </sheetViews>
  <sheetFormatPr defaultColWidth="9.140625" defaultRowHeight="14.45"/>
  <cols>
    <col min="1" max="1" width="15.85546875" style="6" customWidth="1"/>
    <col min="2" max="3" width="17.42578125" style="6" customWidth="1"/>
    <col min="4" max="6" width="27.28515625" style="6" customWidth="1"/>
    <col min="7" max="7" width="14.5703125" style="3" customWidth="1"/>
    <col min="8" max="9" width="15.5703125" style="6" customWidth="1"/>
    <col min="10" max="10" width="17.140625" style="6" customWidth="1"/>
    <col min="11" max="13" width="15.5703125" style="6" customWidth="1"/>
    <col min="14" max="18" width="22.140625" style="3" customWidth="1"/>
    <col min="19" max="19" width="15.85546875" style="6" customWidth="1"/>
    <col min="20" max="21" width="16" style="6" customWidth="1"/>
    <col min="22" max="22" width="11" style="6" customWidth="1"/>
    <col min="23" max="23" width="15.28515625" style="6" customWidth="1"/>
    <col min="24" max="24" width="19" style="6" customWidth="1"/>
    <col min="25" max="25" width="14.42578125" style="6" customWidth="1"/>
    <col min="26" max="26" width="18" style="6" customWidth="1"/>
    <col min="27" max="16384" width="9.140625" style="6"/>
  </cols>
  <sheetData>
    <row r="1" spans="1:26" ht="15" thickBot="1">
      <c r="A1" s="107" t="s">
        <v>75</v>
      </c>
      <c r="B1" s="108"/>
      <c r="C1" s="108"/>
      <c r="D1" s="108"/>
      <c r="E1" s="108"/>
      <c r="F1" s="108"/>
      <c r="G1" s="108"/>
      <c r="H1" s="108"/>
      <c r="I1" s="108"/>
      <c r="J1" s="108"/>
      <c r="K1" s="108"/>
      <c r="L1" s="108"/>
      <c r="M1" s="108"/>
      <c r="N1" s="108"/>
      <c r="O1" s="108"/>
      <c r="P1" s="108"/>
      <c r="Q1" s="108"/>
      <c r="R1" s="108"/>
      <c r="S1" s="108"/>
      <c r="T1" s="108"/>
      <c r="U1" s="108"/>
      <c r="V1" s="108"/>
      <c r="W1" s="109"/>
      <c r="X1" s="292" t="s">
        <v>81</v>
      </c>
      <c r="Y1" s="294" t="s">
        <v>357</v>
      </c>
      <c r="Z1" s="296" t="s">
        <v>712</v>
      </c>
    </row>
    <row r="2" spans="1:26" ht="79.5" customHeight="1" thickBot="1">
      <c r="A2" s="7" t="s">
        <v>713</v>
      </c>
      <c r="B2" s="8" t="s">
        <v>84</v>
      </c>
      <c r="C2" s="10" t="s">
        <v>714</v>
      </c>
      <c r="D2" s="11" t="s">
        <v>111</v>
      </c>
      <c r="E2" s="11" t="s">
        <v>155</v>
      </c>
      <c r="F2" s="12" t="s">
        <v>715</v>
      </c>
      <c r="G2" s="13" t="s">
        <v>716</v>
      </c>
      <c r="H2" s="111" t="s">
        <v>205</v>
      </c>
      <c r="I2" s="111" t="s">
        <v>218</v>
      </c>
      <c r="J2" s="13" t="s">
        <v>717</v>
      </c>
      <c r="K2" s="13" t="s">
        <v>718</v>
      </c>
      <c r="L2" s="13" t="s">
        <v>719</v>
      </c>
      <c r="M2" s="13" t="s">
        <v>720</v>
      </c>
      <c r="N2" s="14" t="s">
        <v>721</v>
      </c>
      <c r="O2" s="11" t="s">
        <v>249</v>
      </c>
      <c r="P2" s="11" t="s">
        <v>254</v>
      </c>
      <c r="Q2" s="11" t="s">
        <v>260</v>
      </c>
      <c r="R2" s="11" t="s">
        <v>303</v>
      </c>
      <c r="S2" s="11" t="s">
        <v>307</v>
      </c>
      <c r="T2" s="11" t="s">
        <v>329</v>
      </c>
      <c r="U2" s="49" t="s">
        <v>722</v>
      </c>
      <c r="V2" s="9" t="s">
        <v>339</v>
      </c>
      <c r="W2" s="15" t="s">
        <v>346</v>
      </c>
      <c r="X2" s="293"/>
      <c r="Y2" s="295"/>
      <c r="Z2" s="297"/>
    </row>
    <row r="3" spans="1:26" ht="82.5" customHeight="1">
      <c r="A3" s="3" t="s">
        <v>85</v>
      </c>
      <c r="B3" s="3" t="s">
        <v>104</v>
      </c>
      <c r="C3" s="3" t="s">
        <v>111</v>
      </c>
      <c r="D3" s="6" t="s">
        <v>723</v>
      </c>
      <c r="E3" s="6" t="s">
        <v>166</v>
      </c>
      <c r="F3" s="6" t="s">
        <v>724</v>
      </c>
      <c r="G3" s="3" t="s">
        <v>725</v>
      </c>
      <c r="H3" s="3" t="s">
        <v>726</v>
      </c>
      <c r="I3" s="3" t="s">
        <v>727</v>
      </c>
      <c r="J3" s="3" t="s">
        <v>223</v>
      </c>
      <c r="K3" s="3" t="s">
        <v>187</v>
      </c>
      <c r="L3" s="3" t="s">
        <v>241</v>
      </c>
      <c r="M3" s="3" t="s">
        <v>726</v>
      </c>
      <c r="N3" s="6" t="s">
        <v>249</v>
      </c>
      <c r="O3" s="3" t="s">
        <v>247</v>
      </c>
      <c r="P3" s="3" t="s">
        <v>728</v>
      </c>
      <c r="Q3" s="3" t="s">
        <v>259</v>
      </c>
      <c r="R3" s="3" t="s">
        <v>302</v>
      </c>
      <c r="S3" s="3" t="s">
        <v>729</v>
      </c>
      <c r="T3" s="3" t="s">
        <v>730</v>
      </c>
      <c r="U3" s="3" t="s">
        <v>247</v>
      </c>
      <c r="V3" s="3" t="s">
        <v>340</v>
      </c>
      <c r="W3" s="3" t="s">
        <v>354</v>
      </c>
      <c r="X3" s="6" t="s">
        <v>84</v>
      </c>
      <c r="Y3" s="6" t="s">
        <v>362</v>
      </c>
      <c r="Z3" s="3" t="s">
        <v>85</v>
      </c>
    </row>
    <row r="4" spans="1:26" ht="64.5" customHeight="1">
      <c r="A4" s="3" t="s">
        <v>92</v>
      </c>
      <c r="B4" s="3" t="s">
        <v>731</v>
      </c>
      <c r="C4" s="3" t="s">
        <v>155</v>
      </c>
      <c r="D4" s="6" t="s">
        <v>732</v>
      </c>
      <c r="E4" s="6" t="s">
        <v>733</v>
      </c>
      <c r="F4" s="6" t="s">
        <v>734</v>
      </c>
      <c r="G4" s="3" t="s">
        <v>735</v>
      </c>
      <c r="H4" s="3" t="s">
        <v>736</v>
      </c>
      <c r="I4" s="3" t="s">
        <v>737</v>
      </c>
      <c r="J4" s="3" t="s">
        <v>242</v>
      </c>
      <c r="K4" s="3" t="s">
        <v>185</v>
      </c>
      <c r="L4" s="3" t="s">
        <v>201</v>
      </c>
      <c r="M4" s="3" t="s">
        <v>736</v>
      </c>
      <c r="N4" s="6" t="s">
        <v>254</v>
      </c>
      <c r="O4" s="3" t="s">
        <v>738</v>
      </c>
      <c r="P4" s="3" t="s">
        <v>739</v>
      </c>
      <c r="Q4" s="3" t="s">
        <v>277</v>
      </c>
      <c r="R4" s="3" t="s">
        <v>740</v>
      </c>
      <c r="S4" s="3" t="s">
        <v>321</v>
      </c>
      <c r="T4" s="3" t="s">
        <v>334</v>
      </c>
      <c r="U4" s="3" t="s">
        <v>741</v>
      </c>
      <c r="V4" s="3" t="s">
        <v>344</v>
      </c>
      <c r="W4" s="6" t="s">
        <v>351</v>
      </c>
      <c r="X4" s="6" t="s">
        <v>110</v>
      </c>
      <c r="Y4" s="6" t="s">
        <v>704</v>
      </c>
      <c r="Z4" s="3" t="s">
        <v>92</v>
      </c>
    </row>
    <row r="5" spans="1:26" ht="76.5" customHeight="1">
      <c r="A5" s="3" t="s">
        <v>742</v>
      </c>
      <c r="B5" s="3" t="s">
        <v>89</v>
      </c>
      <c r="C5" s="3"/>
      <c r="D5" s="6" t="s">
        <v>724</v>
      </c>
      <c r="E5" s="6" t="s">
        <v>743</v>
      </c>
      <c r="F5" s="6" t="s">
        <v>744</v>
      </c>
      <c r="G5" s="3" t="s">
        <v>174</v>
      </c>
      <c r="H5" s="3" t="s">
        <v>208</v>
      </c>
      <c r="I5" s="3" t="s">
        <v>745</v>
      </c>
      <c r="J5" s="3" t="s">
        <v>746</v>
      </c>
      <c r="K5" s="3" t="s">
        <v>747</v>
      </c>
      <c r="L5" s="3" t="s">
        <v>193</v>
      </c>
      <c r="M5" s="3" t="s">
        <v>208</v>
      </c>
      <c r="N5" s="3" t="s">
        <v>260</v>
      </c>
      <c r="O5" s="3" t="s">
        <v>748</v>
      </c>
      <c r="P5" s="3" t="s">
        <v>749</v>
      </c>
      <c r="Q5" s="3" t="s">
        <v>750</v>
      </c>
      <c r="R5" s="3" t="s">
        <v>751</v>
      </c>
      <c r="S5" s="3" t="s">
        <v>314</v>
      </c>
      <c r="T5" s="3" t="s">
        <v>752</v>
      </c>
      <c r="U5" s="3" t="s">
        <v>728</v>
      </c>
      <c r="W5" s="3" t="s">
        <v>347</v>
      </c>
      <c r="X5" s="6" t="s">
        <v>248</v>
      </c>
      <c r="Y5" s="6" t="s">
        <v>605</v>
      </c>
      <c r="Z5" s="3" t="s">
        <v>742</v>
      </c>
    </row>
    <row r="6" spans="1:26" ht="70.5" customHeight="1">
      <c r="A6" s="3" t="s">
        <v>753</v>
      </c>
      <c r="B6" s="3" t="s">
        <v>83</v>
      </c>
      <c r="D6" s="6" t="s">
        <v>754</v>
      </c>
      <c r="E6" s="6" t="s">
        <v>755</v>
      </c>
      <c r="F6" s="3"/>
      <c r="G6" s="3" t="s">
        <v>186</v>
      </c>
      <c r="H6" s="3" t="s">
        <v>756</v>
      </c>
      <c r="I6" s="3" t="s">
        <v>757</v>
      </c>
      <c r="J6" s="3" t="s">
        <v>179</v>
      </c>
      <c r="K6" s="3" t="s">
        <v>188</v>
      </c>
      <c r="L6" s="3" t="s">
        <v>758</v>
      </c>
      <c r="M6" s="3" t="s">
        <v>756</v>
      </c>
      <c r="N6" s="6" t="s">
        <v>303</v>
      </c>
      <c r="O6" s="3" t="s">
        <v>741</v>
      </c>
      <c r="P6" s="3" t="s">
        <v>253</v>
      </c>
      <c r="Q6" s="3" t="s">
        <v>280</v>
      </c>
      <c r="R6" s="3" t="s">
        <v>759</v>
      </c>
      <c r="S6" s="3" t="s">
        <v>306</v>
      </c>
      <c r="T6" s="3" t="s">
        <v>760</v>
      </c>
      <c r="U6" s="3" t="s">
        <v>739</v>
      </c>
      <c r="X6" s="6" t="s">
        <v>173</v>
      </c>
      <c r="Y6" s="6" t="s">
        <v>761</v>
      </c>
      <c r="Z6" s="3" t="s">
        <v>753</v>
      </c>
    </row>
    <row r="7" spans="1:26" ht="69.75" customHeight="1">
      <c r="A7" s="3" t="s">
        <v>762</v>
      </c>
      <c r="B7" s="3" t="s">
        <v>103</v>
      </c>
      <c r="C7" s="3"/>
      <c r="D7" s="6" t="s">
        <v>734</v>
      </c>
      <c r="E7" s="6" t="s">
        <v>763</v>
      </c>
      <c r="F7" s="3" t="s">
        <v>764</v>
      </c>
      <c r="G7" s="3" t="s">
        <v>194</v>
      </c>
      <c r="H7" s="3" t="s">
        <v>211</v>
      </c>
      <c r="I7" s="3" t="s">
        <v>765</v>
      </c>
      <c r="J7" s="3" t="s">
        <v>180</v>
      </c>
      <c r="K7" s="3" t="s">
        <v>235</v>
      </c>
      <c r="L7" s="3" t="s">
        <v>766</v>
      </c>
      <c r="M7" s="3" t="s">
        <v>211</v>
      </c>
      <c r="N7" s="6" t="s">
        <v>307</v>
      </c>
      <c r="Q7" s="3" t="s">
        <v>767</v>
      </c>
      <c r="S7" s="3" t="s">
        <v>308</v>
      </c>
      <c r="T7" s="3" t="s">
        <v>338</v>
      </c>
      <c r="U7" s="3" t="s">
        <v>749</v>
      </c>
      <c r="X7" s="3" t="s">
        <v>205</v>
      </c>
      <c r="Z7" s="3" t="s">
        <v>762</v>
      </c>
    </row>
    <row r="8" spans="1:26" ht="69" customHeight="1">
      <c r="B8" s="3" t="s">
        <v>93</v>
      </c>
      <c r="D8" s="6" t="s">
        <v>744</v>
      </c>
      <c r="E8" s="3" t="s">
        <v>768</v>
      </c>
      <c r="F8" s="3" t="s">
        <v>149</v>
      </c>
      <c r="G8" s="3" t="s">
        <v>205</v>
      </c>
      <c r="H8" s="3" t="s">
        <v>204</v>
      </c>
      <c r="I8" s="3" t="s">
        <v>769</v>
      </c>
      <c r="J8" s="3" t="s">
        <v>770</v>
      </c>
      <c r="K8" s="3"/>
      <c r="L8" s="3" t="s">
        <v>198</v>
      </c>
      <c r="M8" s="3" t="s">
        <v>204</v>
      </c>
      <c r="N8" s="6" t="s">
        <v>329</v>
      </c>
      <c r="Q8" s="3" t="s">
        <v>771</v>
      </c>
      <c r="S8" s="3" t="s">
        <v>320</v>
      </c>
      <c r="T8" s="3" t="s">
        <v>332</v>
      </c>
      <c r="U8" s="3" t="s">
        <v>253</v>
      </c>
      <c r="X8" s="3" t="s">
        <v>218</v>
      </c>
      <c r="Z8" s="3" t="s">
        <v>111</v>
      </c>
    </row>
    <row r="9" spans="1:26" ht="75" customHeight="1">
      <c r="A9" s="3"/>
      <c r="B9" s="3" t="s">
        <v>100</v>
      </c>
      <c r="D9" s="6" t="s">
        <v>772</v>
      </c>
      <c r="E9" s="6" t="s">
        <v>165</v>
      </c>
      <c r="F9" s="3" t="s">
        <v>773</v>
      </c>
      <c r="G9" s="3" t="s">
        <v>218</v>
      </c>
      <c r="H9" s="141" t="s">
        <v>213</v>
      </c>
      <c r="I9" s="3" t="s">
        <v>774</v>
      </c>
      <c r="J9" s="3" t="s">
        <v>221</v>
      </c>
      <c r="K9" s="3"/>
      <c r="L9" s="3" t="s">
        <v>199</v>
      </c>
      <c r="M9" s="141" t="s">
        <v>213</v>
      </c>
      <c r="Q9" s="3" t="s">
        <v>775</v>
      </c>
      <c r="S9" s="3" t="s">
        <v>311</v>
      </c>
      <c r="T9" s="3" t="s">
        <v>776</v>
      </c>
      <c r="U9" s="3" t="s">
        <v>259</v>
      </c>
      <c r="X9" s="6" t="s">
        <v>341</v>
      </c>
      <c r="Z9" s="3" t="s">
        <v>155</v>
      </c>
    </row>
    <row r="10" spans="1:26" ht="72.75" customHeight="1">
      <c r="B10" s="3" t="s">
        <v>777</v>
      </c>
      <c r="D10" s="3" t="s">
        <v>764</v>
      </c>
      <c r="E10" s="3" t="s">
        <v>778</v>
      </c>
      <c r="F10" s="3" t="s">
        <v>109</v>
      </c>
      <c r="I10" s="3" t="s">
        <v>223</v>
      </c>
      <c r="J10" s="3" t="s">
        <v>779</v>
      </c>
      <c r="L10" s="3" t="s">
        <v>202</v>
      </c>
      <c r="M10" s="3" t="s">
        <v>727</v>
      </c>
      <c r="Q10" s="3" t="s">
        <v>780</v>
      </c>
      <c r="S10" s="3" t="s">
        <v>317</v>
      </c>
      <c r="T10" s="3" t="s">
        <v>328</v>
      </c>
      <c r="U10" s="3" t="s">
        <v>277</v>
      </c>
      <c r="X10" s="6" t="s">
        <v>348</v>
      </c>
      <c r="Z10" s="3" t="s">
        <v>725</v>
      </c>
    </row>
    <row r="11" spans="1:26" ht="54" customHeight="1">
      <c r="A11" s="3"/>
      <c r="B11" s="3" t="s">
        <v>781</v>
      </c>
      <c r="C11" s="3"/>
      <c r="D11" s="6" t="s">
        <v>149</v>
      </c>
      <c r="E11" s="3" t="s">
        <v>782</v>
      </c>
      <c r="F11" s="3" t="s">
        <v>783</v>
      </c>
      <c r="G11" s="3" t="s">
        <v>784</v>
      </c>
      <c r="I11" s="3" t="s">
        <v>242</v>
      </c>
      <c r="J11" s="3" t="s">
        <v>785</v>
      </c>
      <c r="M11" s="3" t="s">
        <v>737</v>
      </c>
      <c r="Q11" s="3" t="s">
        <v>786</v>
      </c>
      <c r="S11" s="3" t="s">
        <v>787</v>
      </c>
      <c r="T11" s="143" t="s">
        <v>336</v>
      </c>
      <c r="U11" s="3" t="s">
        <v>750</v>
      </c>
      <c r="Z11" s="3" t="s">
        <v>735</v>
      </c>
    </row>
    <row r="12" spans="1:26" ht="51" customHeight="1">
      <c r="B12" s="3" t="s">
        <v>97</v>
      </c>
      <c r="C12" s="3"/>
      <c r="D12" s="3" t="s">
        <v>773</v>
      </c>
      <c r="E12" s="6" t="s">
        <v>162</v>
      </c>
      <c r="F12" s="3" t="s">
        <v>118</v>
      </c>
      <c r="I12" s="3" t="s">
        <v>746</v>
      </c>
      <c r="J12" s="3" t="s">
        <v>788</v>
      </c>
      <c r="M12" s="3" t="s">
        <v>745</v>
      </c>
      <c r="Q12" s="3" t="s">
        <v>789</v>
      </c>
      <c r="S12" s="3" t="s">
        <v>326</v>
      </c>
      <c r="T12" s="3" t="s">
        <v>790</v>
      </c>
      <c r="U12" s="3" t="s">
        <v>280</v>
      </c>
      <c r="V12" s="6" t="s">
        <v>784</v>
      </c>
      <c r="Z12" s="3" t="s">
        <v>174</v>
      </c>
    </row>
    <row r="13" spans="1:26" ht="43.5">
      <c r="A13" s="3"/>
      <c r="B13" s="3" t="s">
        <v>791</v>
      </c>
      <c r="C13" s="3"/>
      <c r="D13" s="3" t="s">
        <v>109</v>
      </c>
      <c r="E13" s="6" t="s">
        <v>158</v>
      </c>
      <c r="F13" s="3" t="s">
        <v>133</v>
      </c>
      <c r="I13" s="3" t="s">
        <v>179</v>
      </c>
      <c r="J13" s="3" t="s">
        <v>792</v>
      </c>
      <c r="K13" s="3"/>
      <c r="M13" s="3" t="s">
        <v>757</v>
      </c>
      <c r="Q13" s="3" t="s">
        <v>297</v>
      </c>
      <c r="S13" s="3" t="s">
        <v>322</v>
      </c>
      <c r="T13" s="3" t="s">
        <v>793</v>
      </c>
      <c r="U13" s="3" t="s">
        <v>767</v>
      </c>
      <c r="Z13" s="3" t="s">
        <v>186</v>
      </c>
    </row>
    <row r="14" spans="1:26" ht="57.95">
      <c r="A14" s="3"/>
      <c r="B14" s="3" t="s">
        <v>794</v>
      </c>
      <c r="D14" s="6" t="s">
        <v>795</v>
      </c>
      <c r="E14" s="6" t="s">
        <v>796</v>
      </c>
      <c r="F14" s="3" t="s">
        <v>797</v>
      </c>
      <c r="I14" s="3" t="s">
        <v>180</v>
      </c>
      <c r="J14" s="3" t="s">
        <v>181</v>
      </c>
      <c r="M14" s="3" t="s">
        <v>765</v>
      </c>
      <c r="Q14" s="3" t="s">
        <v>265</v>
      </c>
      <c r="S14" s="3" t="s">
        <v>798</v>
      </c>
      <c r="T14" s="3" t="s">
        <v>799</v>
      </c>
      <c r="U14" s="3" t="s">
        <v>771</v>
      </c>
      <c r="Z14" s="3" t="s">
        <v>194</v>
      </c>
    </row>
    <row r="15" spans="1:26" ht="43.5">
      <c r="B15" s="3" t="s">
        <v>800</v>
      </c>
      <c r="D15" s="6" t="s">
        <v>801</v>
      </c>
      <c r="E15" s="136" t="s">
        <v>161</v>
      </c>
      <c r="F15" s="137" t="s">
        <v>802</v>
      </c>
      <c r="I15" s="3" t="s">
        <v>803</v>
      </c>
      <c r="J15" s="5" t="s">
        <v>804</v>
      </c>
      <c r="L15" s="3"/>
      <c r="M15" s="3" t="s">
        <v>769</v>
      </c>
      <c r="N15" s="3" t="s">
        <v>784</v>
      </c>
      <c r="Q15" s="3" t="s">
        <v>805</v>
      </c>
      <c r="S15" s="3" t="s">
        <v>806</v>
      </c>
      <c r="U15" s="3" t="s">
        <v>775</v>
      </c>
      <c r="Z15" s="6" t="s">
        <v>249</v>
      </c>
    </row>
    <row r="16" spans="1:26" ht="43.5">
      <c r="B16" s="3" t="s">
        <v>723</v>
      </c>
      <c r="D16" s="3" t="s">
        <v>783</v>
      </c>
      <c r="E16" s="141" t="s">
        <v>154</v>
      </c>
      <c r="F16" s="3" t="s">
        <v>807</v>
      </c>
      <c r="I16" s="3" t="s">
        <v>770</v>
      </c>
      <c r="J16" s="5" t="s">
        <v>808</v>
      </c>
      <c r="L16" s="3"/>
      <c r="M16" s="3" t="s">
        <v>774</v>
      </c>
      <c r="Q16" s="3" t="s">
        <v>809</v>
      </c>
      <c r="S16" s="3" t="s">
        <v>810</v>
      </c>
      <c r="U16" s="3" t="s">
        <v>780</v>
      </c>
      <c r="Z16" s="6" t="s">
        <v>254</v>
      </c>
    </row>
    <row r="17" spans="2:26" ht="46.5" customHeight="1">
      <c r="B17" s="3" t="s">
        <v>811</v>
      </c>
      <c r="D17" s="3" t="s">
        <v>118</v>
      </c>
      <c r="E17" s="141" t="s">
        <v>163</v>
      </c>
      <c r="F17" s="3" t="s">
        <v>136</v>
      </c>
      <c r="I17" s="3" t="s">
        <v>221</v>
      </c>
      <c r="J17" s="3" t="s">
        <v>177</v>
      </c>
      <c r="L17" s="3"/>
      <c r="M17" s="3" t="s">
        <v>223</v>
      </c>
      <c r="Q17" s="3" t="s">
        <v>288</v>
      </c>
      <c r="U17" s="3" t="s">
        <v>786</v>
      </c>
      <c r="Z17" s="3" t="s">
        <v>260</v>
      </c>
    </row>
    <row r="18" spans="2:26" ht="57.95">
      <c r="B18" s="3" t="s">
        <v>812</v>
      </c>
      <c r="C18" s="3"/>
      <c r="D18" s="3" t="s">
        <v>133</v>
      </c>
      <c r="E18" s="136" t="s">
        <v>167</v>
      </c>
      <c r="F18" s="3" t="s">
        <v>145</v>
      </c>
      <c r="I18" s="3" t="s">
        <v>779</v>
      </c>
      <c r="J18" s="3" t="s">
        <v>232</v>
      </c>
      <c r="L18" s="3"/>
      <c r="M18" s="3" t="s">
        <v>242</v>
      </c>
      <c r="Q18" s="3" t="s">
        <v>263</v>
      </c>
      <c r="U18" s="3" t="s">
        <v>789</v>
      </c>
      <c r="Z18" s="6" t="s">
        <v>303</v>
      </c>
    </row>
    <row r="19" spans="2:26" ht="57.95">
      <c r="B19" s="3" t="s">
        <v>813</v>
      </c>
      <c r="C19" s="3"/>
      <c r="D19" s="6" t="s">
        <v>797</v>
      </c>
      <c r="E19" s="137" t="s">
        <v>240</v>
      </c>
      <c r="F19" s="3" t="s">
        <v>814</v>
      </c>
      <c r="I19" s="3" t="s">
        <v>785</v>
      </c>
      <c r="J19" s="3" t="s">
        <v>815</v>
      </c>
      <c r="L19" s="3"/>
      <c r="M19" s="3" t="s">
        <v>746</v>
      </c>
      <c r="Q19" s="3" t="s">
        <v>311</v>
      </c>
      <c r="U19" s="3" t="s">
        <v>297</v>
      </c>
      <c r="Z19" s="6" t="s">
        <v>307</v>
      </c>
    </row>
    <row r="20" spans="2:26" ht="43.5">
      <c r="B20" s="3" t="s">
        <v>816</v>
      </c>
      <c r="C20" s="3"/>
      <c r="D20" s="6" t="s">
        <v>817</v>
      </c>
      <c r="E20" s="6" t="s">
        <v>164</v>
      </c>
      <c r="F20" s="3" t="s">
        <v>140</v>
      </c>
      <c r="I20" s="3" t="s">
        <v>788</v>
      </c>
      <c r="J20" s="3" t="s">
        <v>172</v>
      </c>
      <c r="L20" s="3"/>
      <c r="M20" s="3" t="s">
        <v>179</v>
      </c>
      <c r="Q20" s="3" t="s">
        <v>296</v>
      </c>
      <c r="U20" s="3" t="s">
        <v>265</v>
      </c>
      <c r="Z20" s="6" t="s">
        <v>329</v>
      </c>
    </row>
    <row r="21" spans="2:26" ht="57.95">
      <c r="B21" s="3" t="s">
        <v>818</v>
      </c>
      <c r="C21" s="3"/>
      <c r="D21" s="3" t="s">
        <v>819</v>
      </c>
      <c r="E21" s="141" t="s">
        <v>820</v>
      </c>
      <c r="F21" s="3" t="s">
        <v>114</v>
      </c>
      <c r="I21" s="3" t="s">
        <v>792</v>
      </c>
      <c r="J21" s="3" t="s">
        <v>230</v>
      </c>
      <c r="L21" s="3"/>
      <c r="M21" s="3" t="s">
        <v>180</v>
      </c>
      <c r="Q21" s="3" t="s">
        <v>299</v>
      </c>
      <c r="U21" s="3" t="s">
        <v>805</v>
      </c>
      <c r="Z21" s="3" t="s">
        <v>821</v>
      </c>
    </row>
    <row r="22" spans="2:26" ht="63.75" customHeight="1">
      <c r="B22" s="3"/>
      <c r="C22" s="3"/>
      <c r="D22" s="136" t="s">
        <v>802</v>
      </c>
      <c r="F22" s="141" t="s">
        <v>822</v>
      </c>
      <c r="I22" s="3" t="s">
        <v>181</v>
      </c>
      <c r="J22" s="5"/>
      <c r="K22" s="3"/>
      <c r="L22" s="3"/>
      <c r="M22" s="3" t="s">
        <v>803</v>
      </c>
      <c r="Q22" s="3" t="s">
        <v>823</v>
      </c>
      <c r="U22" s="3" t="s">
        <v>809</v>
      </c>
      <c r="Z22" s="3" t="s">
        <v>344</v>
      </c>
    </row>
    <row r="23" spans="2:26" ht="57.95">
      <c r="B23" s="3"/>
      <c r="C23" s="3"/>
      <c r="D23" s="3" t="s">
        <v>807</v>
      </c>
      <c r="F23" s="141" t="s">
        <v>150</v>
      </c>
      <c r="I23" s="5" t="s">
        <v>804</v>
      </c>
      <c r="J23" s="5"/>
      <c r="K23" s="5"/>
      <c r="L23" s="5"/>
      <c r="M23" s="3" t="s">
        <v>770</v>
      </c>
      <c r="Q23" s="3" t="s">
        <v>294</v>
      </c>
      <c r="U23" s="3" t="s">
        <v>288</v>
      </c>
      <c r="Z23" s="3" t="s">
        <v>824</v>
      </c>
    </row>
    <row r="24" spans="2:26" ht="43.5">
      <c r="B24" s="3"/>
      <c r="D24" s="3" t="s">
        <v>136</v>
      </c>
      <c r="F24" s="3" t="s">
        <v>825</v>
      </c>
      <c r="I24" s="5" t="s">
        <v>808</v>
      </c>
      <c r="J24" s="3"/>
      <c r="K24" s="5"/>
      <c r="L24" s="5"/>
      <c r="M24" s="3" t="s">
        <v>221</v>
      </c>
      <c r="Q24" s="143" t="s">
        <v>274</v>
      </c>
      <c r="U24" s="3" t="s">
        <v>263</v>
      </c>
      <c r="Z24" s="6" t="s">
        <v>826</v>
      </c>
    </row>
    <row r="25" spans="2:26" ht="57.95">
      <c r="B25" s="3"/>
      <c r="D25" s="3" t="s">
        <v>145</v>
      </c>
      <c r="F25" s="3" t="s">
        <v>827</v>
      </c>
      <c r="I25" s="3" t="s">
        <v>177</v>
      </c>
      <c r="J25" s="3"/>
      <c r="K25" s="3"/>
      <c r="L25" s="3"/>
      <c r="M25" s="3" t="s">
        <v>779</v>
      </c>
      <c r="Q25" s="143" t="s">
        <v>295</v>
      </c>
      <c r="U25" s="3" t="s">
        <v>311</v>
      </c>
      <c r="Z25" s="3" t="s">
        <v>828</v>
      </c>
    </row>
    <row r="26" spans="2:26" ht="57.95">
      <c r="B26" s="3"/>
      <c r="C26" s="3"/>
      <c r="D26" s="3" t="s">
        <v>814</v>
      </c>
      <c r="F26" s="3" t="s">
        <v>829</v>
      </c>
      <c r="I26" s="3" t="s">
        <v>232</v>
      </c>
      <c r="J26" s="3"/>
      <c r="K26" s="3"/>
      <c r="L26" s="3"/>
      <c r="M26" s="3" t="s">
        <v>785</v>
      </c>
      <c r="Q26" s="143" t="s">
        <v>830</v>
      </c>
      <c r="U26" s="3" t="s">
        <v>296</v>
      </c>
    </row>
    <row r="27" spans="2:26" ht="57.95">
      <c r="B27" s="3"/>
      <c r="D27" s="3" t="s">
        <v>140</v>
      </c>
      <c r="F27" s="3" t="s">
        <v>831</v>
      </c>
      <c r="I27" s="3" t="s">
        <v>230</v>
      </c>
      <c r="J27" s="3"/>
      <c r="K27" s="3"/>
      <c r="L27" s="3"/>
      <c r="M27" s="3" t="s">
        <v>788</v>
      </c>
      <c r="Q27" s="3" t="s">
        <v>268</v>
      </c>
      <c r="U27" s="3" t="s">
        <v>299</v>
      </c>
    </row>
    <row r="28" spans="2:26" ht="48.75" customHeight="1">
      <c r="D28" s="3" t="s">
        <v>114</v>
      </c>
      <c r="F28" s="3" t="s">
        <v>832</v>
      </c>
      <c r="I28" s="3" t="s">
        <v>833</v>
      </c>
      <c r="J28" s="3"/>
      <c r="K28" s="3"/>
      <c r="L28" s="3"/>
      <c r="M28" s="3" t="s">
        <v>792</v>
      </c>
      <c r="Q28" s="3" t="s">
        <v>834</v>
      </c>
      <c r="U28" s="3" t="s">
        <v>823</v>
      </c>
    </row>
    <row r="29" spans="2:26" ht="57.95">
      <c r="D29" s="141" t="s">
        <v>822</v>
      </c>
      <c r="F29" s="3" t="s">
        <v>835</v>
      </c>
      <c r="I29" s="3" t="s">
        <v>188</v>
      </c>
      <c r="K29" s="3"/>
      <c r="L29" s="3"/>
      <c r="M29" s="3" t="s">
        <v>181</v>
      </c>
      <c r="Q29" s="3" t="s">
        <v>836</v>
      </c>
      <c r="U29" s="3" t="s">
        <v>294</v>
      </c>
    </row>
    <row r="30" spans="2:26" ht="42.75" customHeight="1">
      <c r="D30" s="141" t="s">
        <v>150</v>
      </c>
      <c r="F30" s="3" t="s">
        <v>837</v>
      </c>
      <c r="I30" s="3" t="s">
        <v>235</v>
      </c>
      <c r="M30" s="5" t="s">
        <v>804</v>
      </c>
      <c r="Q30" s="3" t="s">
        <v>286</v>
      </c>
      <c r="U30" s="143" t="s">
        <v>274</v>
      </c>
    </row>
    <row r="31" spans="2:26" ht="32.25" customHeight="1">
      <c r="D31" s="6" t="s">
        <v>825</v>
      </c>
      <c r="E31" s="3"/>
      <c r="F31" s="3" t="s">
        <v>144</v>
      </c>
      <c r="I31" s="3" t="s">
        <v>241</v>
      </c>
      <c r="M31" s="5" t="s">
        <v>808</v>
      </c>
      <c r="Q31" s="3" t="s">
        <v>838</v>
      </c>
      <c r="U31" s="143" t="s">
        <v>295</v>
      </c>
    </row>
    <row r="32" spans="2:26" ht="57.95">
      <c r="D32" s="6" t="s">
        <v>827</v>
      </c>
      <c r="F32" s="141" t="s">
        <v>148</v>
      </c>
      <c r="I32" s="3" t="s">
        <v>201</v>
      </c>
      <c r="J32" s="3"/>
      <c r="M32" s="3" t="s">
        <v>177</v>
      </c>
      <c r="Q32" s="3" t="s">
        <v>839</v>
      </c>
      <c r="U32" s="143" t="s">
        <v>830</v>
      </c>
    </row>
    <row r="33" spans="4:21" ht="44.25" customHeight="1">
      <c r="D33" s="3" t="s">
        <v>829</v>
      </c>
      <c r="F33" s="3" t="s">
        <v>128</v>
      </c>
      <c r="I33" s="3" t="s">
        <v>193</v>
      </c>
      <c r="J33" s="3"/>
      <c r="K33" s="3"/>
      <c r="L33" s="3"/>
      <c r="M33" s="3" t="s">
        <v>232</v>
      </c>
      <c r="Q33" s="3" t="s">
        <v>271</v>
      </c>
      <c r="U33" s="3" t="s">
        <v>268</v>
      </c>
    </row>
    <row r="34" spans="4:21" ht="57.95">
      <c r="D34" s="6" t="s">
        <v>831</v>
      </c>
      <c r="F34" s="3" t="s">
        <v>147</v>
      </c>
      <c r="I34" s="3" t="s">
        <v>758</v>
      </c>
      <c r="K34" s="3"/>
      <c r="L34" s="3"/>
      <c r="M34" s="3" t="s">
        <v>230</v>
      </c>
      <c r="Q34" s="3" t="s">
        <v>840</v>
      </c>
      <c r="U34" s="3" t="s">
        <v>834</v>
      </c>
    </row>
    <row r="35" spans="4:21" ht="116.1">
      <c r="D35" s="6" t="s">
        <v>832</v>
      </c>
      <c r="F35" s="141" t="s">
        <v>125</v>
      </c>
      <c r="I35" s="3" t="s">
        <v>766</v>
      </c>
      <c r="M35" s="3" t="s">
        <v>833</v>
      </c>
      <c r="Q35" s="3" t="s">
        <v>841</v>
      </c>
      <c r="U35" s="3" t="s">
        <v>836</v>
      </c>
    </row>
    <row r="36" spans="4:21" ht="57.95">
      <c r="D36" s="6" t="s">
        <v>835</v>
      </c>
      <c r="F36" s="141" t="s">
        <v>842</v>
      </c>
      <c r="I36" s="3" t="s">
        <v>198</v>
      </c>
      <c r="M36" s="3" t="s">
        <v>188</v>
      </c>
      <c r="Q36" s="3" t="s">
        <v>290</v>
      </c>
      <c r="U36" s="3" t="s">
        <v>286</v>
      </c>
    </row>
    <row r="37" spans="4:21" ht="25.5" customHeight="1">
      <c r="D37" s="6" t="s">
        <v>837</v>
      </c>
      <c r="F37" s="3" t="s">
        <v>146</v>
      </c>
      <c r="I37" s="3" t="s">
        <v>199</v>
      </c>
      <c r="M37" s="3" t="s">
        <v>235</v>
      </c>
      <c r="Q37" s="3" t="s">
        <v>843</v>
      </c>
      <c r="U37" s="3" t="s">
        <v>838</v>
      </c>
    </row>
    <row r="38" spans="4:21" ht="57.95">
      <c r="D38" s="6" t="s">
        <v>144</v>
      </c>
      <c r="F38" s="3" t="s">
        <v>844</v>
      </c>
      <c r="I38" s="3" t="s">
        <v>845</v>
      </c>
      <c r="M38" s="3" t="s">
        <v>241</v>
      </c>
      <c r="Q38" s="3" t="s">
        <v>846</v>
      </c>
      <c r="U38" s="3" t="s">
        <v>839</v>
      </c>
    </row>
    <row r="39" spans="4:21" ht="47.25" customHeight="1">
      <c r="D39" s="141" t="s">
        <v>148</v>
      </c>
      <c r="F39" s="3" t="s">
        <v>122</v>
      </c>
      <c r="I39" s="6" t="s">
        <v>217</v>
      </c>
      <c r="M39" s="3" t="s">
        <v>201</v>
      </c>
      <c r="Q39" s="3" t="s">
        <v>847</v>
      </c>
      <c r="U39" s="3" t="s">
        <v>271</v>
      </c>
    </row>
    <row r="40" spans="4:21" ht="37.5" customHeight="1">
      <c r="D40" s="6" t="s">
        <v>128</v>
      </c>
      <c r="F40" s="3" t="s">
        <v>848</v>
      </c>
      <c r="I40" s="3" t="s">
        <v>202</v>
      </c>
      <c r="M40" s="3" t="s">
        <v>193</v>
      </c>
      <c r="Q40" s="3" t="s">
        <v>849</v>
      </c>
      <c r="U40" s="3" t="s">
        <v>840</v>
      </c>
    </row>
    <row r="41" spans="4:21" ht="144.94999999999999">
      <c r="D41" s="6" t="s">
        <v>147</v>
      </c>
      <c r="F41" s="3" t="s">
        <v>850</v>
      </c>
      <c r="I41" s="137" t="s">
        <v>240</v>
      </c>
      <c r="M41" s="3" t="s">
        <v>758</v>
      </c>
      <c r="Q41" s="143" t="s">
        <v>298</v>
      </c>
      <c r="U41" s="3" t="s">
        <v>841</v>
      </c>
    </row>
    <row r="42" spans="4:21" ht="57.95">
      <c r="D42" s="141" t="s">
        <v>125</v>
      </c>
      <c r="F42" s="3" t="s">
        <v>851</v>
      </c>
      <c r="M42" s="3" t="s">
        <v>766</v>
      </c>
      <c r="U42" s="3" t="s">
        <v>290</v>
      </c>
    </row>
    <row r="43" spans="4:21" ht="57.95">
      <c r="D43" s="141" t="s">
        <v>842</v>
      </c>
      <c r="F43" s="137" t="s">
        <v>852</v>
      </c>
      <c r="M43" s="3" t="s">
        <v>198</v>
      </c>
      <c r="U43" s="3" t="s">
        <v>843</v>
      </c>
    </row>
    <row r="44" spans="4:21" ht="72.599999999999994">
      <c r="D44" s="3" t="s">
        <v>146</v>
      </c>
      <c r="F44" s="137" t="s">
        <v>853</v>
      </c>
      <c r="M44" s="3" t="s">
        <v>199</v>
      </c>
      <c r="U44" s="3" t="s">
        <v>846</v>
      </c>
    </row>
    <row r="45" spans="4:21" ht="57.95">
      <c r="D45" s="6" t="s">
        <v>844</v>
      </c>
      <c r="F45" s="3" t="s">
        <v>130</v>
      </c>
      <c r="M45" s="3" t="s">
        <v>845</v>
      </c>
      <c r="U45" s="3" t="s">
        <v>854</v>
      </c>
    </row>
    <row r="46" spans="4:21" ht="43.5">
      <c r="D46" s="6" t="s">
        <v>122</v>
      </c>
      <c r="F46" s="3" t="s">
        <v>166</v>
      </c>
      <c r="M46" s="6" t="s">
        <v>217</v>
      </c>
      <c r="U46" s="3" t="s">
        <v>849</v>
      </c>
    </row>
    <row r="47" spans="4:21" ht="43.5">
      <c r="D47" s="6" t="s">
        <v>848</v>
      </c>
      <c r="F47" s="3" t="s">
        <v>733</v>
      </c>
      <c r="M47" s="3" t="s">
        <v>202</v>
      </c>
      <c r="U47" s="143" t="s">
        <v>298</v>
      </c>
    </row>
    <row r="48" spans="4:21" ht="130.5">
      <c r="D48" s="6" t="s">
        <v>850</v>
      </c>
      <c r="F48" s="3" t="s">
        <v>743</v>
      </c>
      <c r="M48" s="3" t="s">
        <v>223</v>
      </c>
      <c r="U48" s="3" t="s">
        <v>302</v>
      </c>
    </row>
    <row r="49" spans="4:21" ht="29.1">
      <c r="D49" s="6" t="s">
        <v>851</v>
      </c>
      <c r="F49" s="3" t="s">
        <v>755</v>
      </c>
      <c r="M49" s="3" t="s">
        <v>242</v>
      </c>
      <c r="U49" s="3" t="s">
        <v>740</v>
      </c>
    </row>
    <row r="50" spans="4:21" ht="43.5">
      <c r="D50" s="136" t="s">
        <v>852</v>
      </c>
      <c r="F50" s="3" t="s">
        <v>763</v>
      </c>
      <c r="M50" s="3" t="s">
        <v>746</v>
      </c>
      <c r="U50" s="3" t="s">
        <v>751</v>
      </c>
    </row>
    <row r="51" spans="4:21" ht="57.95">
      <c r="D51" s="136" t="s">
        <v>853</v>
      </c>
      <c r="F51" s="3" t="s">
        <v>768</v>
      </c>
      <c r="M51" s="3" t="s">
        <v>179</v>
      </c>
      <c r="U51" s="3" t="s">
        <v>759</v>
      </c>
    </row>
    <row r="52" spans="4:21" ht="29.1">
      <c r="D52" s="3" t="s">
        <v>130</v>
      </c>
      <c r="F52" s="3" t="s">
        <v>165</v>
      </c>
      <c r="M52" s="3" t="s">
        <v>180</v>
      </c>
      <c r="U52" s="3" t="s">
        <v>302</v>
      </c>
    </row>
    <row r="53" spans="4:21" ht="43.5">
      <c r="D53" s="3" t="s">
        <v>855</v>
      </c>
      <c r="F53" s="3" t="s">
        <v>856</v>
      </c>
      <c r="M53" s="3" t="s">
        <v>770</v>
      </c>
      <c r="U53" s="3" t="s">
        <v>740</v>
      </c>
    </row>
    <row r="54" spans="4:21" ht="43.5">
      <c r="D54" s="3" t="s">
        <v>857</v>
      </c>
      <c r="F54" s="3" t="s">
        <v>782</v>
      </c>
      <c r="M54" s="3" t="s">
        <v>221</v>
      </c>
      <c r="U54" s="3" t="s">
        <v>751</v>
      </c>
    </row>
    <row r="55" spans="4:21" ht="57.95">
      <c r="F55" s="3" t="s">
        <v>162</v>
      </c>
      <c r="M55" s="3" t="s">
        <v>779</v>
      </c>
      <c r="U55" s="3" t="s">
        <v>759</v>
      </c>
    </row>
    <row r="56" spans="4:21" ht="57.95">
      <c r="F56" s="3" t="s">
        <v>158</v>
      </c>
      <c r="M56" s="3" t="s">
        <v>785</v>
      </c>
      <c r="U56" s="3" t="s">
        <v>729</v>
      </c>
    </row>
    <row r="57" spans="4:21" ht="43.5">
      <c r="F57" s="3" t="s">
        <v>796</v>
      </c>
      <c r="M57" s="3" t="s">
        <v>788</v>
      </c>
      <c r="U57" s="3" t="s">
        <v>321</v>
      </c>
    </row>
    <row r="58" spans="4:21" ht="43.5">
      <c r="F58" s="3" t="s">
        <v>797</v>
      </c>
      <c r="M58" s="3" t="s">
        <v>792</v>
      </c>
      <c r="U58" s="3" t="s">
        <v>314</v>
      </c>
    </row>
    <row r="59" spans="4:21" ht="43.5">
      <c r="F59" s="3" t="s">
        <v>817</v>
      </c>
      <c r="M59" s="3" t="s">
        <v>181</v>
      </c>
      <c r="U59" s="3" t="s">
        <v>306</v>
      </c>
    </row>
    <row r="60" spans="4:21" ht="43.5">
      <c r="F60" s="3" t="s">
        <v>819</v>
      </c>
      <c r="M60" s="5" t="s">
        <v>804</v>
      </c>
      <c r="U60" s="3" t="s">
        <v>308</v>
      </c>
    </row>
    <row r="61" spans="4:21" ht="43.5">
      <c r="F61" s="3" t="s">
        <v>795</v>
      </c>
      <c r="M61" s="5" t="s">
        <v>808</v>
      </c>
      <c r="U61" s="3" t="s">
        <v>320</v>
      </c>
    </row>
    <row r="62" spans="4:21" ht="57.95">
      <c r="F62" s="3" t="s">
        <v>801</v>
      </c>
      <c r="M62" s="3" t="s">
        <v>177</v>
      </c>
      <c r="U62" s="3" t="s">
        <v>317</v>
      </c>
    </row>
    <row r="63" spans="4:21" ht="57.95">
      <c r="F63" s="3" t="s">
        <v>723</v>
      </c>
      <c r="M63" s="3" t="s">
        <v>232</v>
      </c>
      <c r="U63" s="3" t="s">
        <v>787</v>
      </c>
    </row>
    <row r="64" spans="4:21" ht="43.5">
      <c r="F64" s="3" t="s">
        <v>732</v>
      </c>
      <c r="M64" s="3" t="s">
        <v>815</v>
      </c>
      <c r="U64" s="3" t="s">
        <v>326</v>
      </c>
    </row>
    <row r="65" spans="6:21" ht="43.5">
      <c r="F65" s="3" t="s">
        <v>754</v>
      </c>
      <c r="M65" s="3" t="s">
        <v>172</v>
      </c>
      <c r="U65" s="3" t="s">
        <v>322</v>
      </c>
    </row>
    <row r="66" spans="6:21" ht="57.95">
      <c r="F66" s="3" t="s">
        <v>855</v>
      </c>
      <c r="M66" s="3" t="s">
        <v>230</v>
      </c>
      <c r="U66" s="3" t="s">
        <v>798</v>
      </c>
    </row>
    <row r="67" spans="6:21" ht="43.5">
      <c r="F67" s="3" t="s">
        <v>857</v>
      </c>
      <c r="M67" s="3" t="s">
        <v>187</v>
      </c>
      <c r="U67" s="3" t="s">
        <v>806</v>
      </c>
    </row>
    <row r="68" spans="6:21" ht="57.95">
      <c r="F68" s="6" t="s">
        <v>161</v>
      </c>
      <c r="M68" s="3" t="s">
        <v>185</v>
      </c>
      <c r="U68" s="3" t="s">
        <v>810</v>
      </c>
    </row>
    <row r="69" spans="6:21" ht="43.5">
      <c r="F69" s="141" t="s">
        <v>154</v>
      </c>
      <c r="M69" s="3" t="s">
        <v>747</v>
      </c>
      <c r="U69" s="3" t="s">
        <v>730</v>
      </c>
    </row>
    <row r="70" spans="6:21" ht="57.95">
      <c r="F70" s="6" t="s">
        <v>167</v>
      </c>
      <c r="M70" s="3" t="s">
        <v>188</v>
      </c>
      <c r="U70" s="3" t="s">
        <v>334</v>
      </c>
    </row>
    <row r="71" spans="6:21" ht="43.5">
      <c r="F71" s="3" t="s">
        <v>240</v>
      </c>
      <c r="M71" s="3" t="s">
        <v>235</v>
      </c>
      <c r="U71" s="3" t="s">
        <v>752</v>
      </c>
    </row>
    <row r="72" spans="6:21" ht="43.5">
      <c r="F72" s="3" t="s">
        <v>164</v>
      </c>
      <c r="M72" s="3" t="s">
        <v>241</v>
      </c>
      <c r="U72" s="3" t="s">
        <v>760</v>
      </c>
    </row>
    <row r="73" spans="6:21" ht="43.5">
      <c r="F73" s="141" t="s">
        <v>163</v>
      </c>
      <c r="M73" s="3" t="s">
        <v>201</v>
      </c>
      <c r="U73" s="3" t="s">
        <v>338</v>
      </c>
    </row>
    <row r="74" spans="6:21" ht="29.1">
      <c r="M74" s="3" t="s">
        <v>193</v>
      </c>
      <c r="U74" s="3" t="s">
        <v>332</v>
      </c>
    </row>
    <row r="75" spans="6:21" ht="29.1">
      <c r="M75" s="3" t="s">
        <v>758</v>
      </c>
      <c r="U75" s="3" t="s">
        <v>776</v>
      </c>
    </row>
    <row r="76" spans="6:21" ht="29.1">
      <c r="M76" s="3" t="s">
        <v>766</v>
      </c>
      <c r="U76" s="3" t="s">
        <v>328</v>
      </c>
    </row>
    <row r="77" spans="6:21" ht="43.5">
      <c r="M77" s="3" t="s">
        <v>198</v>
      </c>
      <c r="U77" s="143" t="s">
        <v>336</v>
      </c>
    </row>
    <row r="78" spans="6:21" ht="43.5">
      <c r="M78" s="3" t="s">
        <v>199</v>
      </c>
      <c r="U78" s="3" t="s">
        <v>790</v>
      </c>
    </row>
    <row r="79" spans="6:21" ht="43.5">
      <c r="M79" s="3" t="s">
        <v>202</v>
      </c>
      <c r="U79" s="3" t="s">
        <v>793</v>
      </c>
    </row>
    <row r="80" spans="6:21" ht="87">
      <c r="M80" s="137" t="s">
        <v>240</v>
      </c>
      <c r="U80" s="3" t="s">
        <v>799</v>
      </c>
    </row>
  </sheetData>
  <mergeCells count="3">
    <mergeCell ref="X1:X2"/>
    <mergeCell ref="Y1:Y2"/>
    <mergeCell ref="Z1:Z2"/>
  </mergeCells>
  <dataValidations count="1">
    <dataValidation type="list" allowBlank="1" showInputMessage="1" showErrorMessage="1" sqref="F21" xr:uid="{7DDB2FC9-1894-4966-89A2-D1E293CEB207}">
      <formula1>$E$3:$E$21</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2" ma:contentTypeDescription="Create a new document." ma:contentTypeScope="" ma:versionID="0dfc817409d19407af847ec22b9a3d40">
  <xsd:schema xmlns:xsd="http://www.w3.org/2001/XMLSchema" xmlns:xs="http://www.w3.org/2001/XMLSchema" xmlns:p="http://schemas.microsoft.com/office/2006/metadata/properties" xmlns:ns2="198ffc1d-744c-4054-9e70-1ab4757161d7" targetNamespace="http://schemas.microsoft.com/office/2006/metadata/properties" ma:root="true" ma:fieldsID="f1067bf00760362bbd0315db4fef1323" ns2:_="">
    <xsd:import namespace="198ffc1d-744c-4054-9e70-1ab4757161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031E69-AE85-4C44-BA8E-8CFAEF790749}"/>
</file>

<file path=customXml/itemProps2.xml><?xml version="1.0" encoding="utf-8"?>
<ds:datastoreItem xmlns:ds="http://schemas.openxmlformats.org/officeDocument/2006/customXml" ds:itemID="{1B3732FA-3B28-48A1-AAEA-A1D2891443A6}"/>
</file>

<file path=customXml/itemProps3.xml><?xml version="1.0" encoding="utf-8"?>
<ds:datastoreItem xmlns:ds="http://schemas.openxmlformats.org/officeDocument/2006/customXml" ds:itemID="{5AD86D63-D761-4BCB-A880-8DAE6B0C2E5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Borsani Thomas (Student Com21)</cp:lastModifiedBy>
  <cp:revision/>
  <dcterms:created xsi:type="dcterms:W3CDTF">2021-11-17T07:43:11Z</dcterms:created>
  <dcterms:modified xsi:type="dcterms:W3CDTF">2022-12-01T16:42:26Z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ies>
</file>