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KRenner\crisp-kg-docker\input\icmodels\"/>
    </mc:Choice>
  </mc:AlternateContent>
  <xr:revisionPtr revIDLastSave="0" documentId="13_ncr:1_{C80B0E68-0BBF-4F06-B795-B7B86E259603}" xr6:coauthVersionLast="47" xr6:coauthVersionMax="47" xr10:uidLastSave="{00000000-0000-0000-0000-000000000000}"/>
  <bookViews>
    <workbookView xWindow="-110" yWindow="-110" windowWidth="19420" windowHeight="10540" firstSheet="4" activeTab="6" xr2:uid="{00000000-000D-0000-FFFF-FFFF00000000}"/>
  </bookViews>
  <sheets>
    <sheet name="Agri system overview" sheetId="13" r:id="rId1"/>
    <sheet name="IC description" sheetId="7" r:id="rId2"/>
    <sheet name="ImpactChainModel" sheetId="17" r:id="rId3"/>
    <sheet name="FarmingSystem" sheetId="14" r:id="rId4"/>
    <sheet name="FarmingSystem_old" sheetId="16" r:id="rId5"/>
    <sheet name="Commodity" sheetId="15" r:id="rId6"/>
    <sheet name="Factors" sheetId="10" r:id="rId7"/>
    <sheet name="Connections" sheetId="11" r:id="rId8"/>
    <sheet name="Validation " sheetId="12" r:id="rId9"/>
    <sheet name="Resources" sheetId="8" r:id="rId10"/>
    <sheet name="InvolvedExperts"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4" l="1"/>
  <c r="E3" i="14"/>
</calcChain>
</file>

<file path=xl/sharedStrings.xml><?xml version="1.0" encoding="utf-8"?>
<sst xmlns="http://schemas.openxmlformats.org/spreadsheetml/2006/main" count="2446" uniqueCount="1009">
  <si>
    <t>Resource type</t>
  </si>
  <si>
    <t>Hazard</t>
  </si>
  <si>
    <t>Date</t>
  </si>
  <si>
    <t>Vulnerability</t>
  </si>
  <si>
    <t>Area of land used</t>
  </si>
  <si>
    <t>EXPOSURE</t>
  </si>
  <si>
    <t>VULNERABILITY</t>
  </si>
  <si>
    <t>Rising sea levels</t>
  </si>
  <si>
    <t>Citation</t>
  </si>
  <si>
    <t>Natural resources and climate</t>
  </si>
  <si>
    <t>Human capital, gender and agricultural knowledge</t>
  </si>
  <si>
    <t>Technology, science and infrastructure</t>
  </si>
  <si>
    <t>Economic, financial and markets</t>
  </si>
  <si>
    <t>Institutions and policies</t>
  </si>
  <si>
    <t>Impact</t>
  </si>
  <si>
    <t>Email</t>
  </si>
  <si>
    <t>Label</t>
  </si>
  <si>
    <t>Type</t>
  </si>
  <si>
    <t>Description</t>
  </si>
  <si>
    <t>Reduced crop productivity/failure</t>
  </si>
  <si>
    <t xml:space="preserve">Increased flooding
</t>
  </si>
  <si>
    <t>Soil erosion</t>
  </si>
  <si>
    <t>Waterlogging</t>
  </si>
  <si>
    <t>Water scarcity</t>
  </si>
  <si>
    <t>Increased incidence of bushfires</t>
  </si>
  <si>
    <t>Shorter growing seasons</t>
  </si>
  <si>
    <t xml:space="preserve">High poverty levels 
</t>
  </si>
  <si>
    <t xml:space="preserve">Lack of irrigation infrastructure </t>
  </si>
  <si>
    <t>Inadequate storage infrastructure</t>
  </si>
  <si>
    <t>Frequent bushfires</t>
  </si>
  <si>
    <t>Large contributor to national GDP</t>
  </si>
  <si>
    <t xml:space="preserve">Exposure </t>
  </si>
  <si>
    <t>Risk</t>
  </si>
  <si>
    <t>Improve access to input/output markets</t>
  </si>
  <si>
    <t>Educate on bushfires</t>
  </si>
  <si>
    <t>Limited uptake of modern technologies</t>
  </si>
  <si>
    <t>Land degradation</t>
  </si>
  <si>
    <t>Low access to markets</t>
  </si>
  <si>
    <t xml:space="preserve"> </t>
  </si>
  <si>
    <t>Temperature related</t>
  </si>
  <si>
    <t>Rainfall related</t>
  </si>
  <si>
    <t>Maritime related</t>
  </si>
  <si>
    <t>Wind related</t>
  </si>
  <si>
    <t>Season related</t>
  </si>
  <si>
    <t>Biophysical</t>
  </si>
  <si>
    <t>Socioeconomic</t>
  </si>
  <si>
    <t>Desertification</t>
  </si>
  <si>
    <t>Unpredictable planting period</t>
  </si>
  <si>
    <t>Reduced water quality</t>
  </si>
  <si>
    <t>Damage to infrastructure</t>
  </si>
  <si>
    <t>Biodiversity loss</t>
  </si>
  <si>
    <t>Coastal inundation</t>
  </si>
  <si>
    <t>Dependence on food aid</t>
  </si>
  <si>
    <t>Loss of income</t>
  </si>
  <si>
    <t>Increase in women's workload</t>
  </si>
  <si>
    <t>Conflict over resources</t>
  </si>
  <si>
    <t>Reduced groundwater tables</t>
  </si>
  <si>
    <t>Natural capital</t>
  </si>
  <si>
    <t>Physical capital</t>
  </si>
  <si>
    <t>Human capital</t>
  </si>
  <si>
    <t xml:space="preserve">Build women's  capacity </t>
  </si>
  <si>
    <t xml:space="preserve">Promote literacy </t>
  </si>
  <si>
    <t xml:space="preserve">Policy reform
</t>
  </si>
  <si>
    <t xml:space="preserve">Educate on diet and nutrition </t>
  </si>
  <si>
    <t>Social capital</t>
  </si>
  <si>
    <t xml:space="preserve">Political capital </t>
  </si>
  <si>
    <t>Financial capital</t>
  </si>
  <si>
    <t>Build climate information services</t>
  </si>
  <si>
    <t>Support local value chains</t>
  </si>
  <si>
    <t>Improve access to markets</t>
  </si>
  <si>
    <t>Implement buffer zones</t>
  </si>
  <si>
    <t>Target niche markets</t>
  </si>
  <si>
    <t xml:space="preserve">High illiteracy rates </t>
  </si>
  <si>
    <t>Lack of road infrastructure</t>
  </si>
  <si>
    <t xml:space="preserve">Lack of access to  inputs </t>
  </si>
  <si>
    <t xml:space="preserve">Chronic poverty 
</t>
  </si>
  <si>
    <t xml:space="preserve">Loss of livelihoods </t>
  </si>
  <si>
    <t>Lodging of plants</t>
  </si>
  <si>
    <t>Siltation/sedimentation of rivers</t>
  </si>
  <si>
    <t>Poor water use efficiency and management</t>
  </si>
  <si>
    <t>Reliance on rainfed agriculture</t>
  </si>
  <si>
    <t>Poor efficiency of farming</t>
  </si>
  <si>
    <t>Number of farmers engaged in agri system</t>
  </si>
  <si>
    <t>Reduced forage quality</t>
  </si>
  <si>
    <t>Reduced fodder quality</t>
  </si>
  <si>
    <t>Reduced livestock productivity</t>
  </si>
  <si>
    <t>Livestock mortalities</t>
  </si>
  <si>
    <t>Reduced herd size</t>
  </si>
  <si>
    <t>Leaching of soil nutrients</t>
  </si>
  <si>
    <t>Delays in transportation</t>
  </si>
  <si>
    <t>Reduced produce quality</t>
  </si>
  <si>
    <t>Competition for resources</t>
  </si>
  <si>
    <t>Leaf scorch</t>
  </si>
  <si>
    <t>Improved produce quality</t>
  </si>
  <si>
    <t>Emergence of new pests</t>
  </si>
  <si>
    <t>Emergence of new diseases</t>
  </si>
  <si>
    <t>Change in production zone suitability</t>
  </si>
  <si>
    <t>Demographic pressure on land</t>
  </si>
  <si>
    <t>Predominantly small-scale subsistence farming</t>
  </si>
  <si>
    <t>Lack of knowledge on processing/value addition</t>
  </si>
  <si>
    <t>Lack of access to risk insurance</t>
  </si>
  <si>
    <t>Barriers to trade</t>
  </si>
  <si>
    <t>Lack of access to market information</t>
  </si>
  <si>
    <t>Weak land tenure and access rights, particularly for women</t>
  </si>
  <si>
    <t>Conflict prone area</t>
  </si>
  <si>
    <t>HAZARD TYPE</t>
  </si>
  <si>
    <t>IMPACT TYPE</t>
  </si>
  <si>
    <t>VULNERABILITY TYPE</t>
  </si>
  <si>
    <t>ADAPTATION TYPE</t>
  </si>
  <si>
    <t>Soil salinisation</t>
  </si>
  <si>
    <t xml:space="preserve">High interest rates </t>
  </si>
  <si>
    <t>Invest in irrigation infrastructure</t>
  </si>
  <si>
    <t>Invest in road infrastructure</t>
  </si>
  <si>
    <t>Invest in water harvesting and storage infrastructure</t>
  </si>
  <si>
    <t>HAZARD</t>
  </si>
  <si>
    <t>IMPACT</t>
  </si>
  <si>
    <t>RISK</t>
  </si>
  <si>
    <t>SOCIOECONOMIC</t>
  </si>
  <si>
    <t>BIOPHYSICAL</t>
  </si>
  <si>
    <t>HUMAN CAPITAL, GENDER AND AGRI KNOWLEDGE</t>
  </si>
  <si>
    <t>INSTITUTIONS AND POLICIES</t>
  </si>
  <si>
    <t>ECONOMIC, FINANCIAL AND MARKETS</t>
  </si>
  <si>
    <t>Unstable commodity prices</t>
  </si>
  <si>
    <t>NATURAL CAPITAL</t>
  </si>
  <si>
    <t>PHYSICAL CAPITAL</t>
  </si>
  <si>
    <t>HUMAN CAPITAL</t>
  </si>
  <si>
    <t>SOCIAL CAPITAL</t>
  </si>
  <si>
    <t>POLITICAL CAPITAL</t>
  </si>
  <si>
    <t>FINANCIAL CAPITAL</t>
  </si>
  <si>
    <t>HAZARD TO BIOPHYSICAL IMPACT</t>
  </si>
  <si>
    <t>HAZARD TO SOCIOECONOMIC IMPACT</t>
  </si>
  <si>
    <t>IMPACT TO IMPACT</t>
  </si>
  <si>
    <t>Combined adaptation list</t>
  </si>
  <si>
    <t>VULNERABILITY TO ADAPTATION</t>
  </si>
  <si>
    <t>Combined impact list</t>
  </si>
  <si>
    <t>Dependent on a single crop type</t>
  </si>
  <si>
    <t>Major component of local diet</t>
  </si>
  <si>
    <t>Food insecurity</t>
  </si>
  <si>
    <t>Shorter growing season</t>
  </si>
  <si>
    <t>Longer growing season</t>
  </si>
  <si>
    <t>Increase in average temperatures</t>
  </si>
  <si>
    <t>Decrease in average temperatures</t>
  </si>
  <si>
    <t>Increase in average precipitation</t>
  </si>
  <si>
    <t>Decrease in average precipitation</t>
  </si>
  <si>
    <t>Increase in extreme rainfall events</t>
  </si>
  <si>
    <t>Increase in hailstorms</t>
  </si>
  <si>
    <t>Increase in extreme heat (no. of hot days)</t>
  </si>
  <si>
    <t>Increase in cold spells (no. of cold days)</t>
  </si>
  <si>
    <t>Increasingly erratic rainfall</t>
  </si>
  <si>
    <t>Increase in strong winds</t>
  </si>
  <si>
    <t>Increase in drought events</t>
  </si>
  <si>
    <t>Increase in heavy snowfall events</t>
  </si>
  <si>
    <t>Increase in frost events</t>
  </si>
  <si>
    <t>High prevalence of land degradation</t>
  </si>
  <si>
    <t xml:space="preserve">Crop is highly susceptible to pests </t>
  </si>
  <si>
    <t xml:space="preserve">Crop is highly susceptible to diseases </t>
  </si>
  <si>
    <t xml:space="preserve">Animal/breed is highly susceptible to diseases </t>
  </si>
  <si>
    <t>Adopt disease tolerant breeds</t>
  </si>
  <si>
    <t xml:space="preserve">Improve climate change awareness
</t>
  </si>
  <si>
    <t>Plant multiple crop types</t>
  </si>
  <si>
    <t>Diversify to livestock value chains</t>
  </si>
  <si>
    <t xml:space="preserve">Adjust crop calendar
</t>
  </si>
  <si>
    <t>Implement fodder management</t>
  </si>
  <si>
    <t>Improve veterinary care</t>
  </si>
  <si>
    <t>Implement pasture management</t>
  </si>
  <si>
    <t>Implement agroforestry practices</t>
  </si>
  <si>
    <t>Implement erosion control measures</t>
  </si>
  <si>
    <t xml:space="preserve">Undertake soil rehabilitation </t>
  </si>
  <si>
    <t>Implement efficient water management</t>
  </si>
  <si>
    <t>Implement water conservation irrigation</t>
  </si>
  <si>
    <t xml:space="preserve">Implement climate smart agriculture practices
</t>
  </si>
  <si>
    <t>Implement conservation agriculture practices</t>
  </si>
  <si>
    <t xml:space="preserve">Implement integrated soil fertility management
</t>
  </si>
  <si>
    <t xml:space="preserve">Use machinery </t>
  </si>
  <si>
    <t>Adopt post-harvest technologies</t>
  </si>
  <si>
    <t>Establish farmer organisations</t>
  </si>
  <si>
    <t>Build capacity on advocacy</t>
  </si>
  <si>
    <t>Establish water user associations</t>
  </si>
  <si>
    <t>Improve networking and knowledge exchange</t>
  </si>
  <si>
    <t>Develop policies for building climate change resilience</t>
  </si>
  <si>
    <t>Land tenure reform</t>
  </si>
  <si>
    <t xml:space="preserve">Increase awareness of gender equality </t>
  </si>
  <si>
    <t>Build the capacity of agricultural extension agents</t>
  </si>
  <si>
    <t>Improve access to agricultural extension services</t>
  </si>
  <si>
    <t>Improve access to climate information services</t>
  </si>
  <si>
    <t>Build capacity on usage of climate information</t>
  </si>
  <si>
    <t>Develop/improve early warning systems</t>
  </si>
  <si>
    <t>Implement disaster recovery strategies</t>
  </si>
  <si>
    <t>Establish links to NDC and NAP</t>
  </si>
  <si>
    <t>Facilitate access to loans</t>
  </si>
  <si>
    <t xml:space="preserve">Remove barriers to women's access to credit </t>
  </si>
  <si>
    <t>Remove barriers to women's access to markets</t>
  </si>
  <si>
    <t>Improve access to risk insurance schemes</t>
  </si>
  <si>
    <t>Diversify markets</t>
  </si>
  <si>
    <t>Establish payment for ecosystem services schemes</t>
  </si>
  <si>
    <t>Diversify livelihoods</t>
  </si>
  <si>
    <t xml:space="preserve">Increase in pests </t>
  </si>
  <si>
    <t>Increase in diseases</t>
  </si>
  <si>
    <t>Reduced food quality</t>
  </si>
  <si>
    <t>Increase in food prices</t>
  </si>
  <si>
    <t>Increase in food imports</t>
  </si>
  <si>
    <t>Increase in food spoilage/wastage</t>
  </si>
  <si>
    <t>Food health and safety issues</t>
  </si>
  <si>
    <t>Increase in malnutrition</t>
  </si>
  <si>
    <t>Increase in post-harvest losses</t>
  </si>
  <si>
    <t>Increase in soil water deficit</t>
  </si>
  <si>
    <t>Adopt pest tolerant breeds</t>
  </si>
  <si>
    <t>Animal/breed is highly susceptible to pests</t>
  </si>
  <si>
    <t>Unfavourable soil conditions</t>
  </si>
  <si>
    <t xml:space="preserve">Unequal opportunities for women </t>
  </si>
  <si>
    <t>Link type</t>
  </si>
  <si>
    <t>Leads to</t>
  </si>
  <si>
    <t>Exposed to</t>
  </si>
  <si>
    <t>Is mitigated by</t>
  </si>
  <si>
    <t>Affects</t>
  </si>
  <si>
    <t>VULNERABILITY TO IMPACT</t>
  </si>
  <si>
    <t>Water scarce area</t>
  </si>
  <si>
    <t>Adopt pest tolerant varieties</t>
  </si>
  <si>
    <t xml:space="preserve">Adopt drought tolerant varieties
</t>
  </si>
  <si>
    <t>Plant multiple varieties</t>
  </si>
  <si>
    <t>Adopt disease tolerant varieties</t>
  </si>
  <si>
    <t>Inadequate agri research and development</t>
  </si>
  <si>
    <t>Invest in agricultural research and development</t>
  </si>
  <si>
    <t>Lack of access to improved livestock breeds</t>
  </si>
  <si>
    <t>Lack of access to improved crop varieties</t>
  </si>
  <si>
    <t xml:space="preserve">Use of machinery </t>
  </si>
  <si>
    <t>Adopt high yielding varieties</t>
  </si>
  <si>
    <t>Low access to credit</t>
  </si>
  <si>
    <t>Inadequate climate information services</t>
  </si>
  <si>
    <t>Capacity building on sustainable agricultural practices</t>
  </si>
  <si>
    <t>Inability to interpret climate information</t>
  </si>
  <si>
    <t>Agri system expert consulted</t>
  </si>
  <si>
    <t>Impact chain researcher</t>
  </si>
  <si>
    <t>n/a</t>
  </si>
  <si>
    <t>Name</t>
  </si>
  <si>
    <t>New factors type 2</t>
  </si>
  <si>
    <t>Sediment starvation</t>
  </si>
  <si>
    <t>Elevation loss</t>
  </si>
  <si>
    <t>Saline intrusion</t>
  </si>
  <si>
    <t>Inconsistencies in policy implementation</t>
  </si>
  <si>
    <t>Dependence on groundwater</t>
  </si>
  <si>
    <t>Unsustainable natural resource use</t>
  </si>
  <si>
    <t>Structural adjustments</t>
  </si>
  <si>
    <t>Implement reforestation practices</t>
  </si>
  <si>
    <t>Implement wetland restoration</t>
  </si>
  <si>
    <t>Implement marine conservation practices</t>
  </si>
  <si>
    <t>Apply integrated pest and diseases management</t>
  </si>
  <si>
    <t>SOCIOECONOMIC:Human capital, gender and agricultural knowledge</t>
  </si>
  <si>
    <t>SOCIOECONOMIC:
Institutions and policies</t>
  </si>
  <si>
    <t>SOCIOECONOMIC:
Economic, financial and markets</t>
  </si>
  <si>
    <t>Increase in dry days</t>
  </si>
  <si>
    <t>Increase in humidity</t>
  </si>
  <si>
    <t>Shift in growing season</t>
  </si>
  <si>
    <t>Landslide events</t>
  </si>
  <si>
    <t>Flash floods</t>
  </si>
  <si>
    <t>Riverine flooding</t>
  </si>
  <si>
    <t>Recharge of groundwater</t>
  </si>
  <si>
    <t>Reduced borehole water availability</t>
  </si>
  <si>
    <t>Increase in invasive plant species</t>
  </si>
  <si>
    <t>Decrease in invasive plant species</t>
  </si>
  <si>
    <t>Increase in malnutrition/ Reduced calorie intake</t>
  </si>
  <si>
    <t>Sensitivity/
susceptibility to harm</t>
  </si>
  <si>
    <t>Lack of capacity to cope and adapt</t>
  </si>
  <si>
    <t>Unsuitable crop varieties</t>
  </si>
  <si>
    <t>High disease prevalence</t>
  </si>
  <si>
    <t>Farmers engaged in agri system</t>
  </si>
  <si>
    <t>Adaptation option</t>
  </si>
  <si>
    <t>SENSITIVITY/ SUSCEPTIBILITY TO HARM</t>
  </si>
  <si>
    <t>LACK OF CAPACITY TO COPE AND ADAPT</t>
  </si>
  <si>
    <t>LACK OF CAPACITY TO COPE AND ADAPT TO IMPACT</t>
  </si>
  <si>
    <t>SENSITIVITY/ SUSCEPTIBILITY TO HARM TO IMPACT</t>
  </si>
  <si>
    <t>ADAPTATION OPTION</t>
  </si>
  <si>
    <t>Crop stress/damage/mortality</t>
  </si>
  <si>
    <t xml:space="preserve">SENSITIVITY/ SUSCEPTIBILITY TO HARM </t>
  </si>
  <si>
    <t>Agro-ecological zone</t>
  </si>
  <si>
    <t>Countries within the agri system</t>
  </si>
  <si>
    <t>Link to external database</t>
  </si>
  <si>
    <t>Developer and name of external database</t>
  </si>
  <si>
    <t>Increase in tropical cyclones/hurricanes</t>
  </si>
  <si>
    <t>Increase in poverty</t>
  </si>
  <si>
    <t>Lack of willingness to invest in sustainable agricultural practices</t>
  </si>
  <si>
    <t>Increase in food insecurity</t>
  </si>
  <si>
    <t>Increase in migration</t>
  </si>
  <si>
    <t>Low level of education</t>
  </si>
  <si>
    <t>Low access to agricultural extension services</t>
  </si>
  <si>
    <t>Small farm size</t>
  </si>
  <si>
    <t xml:space="preserve">Weak land tenure </t>
  </si>
  <si>
    <t>Weak land tenure and access rights for women</t>
  </si>
  <si>
    <t>Adopt heat tolerant varieties</t>
  </si>
  <si>
    <t>Undertake crop rotation</t>
  </si>
  <si>
    <t>Implement soil and water conservation practices</t>
  </si>
  <si>
    <t>Improve access to credit</t>
  </si>
  <si>
    <t>Improve interprovincial interventions</t>
  </si>
  <si>
    <t>Overview of agri system (250-300 words)</t>
  </si>
  <si>
    <t>Impact chain description (~400 words)</t>
  </si>
  <si>
    <t>Name of agri system: PASTORAL</t>
  </si>
  <si>
    <t>Reduced fodder availability</t>
  </si>
  <si>
    <t>Amplified effects of parasites due to lowered immunity associated with poor nutrition.</t>
  </si>
  <si>
    <t>Increase in livestock mobility</t>
  </si>
  <si>
    <t xml:space="preserve">Reduced carrying capacity </t>
  </si>
  <si>
    <t>Increase in heat stress</t>
  </si>
  <si>
    <t>Poverty is widespread in the pastoral system. Senegal is one of the least developed countries in the world, with 47% of the population living under the national poverty line. In Senegal, the proportion of people living in extreme poverty dropped from 55.2% in 2001 to 46.7% in 2011. However, poverty remains high in rural areas (57.3%), where the majority of the 13 million people live.</t>
  </si>
  <si>
    <t>Demographic pressure on land is transforming transhumance and communal grazing to more sedentary forms of production.</t>
  </si>
  <si>
    <t>Reduced water availability since 1960, especially around the Senegal River Basin.</t>
  </si>
  <si>
    <t>Land degradation affects 34% of the territory. Soil degradation is prominent, it is primarily caused by overgrazing and forest clearing.</t>
  </si>
  <si>
    <t>a.fall@cgiar.org</t>
  </si>
  <si>
    <t>(Fall A. pers. comms., 2022)</t>
  </si>
  <si>
    <t>Livelihood diversification e.g. poultry and vegetables.</t>
  </si>
  <si>
    <t>Unsustainable land and water management practices.</t>
  </si>
  <si>
    <t>Advocacy support and training for  rural communities.</t>
  </si>
  <si>
    <t>Build capacity and support technical and extension services and research.</t>
  </si>
  <si>
    <t xml:space="preserve">Diversify livestock </t>
  </si>
  <si>
    <t xml:space="preserve"> Scale-up agroforestry interventions e.g. farmer-managed natural regeneration (FMNR).</t>
  </si>
  <si>
    <t>Invest in infrastructure to link Sahelian and coastal states.</t>
  </si>
  <si>
    <t>Improve access to market information</t>
  </si>
  <si>
    <t>Build national meteorological services and information dissemination e.g. crop calendars, seasonal forecasts and early warning systems.</t>
  </si>
  <si>
    <t>Improve land tenure and access rights of pastoralists to rangeland resources.</t>
  </si>
  <si>
    <t>Adaptation Strategies in the Valley of the Senegal River: A Social Approach to Dealing with Climate Change in Senegal</t>
  </si>
  <si>
    <t>Journal article</t>
  </si>
  <si>
    <t>https://link.springer.com/chapter/10.1007/978-3-319-31392-4_12</t>
  </si>
  <si>
    <t>(Tremblay, 2016)</t>
  </si>
  <si>
    <t>A Climate Trend Analysis of Senegal</t>
  </si>
  <si>
    <t>https://pubs.usgs.gov/fs/2012/3123/FS12-3123.pdf</t>
  </si>
  <si>
    <t>(Funk et al., 2012)</t>
  </si>
  <si>
    <t>Climate change risk profile</t>
  </si>
  <si>
    <t>https://www.climatelinks.org/sites/default/files/asset/document/2017_USAID%20ATLAS_Climate%20Change%20Risk%20Profile%20-%20Senegal.pdf</t>
  </si>
  <si>
    <t>(USAID, 2017)</t>
  </si>
  <si>
    <t>https://www.climatelinks.org/sites/default/files/asset/document/senegal_adaptation_fact_sheet_jan2012.pdf</t>
  </si>
  <si>
    <t>Toward climate-smart agriculture
in West Africa: a review of climate change impacts, adaptation strategies and policy developments for the livestock, fishery and crop production sectors</t>
  </si>
  <si>
    <t>https://www.researchgate.net/publication/311212383_Toward_climate-smart_agriculture_in_West_Africa_A_review_of_climate_change_impacts_adaptation_strategies_and_policy_developments_for_the_livestock_fishery_and_crop_production_sectors</t>
  </si>
  <si>
    <t>(Zougmore et al., 2016)</t>
  </si>
  <si>
    <t>Senegal Agricultural Sector Risk Assessment</t>
  </si>
  <si>
    <t xml:space="preserve">https://documents1.worldbank.org/curated/en/926271468184776681/pdf/100127-BRI-P148139-PUBLIC-ADD-SERIES-Box393225B-Senegal-Policy-Note-web.pdf </t>
  </si>
  <si>
    <t>Climate-Smart Agriculture in Senegal</t>
  </si>
  <si>
    <t>https://climateknowledgeportal.worldbank.org/sites/default/files/2019-06/SENEGAL_CSA_Profile.pdf</t>
  </si>
  <si>
    <t xml:space="preserve">Physical and Chemical Properties of Soil in the Sahelian Region: Case Study in Nioro du Rip, Senegal </t>
  </si>
  <si>
    <t>https://www.researchgate.net/publication/343391766_Physical_and_Chemical_Properties_of_Soil_in_the_Sahelian_Region_Case_Study_in_Nioro_du_Rip_Senegal</t>
  </si>
  <si>
    <t>(Biaye et al., 2020)</t>
  </si>
  <si>
    <t>Land of Senegal</t>
  </si>
  <si>
    <t>https://www.britannica.com/place/Senegal/Land</t>
  </si>
  <si>
    <t>(Camara et al., 2018)</t>
  </si>
  <si>
    <t xml:space="preserve"> Pest outbreaks e.g. locusts</t>
  </si>
  <si>
    <t>Build capacity on value addition</t>
  </si>
  <si>
    <t xml:space="preserve">Build national meteorological services and information dissemination e.g. seasonal forecasts and early warning systems. </t>
  </si>
  <si>
    <t>Decrease in pests</t>
  </si>
  <si>
    <t>Decrease in diseases</t>
  </si>
  <si>
    <t>Decrease in livestock mobility</t>
  </si>
  <si>
    <t>Livestock mobility to semi-arid/sub-humid zones</t>
  </si>
  <si>
    <t>Intensify and sedentarise livestock production</t>
  </si>
  <si>
    <t xml:space="preserve">Salinisation due to changes in the salt-water balance of ecosystems e.g. Senegal River Valley. Senegal River is critical to pastoralists and livestock mobility patterns. </t>
  </si>
  <si>
    <t>FOR RESEARCH PAPER</t>
  </si>
  <si>
    <t>Bibliographic resource</t>
  </si>
  <si>
    <t>Total population (m)</t>
  </si>
  <si>
    <t xml:space="preserve">Agricultural population </t>
  </si>
  <si>
    <t xml:space="preserve">Total area (m ha) </t>
  </si>
  <si>
    <t>Cultivated area (m ha)</t>
  </si>
  <si>
    <t>Irrigated area (m ha)</t>
  </si>
  <si>
    <t>Cattle population (m head)</t>
  </si>
  <si>
    <t>FARMING SYSTEM</t>
  </si>
  <si>
    <t>Farming system</t>
  </si>
  <si>
    <t>Landscape</t>
  </si>
  <si>
    <t>Farm size</t>
  </si>
  <si>
    <t>Dominant livelihood source</t>
  </si>
  <si>
    <t>Irrigated/rainfed</t>
  </si>
  <si>
    <t>Location: Macro region</t>
  </si>
  <si>
    <t>Location: Region</t>
  </si>
  <si>
    <t>Location: Subregion</t>
  </si>
  <si>
    <t>Location: Countries</t>
  </si>
  <si>
    <t>COMMODITY</t>
  </si>
  <si>
    <t>Soil type</t>
  </si>
  <si>
    <t>Min temperature  (°C)</t>
  </si>
  <si>
    <t>Max temperature (°C)</t>
  </si>
  <si>
    <t>Average temperature  (°C)</t>
  </si>
  <si>
    <t>Min precipitation (mm)</t>
  </si>
  <si>
    <t>Max precipitation (mm)</t>
  </si>
  <si>
    <t>Average precipitation (mm)</t>
  </si>
  <si>
    <t>Min elevation (masl)</t>
  </si>
  <si>
    <t>Max elevation (masl)</t>
  </si>
  <si>
    <t>Type-1</t>
  </si>
  <si>
    <t>Type-2</t>
  </si>
  <si>
    <t>FACTORS</t>
  </si>
  <si>
    <t>BIBLIOGRAPHIC RESOURCES</t>
  </si>
  <si>
    <t>Authors</t>
  </si>
  <si>
    <t>Title</t>
  </si>
  <si>
    <t>Publication date</t>
  </si>
  <si>
    <t>URL</t>
  </si>
  <si>
    <t>Fact sheet</t>
  </si>
  <si>
    <t>Report</t>
  </si>
  <si>
    <t>Webpage</t>
  </si>
  <si>
    <t>INVOLVED EXPERTS</t>
  </si>
  <si>
    <t>Domain</t>
  </si>
  <si>
    <t>First name</t>
  </si>
  <si>
    <t>Last name</t>
  </si>
  <si>
    <t>Organisation</t>
  </si>
  <si>
    <t xml:space="preserve"> ILRI </t>
  </si>
  <si>
    <t xml:space="preserve"> Fall</t>
  </si>
  <si>
    <t>Abdou</t>
  </si>
  <si>
    <t>Opportunities for Participatory
Rangeland Management (PRM)
in the Great Green Wall Initiative
in Mali and Senegal</t>
  </si>
  <si>
    <t>Fiona Flintan1
, Amadou Diop2 and Mamadou Coulibaly3</t>
  </si>
  <si>
    <t>report</t>
  </si>
  <si>
    <t>(Flintan et al., 2022)</t>
  </si>
  <si>
    <t>https://doi.org/10.1002/wcc.25</t>
  </si>
  <si>
    <t>Adapting to drought in the Sahel: Lessons for climate change</t>
  </si>
  <si>
    <t>Michael Mortimore</t>
  </si>
  <si>
    <t>(Mortimore, 2009)</t>
  </si>
  <si>
    <t>Rainfall trends in the African Sahel: Characteristics, processes, and causes</t>
  </si>
  <si>
    <t>https://doi.org/10.1002/wcc.591</t>
  </si>
  <si>
    <t>Michela Biasutti</t>
  </si>
  <si>
    <t>(Biasutti, 2019)</t>
  </si>
  <si>
    <t>Views from the vulnerable: Understanding climatic and other stressors in the Sahel</t>
  </si>
  <si>
    <t>https://doi.org/10.1016/j.gloenvcha.2006.11.008</t>
  </si>
  <si>
    <t>PetraTschakert</t>
  </si>
  <si>
    <t>(Tschakert, 2007)</t>
  </si>
  <si>
    <t>Farmers’ Perceptions of Climate Change and Agricultural Adaptation Strategies in Rural Sahel</t>
  </si>
  <si>
    <t>https://link.springer.com/article/10.1007/s00267-008-9197-0</t>
  </si>
  <si>
    <t xml:space="preserve">Ole Mertz, Cheikh Mbow, Anette Reenberg &amp; Awa Diouf </t>
  </si>
  <si>
    <t>(Mertz et al., 2008)</t>
  </si>
  <si>
    <t>Agriculture, livelihoods and climate change in the West African Sahel</t>
  </si>
  <si>
    <t xml:space="preserve">Keffing Sissoko, Herman van Keulen, Jan Verhagen, Vera Tekken &amp; Antonella Battaglini </t>
  </si>
  <si>
    <t>https://link.springer.com/content/pdf/10.1007/s10113-010-0164-y.pdf</t>
  </si>
  <si>
    <t>(Sissoko et al., 2010)</t>
  </si>
  <si>
    <t>(Dixon et al., 2020)</t>
  </si>
  <si>
    <t>Promising poverty escape pathways are intensification of the farming system through greater market orientation, secure access to natural resources and to supplemental feeds</t>
  </si>
  <si>
    <t>38m</t>
  </si>
  <si>
    <t>77m</t>
  </si>
  <si>
    <t>4.88 million km2</t>
  </si>
  <si>
    <t>7% of total land area</t>
  </si>
  <si>
    <t>0.2% of total land area</t>
  </si>
  <si>
    <t>42 TLU</t>
  </si>
  <si>
    <t>Tropical warm arid</t>
  </si>
  <si>
    <t>Leah</t>
  </si>
  <si>
    <t>Gichuki</t>
  </si>
  <si>
    <t>ILRI</t>
  </si>
  <si>
    <t>15-07-22</t>
  </si>
  <si>
    <t xml:space="preserve">L.Gichuki@cgiar.org </t>
  </si>
  <si>
    <t>Sahel, eastern and southern Africa and northern Africa</t>
  </si>
  <si>
    <t>Africa</t>
  </si>
  <si>
    <t>Sahel, eastern and southern Africa and  northern Africa</t>
  </si>
  <si>
    <t>Region based</t>
  </si>
  <si>
    <t>Rainfed</t>
  </si>
  <si>
    <t>Pastoralism</t>
  </si>
  <si>
    <t>communal</t>
  </si>
  <si>
    <t xml:space="preserve">Pastoral </t>
  </si>
  <si>
    <t>Migration in the Sahel involves a regular, annual, long distance movement with ad hoc displacement during drought. In eastern Africa, migration involves short regular seasonal movement with ad hoc longer distance movements during drought, while migration occurs over shorter distances in northern Africa.</t>
  </si>
  <si>
    <t xml:space="preserve">Competition with non-nomadic farmers for access to water.There is increasing conflict between transhumant herders and crop farmers because of damage to crops, increased competition for shrinking rangeland and fodder resources, and increased livestock production by resident populations </t>
  </si>
  <si>
    <t xml:space="preserve">There is increasing conflict between transhumant herders and crop farmers because of damage to crops, increased competition for shrinking rangeland and fodder resources, and increased livestock production by resident populations </t>
  </si>
  <si>
    <t>Increase in livestock mobility in search for water and forage.Transhumance is a seasonal north-south movement between wet season pastures in the Sahel and the agropastoral and cereal-root crop mixed farming systems to the south.The eastern Africa subsystem has a much higher inter-annual variation in forage production and availability. Mobility, the strategy used to cope with this volatility, works in case of local drought but is less effective when drought is widespread.</t>
  </si>
  <si>
    <t>Land fragmentation</t>
  </si>
  <si>
    <t>The increasing subdivision and privatization of land in southern Kenya complicates livelihoods as it may lead to fencing, which reduces livestock access to pasture, watering points and saltlicks, and curtails mobility during drought.</t>
  </si>
  <si>
    <t>Drought affects the pastoral system in multiple ways. It interrupts herd growth, reduces birth rates and increases livestock mortality. It affects milk production because of lower production per lactating cow, and fewer lactating cows due to mortality and failure to conceive</t>
  </si>
  <si>
    <t>Amplified effects of parasites due to lowered immunity associated with poor nutrition.Chronic disease and disease outbreaks affect pastoral animal productivity, leading to animal loss and poverty.</t>
  </si>
  <si>
    <t xml:space="preserve">Conflict along transhumance routes.The pastoral farming system is further affected by local violence and insecurity, for example livestock theft and conflicts over grazing areas. </t>
  </si>
  <si>
    <t>Thus, human population growth drives pastoral poverty, as many pastoralists have insufficient livestock to sustain a livelihood based on livestock only</t>
  </si>
  <si>
    <t>Research the support diverse livelihood options in the pastoral systems</t>
  </si>
  <si>
    <t>Moroccco, Tunisia, Egypt, Libya, Senegal, N.Nigeria,N. Cameroon, Mauritania, Mali, Niger,Sudan, Eritrea, Djibouti,Somalia, Ethiopia, Kenya,Namibia, Botswana and South Africa</t>
  </si>
  <si>
    <t>Develop market information systems.Advances in information and communication technologies (ICT) also provide opportunities for increased production, management and marketing of livestock in the pastoral farming system. ICT gives improved access to markets and price information that allows pastoralists to identify</t>
  </si>
  <si>
    <t>Recent advances in biotechnology could potentially lead to improvements in the diagnosis of livestock diseases; and genomics can support the development of a new generation of livestock vaccines, leading to successful livestock disease control and positive impacts on poverty reduction among livestock keepers (</t>
  </si>
  <si>
    <t>The fragmentation of rangelands also inhibits movement of wildlife, especially large mammalian herbivores, leading to increased human-wildlife conflicts around protected areas in the pastoral subsystems in eastern and southern Africa</t>
  </si>
  <si>
    <t>agro</t>
  </si>
  <si>
    <t>(USAID, 2012)</t>
  </si>
  <si>
    <t xml:space="preserve">Rainfall related </t>
  </si>
  <si>
    <t>Climate Change Adaptation in SENEGAL</t>
  </si>
  <si>
    <t>Accessed on 1st August 2022</t>
  </si>
  <si>
    <t>https://www.unhcr.org/61a49df44.pdf</t>
  </si>
  <si>
    <t>UNHCR</t>
  </si>
  <si>
    <t>USAID</t>
  </si>
  <si>
    <t xml:space="preserve">Temperature in the Sahelis projected to rise between 2.0 and 4.3 °C by 2080.
In Senegal  for example since 1960, the average temperature has increased by 0.9°C. By 2060, average annual temperatures are projected to rise by 1.1– 3.1°C, warming faster in the country's north and interior.
</t>
  </si>
  <si>
    <t>(UNHCR, 2022)</t>
  </si>
  <si>
    <t>Reduced or variable rainfall and increased heavy rainfall events. In Senegal Rainfall decreases range from -150 to -50 mm across much of the country; Summer rains have remained steady in Senegal over the past 20 years but are 15% below the 1920– 1969 average.</t>
  </si>
  <si>
    <t>Precipitation trends are uncertain and vary across the
Sahel, with projections indicating an overall increase in
annual precipitation of up to 16 mm by 2080. Future
dry and wet periods are likely to become more extreme.</t>
  </si>
  <si>
    <t>Competition with non-nomadic farmers for access to pasture and water.</t>
  </si>
  <si>
    <t>(Dixon et al., 2020);(UNHCR, 2022)</t>
  </si>
  <si>
    <t>(Turner et al. 2011);(UNHCR, 2022);(Dixon et al., 2020)</t>
  </si>
  <si>
    <t>Sahelian subsystem</t>
  </si>
  <si>
    <t>In line with rising mean annual temperatures, the annual number of very hot days (days with a daily maximum temperature above 35 °C) is projected to rise substantially and with high certainty, in particular over north-eastern Guinea and southwestern Mali. regions. Further temperature increases could amount to a total of 339 very hot days per year in 2080</t>
  </si>
  <si>
    <t xml:space="preserve">Projections for the Sahel,show an overall increase in the number of days with heavy precipitation </t>
  </si>
  <si>
    <t>More than 40 % of the Sahelian population are food insecur with low potential for agricultural intensification or adoption of adaptation strategies due to low incomes, low education levels and a lack of market infrastructures</t>
  </si>
  <si>
    <t>Climate Risk Profile: Sahel*</t>
  </si>
  <si>
    <t>Robert Zougmoré1
, Samuel Partey1*, Mathieu Ouédraogo1
, Bamidele Omitoyin2
, Timothy Thomas3
,
Augustine Ayantunde4
, Polly Ericksen5
, Mohammed Said5
 and Abdulai Jalloh6</t>
  </si>
  <si>
    <t>(Dixon et al., 2020);(Zougmore et al., 2016)</t>
  </si>
  <si>
    <t>Both domestic and international market systems are underdeveloped in insecure.</t>
  </si>
  <si>
    <t>Change of livelihoods</t>
  </si>
  <si>
    <t>Repeated drought occurrences in Sahel has led to adoption of agro-pastoralism among the pastoralists who were once solely depending on livestock for their livelihood. Similarly, crop farmers have diversified in the past two decades into rearing livestock due to repeated
crop failure associated with droughts.</t>
  </si>
  <si>
    <t>SWAC-OECD/ECOWAS</t>
  </si>
  <si>
    <t xml:space="preserve">Livestock and regional market in the Sahel and West Africa—potentials and challenges. </t>
  </si>
  <si>
    <t>https://www.oecd.org/swac/publications/41848366.pdf</t>
  </si>
  <si>
    <t>Thornton PK, van de Steeg J, Notenbaert A, Herrero M</t>
  </si>
  <si>
    <t xml:space="preserve">The impacts of climate change on livestock and livestock systems in developing countries: a review of what we know and what we need to know. </t>
  </si>
  <si>
    <t>(Thornton et al., 2009)</t>
  </si>
  <si>
    <t>During droughts reduces livestock productivity. Milk production declines even more and the remaining lactating animals need to be protected with supplemental feeding.</t>
  </si>
  <si>
    <t>(Mortimore &amp; Adams, 2008);(Thornton et al., 2009)</t>
  </si>
  <si>
    <t>Inconsistent land tenure policy and uneven implementation of regulations may weaken traditional coping mechanisms and increase vulnerability levels among pastoralist communities, particularly in the north where land-use
pressures are increasing</t>
  </si>
  <si>
    <t xml:space="preserve">  Its critrical  to defuse existing tensions in transhumance corridors and dry-season grazing areas. A suitable balance is required between interests of resident communities (e.g., protection of crops, timing of livestock
arrival in relation to harvest, prevention of bushfires) and interests of mobile communities that only graze livestock in these areas for a short time per year</t>
  </si>
  <si>
    <t>Stephen D’Alessandro, Amadou Abdoulaye Fall,
George Grey, Simon Simpkin, and Abdrahmane Wane</t>
  </si>
  <si>
    <t>(CIAT and USAID, 2016)</t>
  </si>
  <si>
    <t>Invest in climate index insurance for crop and livestock</t>
  </si>
  <si>
    <t>CIAT and USAID, 2016</t>
  </si>
  <si>
    <t>Landing Biaye,Fary Diome, Seybatou Diop,Seybatou Diop,Gayane Faye</t>
  </si>
  <si>
    <t>clay-limestone fraction,sandy loams or clays</t>
  </si>
  <si>
    <t>Accessed on 1st July 2022</t>
  </si>
  <si>
    <t xml:space="preserve"> https://hdl.handle.net/10568/119174</t>
  </si>
  <si>
    <t>Demographic pressure on land is transforming transhumance and communal grazing to more sedentary forms of production.Policies and interventions should therefore aim to build on the platform of past achievements and existing local knowledge to enable flexibility and diversity and the protection of assets of small-scale farmers and herders</t>
  </si>
  <si>
    <t>(Mortimore, 2009);(Dixon et al., 2020)</t>
  </si>
  <si>
    <t>(UNHCR, 2022);(CIAT and USAID, 2016);(Biasutti, 2019)</t>
  </si>
  <si>
    <t>(Funk et al., 2012);(USAID, 2017);(UNHCR, 2022);(Biasutti, 2019)</t>
  </si>
  <si>
    <t>Adaptive capacity being affected by inadequate infrastructure</t>
  </si>
  <si>
    <t>(UNHCR, 2022);(Biaye et al., 2020);(Camara et al., 2018);(Tschakert, 2007)</t>
  </si>
  <si>
    <t xml:space="preserve">Stronder winds during the dry seasons in Sahel </t>
  </si>
  <si>
    <t>Strong winds increase spread of bush fires and loss of useful wild plant species</t>
  </si>
  <si>
    <t>Poor coverage of extension support and Vaccination initiatives contributing to increasing and spread of diseases</t>
  </si>
  <si>
    <t>(Funk et al., 2012);(CIAT and USAID, 2016);(Biasutti, 2019);(Sissoko et al., 2010)</t>
  </si>
  <si>
    <t>Early warning systems including an operational agro-meteorological information
system provides farmers with crucial information</t>
  </si>
  <si>
    <t>(OECD, 2008)</t>
  </si>
  <si>
    <t>(Sissoko et al., 2010);(OECD, 2008)</t>
  </si>
  <si>
    <t>Selling off some animals during the dry seasons and exploring export markets</t>
  </si>
  <si>
    <t>(Thornton et al., 2009);(Dixon et al., 2020)</t>
  </si>
  <si>
    <t>(UNHCR, 2022);(OECD, 2008);(Dixon et al., 2020);(Thornton et al., 2009)</t>
  </si>
  <si>
    <t>Introducing experiences from African pastoralist communities to cope with climate change risks, hazards and extremes: Fostering poverty reduction</t>
  </si>
  <si>
    <t>WalterLeal Filhoa,HabitamuTaddese,MulubrhanBalehegn,DanielNzengya,NegaDebela,AmareAbayineh,EdisonMworozi,SampsonOsei,Desalegn Y.Ayal,Gustavo J.Nagy,NsaniYannick,SaiziKimu,Abdul-LateefBalogun,Esubalew AbateAlemu,ChunlanLip,HenrySidsaph,FranziskaWolf</t>
  </si>
  <si>
    <t>https://doi.org/10.1016/j.ijdrr.2020.101738</t>
  </si>
  <si>
    <t xml:space="preserve">(Filho et al., 2020) </t>
  </si>
  <si>
    <t xml:space="preserve">(Funk et al., 2012);(Zougmore et al., 2016);(Thornton et al., 2009);(Filho et al., 2020) </t>
  </si>
  <si>
    <t>Increase in vector-borne diseases such as Rift Valley Fever  and Malaria likely to increase due to increased temperatures and decreased precipitation. This is likely to be the case in northern sahel. In Senegal pests and diseases, especially locusts, account for roughly 25 percent reduction in crop yields.
A a result of extreme weather such as severe droughts, pastoralists are forced to displace their livestock to faraway places, potentially exposing them to various health risk</t>
  </si>
  <si>
    <t xml:space="preserve">(Funk et al., 2012);(USAID, 2017);(UNHCR, 2022);(CIAT and USAID, 2016);(Mertz et al., 2008);(Sissoko et al., 2010); (Filho et al., 2020) </t>
  </si>
  <si>
    <t xml:space="preserve">(Turner et al. 2011);(Zougmore et al., 2016);(CIAT and USAID, 2016);(Filho et al., 2020) </t>
  </si>
  <si>
    <t xml:space="preserve">(Turner et al. 2011);(Zougmore et al., 2016);(Filho et al., 2020) </t>
  </si>
  <si>
    <t>(Filho et al., 2020); (Thornton et al., 2009)</t>
  </si>
  <si>
    <t>(CIAT and USAID, 2016);(Filho et al., 2020);(Thornton et al., 2009)</t>
  </si>
  <si>
    <t>(Mortimore &amp; Adams, 2008);(Thornton et al., 2009);(Zougmore et al., 2016);</t>
  </si>
  <si>
    <t>M. Herrero (1)*, J. Addison (1, 2), C. Bedelian (3), E. Carabine (4),
P. Havlík (5), B. Henderson (1), J. van de Steeg (6) &amp; P.K. Thornton (1, 7)</t>
  </si>
  <si>
    <t>Climate change and pastoralism: impacts,
consequences and adaptation</t>
  </si>
  <si>
    <t>(Herrero et al., 2016)</t>
  </si>
  <si>
    <t>https://www.researchgate.net/profile/Mario-Herrero/publication/311449728_Climate_change_and_pastoralism_impacts_consequences_and_adaptation_-EN-_-FR-_Le_changement_climatique_et_le_pastoralisme_effets_consequences_et_adaptation_-ES-_Cambio_climatico_y_pastoreo_efectos_dire/links/5851e12a08ae95fd8e1afcb8/Climate-change-and-pastoralism-impacts-consequences-and-adaptation-EN--FR-Le-changement-climatique-et-le-pastoralisme-effets-consequences-et-adaptation-ES-Cambio-climatico-y-pastoreo-efectos-d.pdf</t>
  </si>
  <si>
    <t>(Dixon et al., 2020);(Thornton et al., 2009);(Filho et al., 2020); (Herrero et al., 2016)</t>
  </si>
  <si>
    <t>(Dixon et al., 2020);(Zougmore et al., 2016);(CIAT and USAID, 2016);(Sissoko et al., 2010);(Herrero et al., 2016)</t>
  </si>
  <si>
    <t>(Dixon et al., 2020);(OECD, 2008);(Herrero et al., 2016)</t>
  </si>
  <si>
    <t>(OECD, 2008);(Herrero et al., 2016)</t>
  </si>
  <si>
    <t>(Dixon et al., 2020);(CIAT and USAID, 2016);(OECD, 2008);(Herrero et al., 2016)</t>
  </si>
  <si>
    <t>(Dixon et al., 2020);(Zougmore et al., 2016);(CIAT and USAID, 2016);(OECD, 2008);(Herrero et al., 2016)</t>
  </si>
  <si>
    <t>Ground Water and rain water  harvesting</t>
  </si>
  <si>
    <t>An increase in education amongst pastoralist communities, resulting in increasing opportunities for new employment and diversification, and participation in national political processes. Education and development of alternatives for the young and pastoral dropouts is recommended as an escape from poverty</t>
  </si>
  <si>
    <t>(Dixon et al., 2020);(Herrero et al., 2016)</t>
  </si>
  <si>
    <t>(Herrero et al., 2016);(Dixon et al., 2020)</t>
  </si>
  <si>
    <t>Shift to small ruminants and camels. Herd mobility, herd diversity (different species and breeds), A diversified livestock composition allows livestock keepers to utilise available forage in different seasons, as well as produce a variety of livestock products. Drought encourages a shift from grazers (cattle and sheep) to browsers (goats and camels) which are more resistant to droughtptimized number of females and herd splitting practised to enhance herd growth and reduce risk.</t>
  </si>
  <si>
    <t>(Sissoko et al., 2010);(Herrero et al., 2016)</t>
  </si>
  <si>
    <t>Develop efficient feed markets and responding to new market demand and opportunities (for example, pastoralists in the Horn of Africa are responding to the growing demand for camel milk in urban areas and to new international camel milk markets)</t>
  </si>
  <si>
    <t>Biophysical, Pest and diseases</t>
  </si>
  <si>
    <t>(Filho et al., 2020); (Thornton et al., 2009);(Dixon et al., 2020)</t>
  </si>
  <si>
    <t>During drought, culling of weak livestock for food and cash needs</t>
  </si>
  <si>
    <t>(World Bank, 2015)</t>
  </si>
  <si>
    <t xml:space="preserve"> Bush fire incidences occurs in pastoral systems often towards the  end of a dry seasons to enhance pasture quantity and quality. Drought drough events are likely to worsen such practices</t>
  </si>
  <si>
    <t xml:space="preserve">(UNHCR, 2022);(Thornton et al., 2009);(World Bank, 2015);(Filho et al., 2020);(Thornton et al., 2009) </t>
  </si>
  <si>
    <t>(World Bank, 2015);(Dixon et al., 2020)</t>
  </si>
  <si>
    <t>(World Bank, 2015);(CIAT and USAID, 2016);(OECD, 2008)</t>
  </si>
  <si>
    <t>(Dixon et al., 2020);(Filho et al., 2020)</t>
  </si>
  <si>
    <t>Increasing temperatures affecting adaptability of livestock and likely to call livestock mortalities</t>
  </si>
  <si>
    <t>Socio economic</t>
  </si>
  <si>
    <t>Governance,human capacity</t>
  </si>
  <si>
    <t>Information on weather predictions and early warning mechanisms is often inadequate in the pastoral system</t>
  </si>
  <si>
    <t>About 80 per cent of red meat consumed in Kenya is produced in the pastoral systems within Kenya and neighbouring Somalia and Ethiopia. In Ethiopia, livestock contributed 45 per cent of agricultural Gross Domestic Product in 2008–2009, much coming from the pastoral system</t>
  </si>
  <si>
    <t>(Tschakert, 2007);(Dixon et al., 2020)</t>
  </si>
  <si>
    <t>Institutions and policy</t>
  </si>
  <si>
    <t>Human capacity</t>
  </si>
  <si>
    <t xml:space="preserve">	Infrastructure</t>
  </si>
  <si>
    <t>(Dixon et al., 2020);(Herrero et al., 2016);(Zougmore et al., 2016)</t>
  </si>
  <si>
    <t>Human capacity, governance</t>
  </si>
  <si>
    <t xml:space="preserve"> The pastoral system is dependent on rainfall for pasture and forage production </t>
  </si>
  <si>
    <t>(Zougmore et al., 2016);(Dixon et al., 2020)</t>
  </si>
  <si>
    <t>Agroforestry, conservation agriculture</t>
  </si>
  <si>
    <t>Infrastructure</t>
  </si>
  <si>
    <t>Promotion of pasture management practices using participatory rangelands managementapprocah</t>
  </si>
  <si>
    <t>(Flintan et al., 2022</t>
  </si>
  <si>
    <t>Governance</t>
  </si>
  <si>
    <t>Governance, institutions and policy</t>
  </si>
  <si>
    <t>Community-level, network dependent</t>
  </si>
  <si>
    <t>Mobility requires intensive social networking to obtain the goodwill of neighbouring communities when need arises.Part of pastoralists’ traditional social networks, but intensifies during and after drought. Also sharing of labour between families to act as a social safety-net</t>
  </si>
  <si>
    <t>Research and development</t>
  </si>
  <si>
    <t>Capacity building, finance</t>
  </si>
  <si>
    <t>Capacity building</t>
  </si>
  <si>
    <t>Capacity building, community level, research and development</t>
  </si>
  <si>
    <t>Finance</t>
  </si>
  <si>
    <t>Finance and network level</t>
  </si>
  <si>
    <t>(World Bank, 2015);(CIAT and USAID, 2016)</t>
  </si>
  <si>
    <t>The African pastoral farming system supports an agricultural population of 38 million people</t>
  </si>
  <si>
    <r>
      <t>The pastoral farming system occupies 4.88 million km</t>
    </r>
    <r>
      <rPr>
        <sz val="6"/>
        <color rgb="FF000000"/>
        <rFont val="Times New Roman"/>
        <family val="1"/>
      </rPr>
      <t>2</t>
    </r>
    <r>
      <rPr>
        <sz val="10.5"/>
        <color rgb="FF000000"/>
        <rFont val="Times New Roman"/>
        <family val="1"/>
      </rPr>
      <t>, with close to 30 per cent each in the Sahel, eastern and southern Africa and 16 per cent in northern Africa</t>
    </r>
  </si>
  <si>
    <t>Increase in vector-borne diseases such as Rift Valley Fever and malaria due to increased temperature and decreased rainfall</t>
  </si>
  <si>
    <t>A a result of extreme weather such as severe droughts, pastoralists are forced to displace their livestock to faraway places, potentially exposing them to various health risk</t>
  </si>
  <si>
    <t xml:space="preserve">(Thornton et al., 2009) </t>
  </si>
  <si>
    <t>(UNHCR, 2022);(Thornton et al., 2009);(World Bank, 2015);(Filho et al., 2020);(Thornton et al., 2009);(Fall A. pers. comms., 2022)</t>
  </si>
  <si>
    <t>(Fall A. pers. comms., 2022);Filho et al., 2020);(Thornton et al., 2009)</t>
  </si>
  <si>
    <t>(Fall A. pers. comms., 2022);(Filho et al., 2020);(Thornton et al., 2009)</t>
  </si>
  <si>
    <t>Increase in drought events in the pastoral systems  has been recorded in all sub systems</t>
  </si>
  <si>
    <t>Drought causing reduced fodder and  water availability</t>
  </si>
  <si>
    <t>Increased temperatures causing reduce water and pasture avilability  hence causing reduction in livestock health and competition for resources and conflicts</t>
  </si>
  <si>
    <t>Increase in vector-borne diseases such as Rift Valley Fever  and Malaria likely to increase due to increased temperatures and decreased precipitation. This is likely to be the case in northern sahel</t>
  </si>
  <si>
    <t>Temperature related, biophysical</t>
  </si>
  <si>
    <t>Drought increase livestock  mobility for better pastures and water</t>
  </si>
  <si>
    <t xml:space="preserve">Competition with non-nomadic farmers for access to water.There is increasing conflict between transhumant herders and crop farmers because of damage to crops, increased competition for shrinking rangeland and fodder resources, and increased livestock production by resident populations . The pastoral farming system is further affected by local violence and insecurity, for example livestock theft and conflicts over grazing areas. </t>
  </si>
  <si>
    <t>(Turner et al. 2011);(Zougmore et al., 2016);(Filho et al., 2020);(Herrero et al., 2016)</t>
  </si>
  <si>
    <t>Repeated drought occurrences in Sahel has led to adoption of agro-pastoralism among the pastoralists who were once solely depending on livestock for their livelihood. Similarly, crop farmers have diversified in the past two decades into rearing livestock due to repeated crop failure associated with droughts.</t>
  </si>
  <si>
    <t>Rainfall related, pests and diseases</t>
  </si>
  <si>
    <t>Temperature related, pest and diseases</t>
  </si>
  <si>
    <t>Extreme drought events and prevalence of diseases cause animal deaths in the pastoral system</t>
  </si>
  <si>
    <t>Biophysical, pest and diseases</t>
  </si>
  <si>
    <t>Rangelands primary productivity impacts species distribution and change due to CO2 and other competitive factors</t>
  </si>
  <si>
    <t xml:space="preserve"> Pest outbreaks e.g. locusts destroying vegetation in the rangelands</t>
  </si>
  <si>
    <t xml:space="preserve"> Bush fire incidences occurs in pastoral systems often towards the  end of a dry seasons with an aim of enhancing pasture quantity and quality.  Extreme drought events are likely to worsen such practices</t>
  </si>
  <si>
    <t>(Fall A. pers. comms., 2022);(World Bank, 2015)</t>
  </si>
  <si>
    <t>Bush fires are among the most signficant livestock production risks in west Africa</t>
  </si>
  <si>
    <t>Increasing temperatures affecting adaptability of livestock and likely to cause livestock mortalities</t>
  </si>
  <si>
    <t>(Herrero et al., 2016);(Zougmore et al., 2016)</t>
  </si>
  <si>
    <t>https://ideas.repec.org/a/eee/agisys/v101y2009i3p113-127.html</t>
  </si>
  <si>
    <t xml:space="preserve">Animal diseases contribute to poverty in developing countries </t>
  </si>
  <si>
    <t xml:space="preserve"> Livestock production in pastoral system is mainly rainfed and productivity is vulnerable to unpredictable rainfall and incresae in temperatures. This causes migration in search of pasture and water</t>
  </si>
  <si>
    <t>(Herrero et al., 2016);(Zougmore et al., 2016);(Dixon et al., 2020)</t>
  </si>
  <si>
    <t>At a household level climate change will limit the capacity to acquire
physical assets and meet the cost of child education and
health</t>
  </si>
  <si>
    <t xml:space="preserve">Conflict along transhumance routes.The pastoral farming system is affected by local violence and insecurity, for example livestock theft and conflicts over grazing areas. </t>
  </si>
  <si>
    <t>Invest in climate and livestock insurance schemes in case of extreme weather and drought</t>
  </si>
  <si>
    <t xml:space="preserve">Productivity of the pastoral system is affected by seasons changes. Dry seasons are associated with low livestock prices which affects incomes </t>
  </si>
  <si>
    <t>(Dixon et al., 2020);(OECD, 2008)</t>
  </si>
  <si>
    <t>The increasing subdivision and privatization of land for example in southern Kenya complicates livelihoods as it may lead to fencing, which reduces livestock access to pasture, watering points and saltlicks, and curtails mobility during drought.</t>
  </si>
  <si>
    <t>Pest and diseases, human capacity</t>
  </si>
  <si>
    <t>John Dixon; Aidan Gulliver; David Gibbon</t>
  </si>
  <si>
    <t>Farming systems and poverty: Improving farmers' livelihoods in a changing world</t>
  </si>
  <si>
    <t> https://hdl.handle.net/10568/109061</t>
  </si>
  <si>
    <t>Book chapter</t>
  </si>
  <si>
    <t>2020 edition</t>
  </si>
  <si>
    <t xml:space="preserve">Pastoral systems are affected by low livestock water productivity </t>
  </si>
  <si>
    <t>(Turner et al. 2011);(Zougmore et al., 2016);(Filho et al., 2020); (Thornton et al., 2009)</t>
  </si>
  <si>
    <t>(Filho et al., 2020);(Thornton et al., 2009)</t>
  </si>
  <si>
    <t>Early warning systems including an operational agro-meteorological information system provides farmers with crucial information</t>
  </si>
  <si>
    <t>Conservation agriculture</t>
  </si>
  <si>
    <t>(Herrero et al., 2016</t>
  </si>
  <si>
    <t xml:space="preserve"> Pastoralist are embracing other livelihood sources e.g. poultry and vegetables to address instabilities in livestock produtivity and to gain additional incomes</t>
  </si>
  <si>
    <t>(Tschakert, 2007);(Dixon et al., 2020);(OECD, 2008)</t>
  </si>
  <si>
    <t xml:space="preserve">Low access to markets being affected by inadequate infrastructure. </t>
  </si>
  <si>
    <t xml:space="preserve"> Enhance water availability during dry seasons using ground Water and rain water  harvesting technologies</t>
  </si>
  <si>
    <t xml:space="preserve">Shift to small ruminants and camels. Herd mobility, herd diversity (different species and breeds), A diversified livestock composition allows livestock keepers to utilise available forage in different seasons, as well as produce a variety of livestock products. Drought encourages a shift from grazers (cattle and sheep) to browsers (goats and camels) which are more resistant to drought </t>
  </si>
  <si>
    <t>Training pastoral communities suatainable land management practices toaddress land degradation</t>
  </si>
  <si>
    <t>Senegal has developed activities for establishing land management plans, including plans for pasture management committees.</t>
  </si>
  <si>
    <t>Manure management practices used to restore soil fertility in the degraded zones</t>
  </si>
  <si>
    <t>More than 40 % of the Sahelian population are food insecure with low potential for agricultural intensification or adoption of adaptation strategies due to low incomes, low education levels and a lack of market infrastructures</t>
  </si>
  <si>
    <t xml:space="preserve"> Poverty affect 40% of the total population. Large parts of the Sahelian populations live below 1.90 US dollar a day.</t>
  </si>
  <si>
    <t xml:space="preserve">The Africa pastoral system is found in the Sahel, eastern africa, southern Africa and northern Africa in Moroccco, Tunisia, Egypt, Libya, Senegal, N.Nigeria,N. Cameroon, Mauritania, Mali, Niger,Sudan, Eritrea, Djibouti,Somalia, Ethiopia, Kenya,Namibia, Botswana and South Africa.
 The system consists of livestock and drylands crop-based production that supports an agricultural population of 38 million (Dixon et al., 2020). Poverty affects about 40% of the average per capita livestock holdings is TLU 0.97 in the Sahel, 0.61 in eastern Africa and 1.50 in southern Africa (Dixon et al., 2020; Zougmore et al., 2016).
In addition, human population growth drives pastoral poverty, as many pastoralists have insufficient livestock to sustain a livelihood based on livestock only (Dixon et al., 2020). Intensification, market opportunities and opportunities outside the system such as education and job creation could benefit the poor. 
Climate change impacts the system in various ways and extreme drought events exacerbate the vulnerability of the pastoral populations (Funk et al., 2012; Zougmore et al., 2016; Thornton et al., 2009; Filho et al., 2020).  Other non-climatic factors include underdeveloped markets, weak land tenure and water management policies (Dixon et al., 2020; OECD, 2008). 
</t>
  </si>
  <si>
    <t>Climate change has been affecting the productivity of the rangelands.  Increasing temperatures, extreme drought events and decreasing rainfall are recorded in various pastoral sub-systems. High temperatures for example cause changes in availability and quality of forage resources, access to water, diversity of species and breeds of livestock, livestock mobility and migration (Zougmore et al., 2016). 
In addition, other non-climatic factors such as population growth and increasing incomes in the pastoral areas are linked to the growing demand for animal products. Statistics indicate that the imbalance between supply and demand will continue and worsen in the 2020s (SWAC-OECD, 2008). 
Responding to these shifts, investments in the pastoral system are underway to mitigate the impacts and vulnerabilities. Market access, information technologies, secure land policies and institutional arrangements, , water conservation, capacity building and sustainable land management practices are among the adaptation measures mitigation the adverse impacts of climate change and related factors in the rangeland (Zougmore et al., 2016; SWAC-OECD, 2008;Dixon et al., 2020).
Pastoral systems face serious complications in the coming decades, adaptation options are likely to vary with context and over time as the future climate change envelope becomes less uncertain (Herrero et al., 2016). Understanding the spatial and temporal variabilities in different rangeland will be critical realising effective adaptation measures.</t>
  </si>
  <si>
    <r>
      <t xml:space="preserve">Leah pls note this was written for </t>
    </r>
    <r>
      <rPr>
        <b/>
        <i/>
        <sz val="11"/>
        <color rgb="FFFF0000"/>
        <rFont val="Calibri"/>
        <family val="2"/>
        <scheme val="minor"/>
      </rPr>
      <t>agro</t>
    </r>
    <r>
      <rPr>
        <sz val="11"/>
        <color rgb="FFFF0000"/>
        <rFont val="Calibri"/>
        <family val="2"/>
        <scheme val="minor"/>
      </rPr>
      <t>pastoral in Senegal</t>
    </r>
    <r>
      <rPr>
        <sz val="11"/>
        <rFont val="Calibri"/>
        <family val="2"/>
        <scheme val="minor"/>
      </rPr>
      <t xml:space="preserve">
Climate projections for Senegal indicate that temperatures will continue to increase by 1.1 to 1.8 °C by 2035, and up to 3 °C by the 2060s. Rainfall projections are less certain, with high rainfall events expected to occur but rainfall will be less frequent, leading to an increase in dry spells and prolonged drought (CIAT and BFS/USAID, 2016). 
Agriculture comprises 7.1% of Senegal's GDP and employs about 70% of the population. The sector is highly susceptible to climate change as only 7% of cultivated land is irrigated (CCAFS, n.d.). This is evident in the peanut industry where productivity has declined due to poor soil conditions and climatic factors (CIAT and BFS/USAID, 2016). Crop models show that groundnut yields may decrease by 5–25%, and maize and rainfed rice yields may gain by 5–25%. Cowpeas and cassava have a strong resistance to drought and high temperatures and can be cultivated on poor soils, which offers an adaptation opportunity for farmers located in the Groundnut Basin (CIAT and BFS/USAID, 2016).
Livestock is a key subsector, adopted by nearly 60% of farming households and accounts for 4.6% of GDP (Sow et al., 2021). For both crop farmers and pastoralists, livestock serve as a productive asset to generate income, and form a key component in food security strategies (Zougmoré et al., 2016). Drought has a major impact on livestock production through reduced availability and quality of forage, water scarcity leading to a drop in productivity, increased susceptibility to pests and diseases, and potentially high herd mortality. Pastoralists rely on moving their cattle in search of grazing areas and water every year which can result in conflict over resources (Zougmoré et al., 2016). 
Examples of adaptation options for agro-pastoralism in Senegal include a shift to small ruminants, livestock mobility to semiarid/subhumid zones, better integration of crop and livestock farming such as manure composting, growing of adapted crop varieties, e.g., drought-tolerant millet, cowpeas and cassava, use of fodder banks, use of water conservation technologies for irrigation and storage, and conservation agriculture practices (CIAT and USAID, 2016; Zougmoré et al., 2016). 
</t>
    </r>
    <r>
      <rPr>
        <sz val="11"/>
        <color rgb="FFFF0000"/>
        <rFont val="Calibri"/>
        <family val="2"/>
        <scheme val="minor"/>
      </rPr>
      <t xml:space="preserve">
</t>
    </r>
  </si>
  <si>
    <t>Agricultural population (m)</t>
  </si>
  <si>
    <t>Water resource availability</t>
  </si>
  <si>
    <t>Location: Macro region (name)</t>
  </si>
  <si>
    <t>Location: Macro region (M49-code)</t>
  </si>
  <si>
    <t>Location: Region (name)</t>
  </si>
  <si>
    <t>Location: Region (M49-code)</t>
  </si>
  <si>
    <t>Location: Countries (name)</t>
  </si>
  <si>
    <t>Location: Countries (ISO-alpha3-code)</t>
  </si>
  <si>
    <t>Location: Subdivision (name)</t>
  </si>
  <si>
    <t>Location: Subdivision (ISO-3166-2-code)</t>
  </si>
  <si>
    <t xml:space="preserve">The Africa pastoral system is found in the Sahel, eastern africa, southern Africa and northern Africa in Moroccco, Tunisia, Egypt, Libya, Senegal, N.Nigeria,N. Cameroon, Mauritania, Mali, Niger,Sudan, Eritrea, Djibouti,Somalia, Ethiopia, Kenya,Namibia, Botswana and South Africa.
 The system consists of livestock and drylands crop-based production that supports an agricultural population of 38 million (Dixon et al., 2020). Poverty affects about 40% of the average per capita livestock holdings is TLU 0.97 in the Sahel, 0.61 in eastern Africa and 1.50 in southern Africa (Dixon et al., 2020; Zougmore et al., 2016).
In addition, human population growth drives pastoral poverty, as many pastoralists have insufficient livestock to sustain a livelihood based on livestock only (Dixon et al., 2020). Intensification, market opportunities and opportunities outside the system such as education and job creation could benefit the poor. 
Climate change impacts the system in various ways and extreme drought events exacerbate the vulnerability of the pastoral populations (Funk et al., 2012; Zougmore et al., 2016; Thornton et al., 2009; Filho et al., 2020).  Other non-climatic factors include underdeveloped markets, weak land tenure and water management policies (Dixon et al., 2020; OECD, 2008). </t>
  </si>
  <si>
    <t>Sub-Saharan Africa</t>
  </si>
  <si>
    <t>002</t>
  </si>
  <si>
    <t>Angola;Botswana;Chad;Eritrea;Ethiopia;Kenya;Mali;Mauritania;Namibia;Niger;Nigeria;Somalia;Sudan;United Republic of Tanzania;Western Sahara</t>
  </si>
  <si>
    <t>24;72;148;232;231;404;466;478;516;562;566;706;729;834;732</t>
  </si>
  <si>
    <t>IMPACT CHAIN MODEL</t>
  </si>
  <si>
    <t>Impact chain model</t>
  </si>
  <si>
    <t>Location: Geometry</t>
  </si>
  <si>
    <t>Pastoral</t>
  </si>
  <si>
    <t>AGO;BWA;TCD;ERI;ETH;KEN;MLI;MRT;NAM;NER;NGA;SOM;SDN;TZA;ESH</t>
  </si>
  <si>
    <t xml:space="preserve">Leah pls note this was written for agropastoral in Senegal
Climate projections for Senegal indicate that temperatures will continue to increase by 1.1 to 1.8 °C by 2035, and up to 3 °C by the 2060s. Rainfall projections are less certain, with high rainfall events expected to occur but rainfall will be less frequent, leading to an increase in dry spells and prolonged drought (CIAT and BFS/USAID, 2016). 
Agriculture comprises 7.1% of Senegal's GDP and employs about 70% of the population. The sector is highly susceptible to climate change as only 7% of cultivated land is irrigated (CCAFS, n.d.). This is evident in the peanut industry where productivity has declined due to poor soil conditions and climatic factors (CIAT and BFS/USAID, 2016). Crop models show that groundnut yields may decrease by 5–25%, and maize and rainfed rice yields may gain by 5–25%. Cowpeas and cassava have a strong resistance to drought and high temperatures and can be cultivated on poor soils, which offers an adaptation opportunity for farmers located in the Groundnut Basin (CIAT and BFS/USAID, 2016).
Livestock is a key subsector, adopted by nearly 60% of farming households and accounts for 4.6% of GDP (Sow et al., 2021). For both crop farmers and pastoralists, livestock serve as a productive asset to generate income, and form a key component in food security strategies (Zougmoré et al., 2016). Drought has a major impact on livestock production through reduced availability and quality of forage, water scarcity leading to a drop in productivity, increased susceptibility to pests and diseases, and potentially high herd mortality. Pastoralists rely on moving their cattle in search of grazing areas and water every year which can result in conflict over resources (Zougmoré et al., 2016). 
Examples of adaptation options for agro-pastoralism in Senegal include a shift to small ruminants, livestock mobility to semiarid/subhumid zones, better integration of crop and livestock farming such as manure composting, growing of adapted crop varieties, e.g., drought-tolerant millet, cowpeas and cassava, use of fodder banks, use of water conservation technologies for irrigation and storage, and conservation agriculture practices (CIAT and USAID, 2016; Zougmoré et al., 2016). 
</t>
  </si>
  <si>
    <t>SSA Pastoral</t>
  </si>
  <si>
    <t xml:space="preserve">Risk to farmers of chronic poverty due to Climate Change
</t>
  </si>
  <si>
    <t>Risk to farmers of food insecurity due to Climate Change</t>
  </si>
  <si>
    <t>Risk to farmers of loss of livelihoods due to Climate Change</t>
  </si>
  <si>
    <t xml:space="preserve">Tags </t>
  </si>
  <si>
    <t>ID</t>
  </si>
  <si>
    <t>Connection-1</t>
  </si>
  <si>
    <t>Connection-2</t>
  </si>
  <si>
    <t>Connection-3</t>
  </si>
  <si>
    <t>Connection-4</t>
  </si>
  <si>
    <t>Connection-5</t>
  </si>
  <si>
    <t>Connection-6</t>
  </si>
  <si>
    <t>Connection-7</t>
  </si>
  <si>
    <t>Connection-8</t>
  </si>
  <si>
    <t>Connection-9</t>
  </si>
  <si>
    <t>Connection-10</t>
  </si>
  <si>
    <t>Connection-11</t>
  </si>
  <si>
    <t>Connection-12</t>
  </si>
  <si>
    <t>Connection-13</t>
  </si>
  <si>
    <t>Connection-14</t>
  </si>
  <si>
    <t>Connection-15</t>
  </si>
  <si>
    <t>Connection-16</t>
  </si>
  <si>
    <t>Connection-17</t>
  </si>
  <si>
    <t>Connection-18</t>
  </si>
  <si>
    <t>Connection-19</t>
  </si>
  <si>
    <t>Connection-20</t>
  </si>
  <si>
    <t>Connection-21</t>
  </si>
  <si>
    <t>Connection-22</t>
  </si>
  <si>
    <t>Connection-23</t>
  </si>
  <si>
    <t>Connection-24</t>
  </si>
  <si>
    <t>Connection-25</t>
  </si>
  <si>
    <t>Connection-26</t>
  </si>
  <si>
    <t>Connection-27</t>
  </si>
  <si>
    <t>Connection-28</t>
  </si>
  <si>
    <t>Connection-29</t>
  </si>
  <si>
    <t>Connection-30</t>
  </si>
  <si>
    <t>Connection-31</t>
  </si>
  <si>
    <t>Connection-32</t>
  </si>
  <si>
    <t>Connection-33</t>
  </si>
  <si>
    <t>Connection-34</t>
  </si>
  <si>
    <t>Connection-35</t>
  </si>
  <si>
    <t>Connection-36</t>
  </si>
  <si>
    <t>Connection-37</t>
  </si>
  <si>
    <t>Connection-38</t>
  </si>
  <si>
    <t>Connection-39</t>
  </si>
  <si>
    <t>Connection-40</t>
  </si>
  <si>
    <t>Connection-41</t>
  </si>
  <si>
    <t>Connection-42</t>
  </si>
  <si>
    <t>Connection-43</t>
  </si>
  <si>
    <t>Connection-44</t>
  </si>
  <si>
    <t>Connection-45</t>
  </si>
  <si>
    <t>Connection-46</t>
  </si>
  <si>
    <t>Connection-47</t>
  </si>
  <si>
    <t>Connection-48</t>
  </si>
  <si>
    <t>Connection-49</t>
  </si>
  <si>
    <t>Connection-50</t>
  </si>
  <si>
    <t>Connection-51</t>
  </si>
  <si>
    <t>Connection-52</t>
  </si>
  <si>
    <t>Connection-53</t>
  </si>
  <si>
    <t>Connection-54</t>
  </si>
  <si>
    <t>Connection-55</t>
  </si>
  <si>
    <t>Connection-56</t>
  </si>
  <si>
    <t>Connection-57</t>
  </si>
  <si>
    <t>Connection-58</t>
  </si>
  <si>
    <t>CONNECTIONS</t>
  </si>
  <si>
    <t>From</t>
  </si>
  <si>
    <t>To</t>
  </si>
  <si>
    <t>Tags</t>
  </si>
  <si>
    <t>leads to</t>
  </si>
  <si>
    <t>Rainfall related; Biophysical</t>
  </si>
  <si>
    <t>Wind related, biophysical</t>
  </si>
  <si>
    <t>Increase in vector-borne diseases such as Rift Valley Fever  and Malaria likely to increase due to increased temperatures and decreased precipitation. This is likely to be the case in northern sahel.</t>
  </si>
  <si>
    <t>DW Githu et al.,2022</t>
  </si>
  <si>
    <t>https://pastoralismjournal.springeropen.com/articles/10.1186/s13570-022-00238-4</t>
  </si>
  <si>
    <t>Pastoralist herd size maintenance during drought with the use of reseeded fields near Lake Baringo, Kenya</t>
  </si>
  <si>
    <t xml:space="preserve">Diana W. Githu, Jeffrey S. Fehmi &amp; Anna Josephson </t>
  </si>
  <si>
    <t> Range degradation and drought in the region have led to low livestock production.</t>
  </si>
  <si>
    <t>CM Godde et al.,  2021 </t>
  </si>
  <si>
    <t>Impacts of climate change on the livestock food supply chain; a review of the evidence</t>
  </si>
  <si>
    <t>C.M.Godde ,D.Mason-D’Croz, D.E.Mayberry, P.K.Thornton and M.Herrero</t>
  </si>
  <si>
    <t>https://www.sciencedirect.com/science/article/pii/S2211912420301413</t>
  </si>
  <si>
    <t>https://acsess.onlinelibrary.wiley.com/doi/full/10.1002/agj2.20954</t>
  </si>
  <si>
    <t>Forage conservation in sub-Saharan Africa: Review of experiences, challenges, and opportunities</t>
  </si>
  <si>
    <t xml:space="preserve">Mulubrhan Balehegn,Augustine Ayantunde,Tunde Amole,Donald Njarui,Bhutikini D. Nkosi,Francuois L. Müller,Robin Meeske,Tlou J. Tjelele,Ingrid M. Malebana,Othusitse R. Madibela,Wame S. Boitumelo,Ben Lukuyu,Addah Weseh,Elias Minani,Adegbola T. Adesogan </t>
  </si>
  <si>
    <t>Mulubrhan B. et al., 2021</t>
  </si>
  <si>
    <t>Increase in extreme rainfall events leads to  reduced forage quality.</t>
  </si>
  <si>
    <t>A 1% change in rainfall can cause a 3% change in runoff for the Gambia River, and this could have serious impacts, such as increased salt-water intrusion.</t>
  </si>
  <si>
    <t>https://www.academia.edu/27968851/Climate_change_adaptation_among_pastoralists_communities_in_sub_Saharan_Africa</t>
  </si>
  <si>
    <t>Climate change adaptation among pastoralists communities in sub Saharan Africa</t>
  </si>
  <si>
    <t>Michael yemane</t>
  </si>
  <si>
    <t>Michael Y., 2020</t>
  </si>
  <si>
    <t>Climate change has increased heat waves (high confidence) respectively in sub-Saharan Africa due to climate change leading to increased incidence of bushfires.</t>
  </si>
  <si>
    <t>CM Godde et al., 2021 </t>
  </si>
  <si>
    <t>Extreme rainfall causes flooding that sweeps away fodder leading to reduced livestock productivity.</t>
  </si>
  <si>
    <t>It is noted that water stress will increase significantly in those regions that are already relatively dry  and experiences strong winds such as sub-Saharan Africa).</t>
  </si>
  <si>
    <t>https://www.researchgate.net/publication/267218899_Impacts_of_climate_change_on_water_resources_in_Africa_the_role_of_adaptation</t>
  </si>
  <si>
    <t>Impacts of climate change on water resources in Africa: the role of adaptation</t>
  </si>
  <si>
    <t>Kevin Chika Urama and Nicholas Ozor</t>
  </si>
  <si>
    <t>Kevin Chika Urama and Nicholas Ozor, 2010</t>
  </si>
  <si>
    <t>https://www.unep.org/news-and-stories/press-release/number-wildfires-rise-50-2100-and-governments-are-not-prepared</t>
  </si>
  <si>
    <t>UN, 2022</t>
  </si>
  <si>
    <t> Wildfires are made worse by climate change through increased drought, high air temperatures, low relative humidity, lightning, and strong winds. According to experts, number of wildfires to rise by 50% by 2100 and governments are not prepared.</t>
  </si>
  <si>
    <t>UN</t>
  </si>
  <si>
    <t>Studies predict that by the year 2050 the rainfall in Sub-Saharan Africa could drop by 10%, which will cause a major water shortage leading to water scarcity.</t>
  </si>
  <si>
    <t>Filho et al., 2020</t>
  </si>
  <si>
    <t>Projected changes in temperature and precipitation will also lead to a reduction in the quantity and quality of biomass in pasturelands.</t>
  </si>
  <si>
    <t>SA Ofori et al., 2021</t>
  </si>
  <si>
    <t>https://www.frontiersin.org/articles/10.3389/fsufs.2021.680924/full</t>
  </si>
  <si>
    <t>Climate Change, Land, Water, and Food Security: Perspectives From Sub-Saharan Africa</t>
  </si>
  <si>
    <t>Samuel Appiah Ofori, Samuel Jerry Cobbina and Samuel Obiri</t>
  </si>
  <si>
    <t>Rainfall related; Socio-economic</t>
  </si>
  <si>
    <t>Temperature; Socio-economic</t>
  </si>
  <si>
    <t>UNHCR, 2022</t>
  </si>
  <si>
    <t>Extreme rainfall causes flooding and destruction of properties leading to loss of income.</t>
  </si>
  <si>
    <t>Increase in average precipitation, Rising sea levels, and rainfall anomalies are increasing in  Sub-Saharan Africa causing floods that leads to increased livestock mobility to safer places.</t>
  </si>
  <si>
    <t>Funk et al., 2012</t>
  </si>
  <si>
    <t xml:space="preserve">Etreme heat causes increased livestock deaths which causes loss of income in the region. In sub-Saharan Africa, climate change could further lower gross domestic product (GDP) by up to 3% by 2050. </t>
  </si>
  <si>
    <t>Climate change triggers mounting food insecurity, poverty and displacement in Africa</t>
  </si>
  <si>
    <t>WMO, 2021</t>
  </si>
  <si>
    <t>https://public.wmo.int/en/media/press-release/climate-change-triggers-mounting-food-insecurity-poverty-and-displacement-africa</t>
  </si>
  <si>
    <t>World Meterological Organization</t>
  </si>
  <si>
    <t>Decrease in average precipitation causes water shortage that leads to increase livestock mobility in search of water and greener pastures.</t>
  </si>
  <si>
    <t>Increase in Drought events affects the pastoral system in multiple ways. It interrupts herd growth, reduces birth rates and increases livestock mortality. It affects milk production because of lower production per lactating cow, and fewer lactating cows due to mortality and failure to conceive leading to loss of income.</t>
  </si>
  <si>
    <t>Biophysical; Socio-economic</t>
  </si>
  <si>
    <t>Increase in livestock mortalities caused by climate change such as drought events affects the pastoral system in multiple ways. It interrupts herd growth, reduces birth rates and affects milk production leading to loss of income.</t>
  </si>
  <si>
    <t>Reduced livestock productivity caused by interrupted  herd growth, reduced birth rates and increases livestock mortality leads to loss of income.</t>
  </si>
  <si>
    <t>This increasing mobility of zebu breeds into the habitats of endemic ruminant livestock species leads to their extinction and assimilation hence leading to reduced productivity.</t>
  </si>
  <si>
    <t>https://www.mdpi.com/2073-4395/12/8/1818/pdf?version=1659256266</t>
  </si>
  <si>
    <t>Current and Future Challenges and Opportunities for Livestock Farming in West Africa: Perspectives from the Case of Senegal</t>
  </si>
  <si>
    <t>Rasu Eeswaran , A. Pouyan Nejadhashemi , Aliou Faye , Doohong Min 
, P. V. Vara Prasad 
and Ignacio A. Ciampitti</t>
  </si>
  <si>
    <t>Rasu E. et al., 2022</t>
  </si>
  <si>
    <t>Productivity of cereals, horticulture and livestock in the Sub-Saharan [Africa] region is low due to insect pests and parasitic weeds such as locusts.</t>
  </si>
  <si>
    <t>Fall A. pers. comms., 2022</t>
  </si>
  <si>
    <t>Pest and diseases, Socio-economic</t>
  </si>
  <si>
    <t>Large wildfire outbreaks have destroyed tons of forests and farmlands leading to loss of farm produce, grasslands,  in some cases, loss of lives and property hence leading to loss of income.</t>
  </si>
  <si>
    <t>Temperature related; Socio-economic</t>
  </si>
  <si>
    <t>Extremely high temperatures causes water scarcity that forces pastoralists to migrate in search of water and pastures for their livestock.</t>
  </si>
  <si>
    <t>https://www.preventionweb.net/files/65783_f204amoskabobahsendaiframeworkimple.pdf</t>
  </si>
  <si>
    <t>Sendai Framework Implementation – A Regional Assessment of Wildfires in West Africa</t>
  </si>
  <si>
    <t>Amos T. Kabo-bah, Mark Amo-Boateng, Kamila Kabo-bah, Nana Ekow Nkwa Sey,Ebenezer Siabi, Samuel Okyereh and Khadija Sarquah</t>
  </si>
  <si>
    <t>Amos T. Kabo-bah et al., 2020</t>
  </si>
  <si>
    <t> Heat stress is just one way that climate-variability threatens the continent's livestock on a massive scale leading to increased mobility.</t>
  </si>
  <si>
    <t>Dixon et al., 2020</t>
  </si>
  <si>
    <t>The decline in income has translated into a sharp increase in global poverty, especially in Sub-Saharan Africa.</t>
  </si>
  <si>
    <t>Livestock productivity is attributed to many factors, the foremost being poor quality  forage and inadequate feed resources.</t>
  </si>
  <si>
    <t>Herrero et al., 2016</t>
  </si>
  <si>
    <t>Reduced herd size due to climate change leads to loss of income.</t>
  </si>
  <si>
    <t>Biodiversity is essential to ensure the production of food, fibre, fuel, fodder and  maintain other ecosystem services, therefore, its loss leads to reduction in livestock production.</t>
  </si>
  <si>
    <t>https://iopscience.iop.org/article/10.1088/1748-9326/10/9/095015</t>
  </si>
  <si>
    <t>Agriculture and the threat to biodiversity in sub-saharan africa</t>
  </si>
  <si>
    <t>Charles Perrings and George Halkos</t>
  </si>
  <si>
    <t>Charles Perrings and George Halkos, 2015</t>
  </si>
  <si>
    <t>Zougmore et al., 2016</t>
  </si>
  <si>
    <t>Competition with non-nomadic farmers for access to water is increasing among the poor in the region.There is increasing conflict between transhumant herders and crop farmers because of damage to crops, increased competition for shrinking rangeland and fodder resources.</t>
  </si>
  <si>
    <t xml:space="preserve">Salinisation due to changes in the salt-water balance of ecosystems e.g. Senegal River Valley leads to poor water quality, which  is critical to pastoralists and livestock mobility patterns causing reduced productivity. </t>
  </si>
  <si>
    <t xml:space="preserve">Environment;Human Capacity; </t>
  </si>
  <si>
    <t>Pest and Diseases; Environment</t>
  </si>
  <si>
    <t>Rainfall; Environment; Community level</t>
  </si>
  <si>
    <t xml:space="preserve">Human capacity; Institutions and policy; </t>
  </si>
  <si>
    <t>For instance, Africa loses an estimated USD 195 billion annually of its natural capital through illicit financial flows, illegal mining, illegal logging due to unsustainable natural resources.</t>
  </si>
  <si>
    <t>https://www.unep.org/regions/africa/our-work-africa</t>
  </si>
  <si>
    <t>Our work in Africa</t>
  </si>
  <si>
    <t>United Nations Environment  Programme</t>
  </si>
  <si>
    <t>UNEP, 2022</t>
  </si>
  <si>
    <t>Much of Africa is nutrient impoverished because soil nutrients are lost quicker than they are replaced. One of the main causes is unsustainable agricultural practices.</t>
  </si>
  <si>
    <t>Rift Valley fever (RVF) is an acute arthropod-borne viral disease that can cause severe disease in domestic animals, such as buffalo, camels, cattle, goats leading to increased mortalities.</t>
  </si>
  <si>
    <t>R Magiri et al., 2021</t>
  </si>
  <si>
    <t>https://link.springer.com/chapter/10.1007/978-3-030-45106-6_19</t>
  </si>
  <si>
    <t>Impact of Climate Change on Animal Health, Emerging and Re-emerging Diseases in Africa</t>
  </si>
  <si>
    <t xml:space="preserve">Royford Magiri, Kaampwe Muzandu, George Gitau, Kennedy Choongo &amp; Paul Iji </t>
  </si>
  <si>
    <t>A failure of the rainy season is directly linked to agricultural failure reducing forage availability at household level as well as limiting rural employmen .Future climatic changes occurring in SSA may lead to the shortening of fodder growing periods, hence poor quality.</t>
  </si>
  <si>
    <t>Sustainable development requires global awareness and local action.</t>
  </si>
  <si>
    <t>Alphonce Shiundu</t>
  </si>
  <si>
    <t>Alphonce Shiundu, 2018</t>
  </si>
  <si>
    <t>https://www.dandc.eu/en/article/literacy-rates-have-risen-sub-saharan-africa-reality-probably-worse-official-numbers-suggest</t>
  </si>
  <si>
    <t xml:space="preserve">It is worrisome, therefore, that 27 % of the world’s illiterate people live in sub-Saharan Africa (UNESCO factsheet No. 45, September 2017) and that 17 countries in Africa still have literacy rates of 50 % and below. Moreover,these countries are poor, and many of them have been  or are  badly hit by civil strife. </t>
  </si>
  <si>
    <t>M Balehegn  et al., 2022</t>
  </si>
  <si>
    <t>https://acsess.onlinelibrary.wiley.com/doi/pdf/10.1002/agj2.20954</t>
  </si>
  <si>
    <t>Mulubrhan Balehegn, Augustine Ayantunde, Tunde Amole,  Donald Njarui,Bhutikini D. Nkosi,  Francuois L. Müller,  Robin Meeske, Tlou J. Tjelele,
Ingrid M. Malebana, Othusitse R. Madibela, Wame S. Boitumelo, Ben Lukuyu,Addah Weseh, Elias Minani and Adegbola T. Adesogan</t>
  </si>
  <si>
    <t> The quality of hay in SSA is usually very low due to the use of native poor-quality forage, late harvesting and improper management leading to loss of income.</t>
  </si>
  <si>
    <t> A widely-cited literature shows that women's land rights are associated, sometimes causally, with better outcomes for women and their families.Women farmers are largely excluded from modern contract-farming arrangements because they have no tenure security hence leading to increased poverty.</t>
  </si>
  <si>
    <t>https://www.frontiersin.org/articles/10.3389/fpsyg.2018.02234/full</t>
  </si>
  <si>
    <t>Women, Culture and Africa’s Land Reform Agenda</t>
  </si>
  <si>
    <t>Adeoye O. Akinola</t>
  </si>
  <si>
    <t>AO Akinola , 2018</t>
  </si>
  <si>
    <t>Women farmers are largely excluded from modern contract-farming arrangements because they have no tenure security, leading to loss of income.</t>
  </si>
  <si>
    <t> Uncultivated land that is not individually owned or institutionally managed  due to weak land tenure often counts as a free-for-all, leading to biodiversity loss due to conversion of grassland to cropland and deforestation.</t>
  </si>
  <si>
    <t>https://www.researchgate.net/publication/336695963_Changes_in_land_tenure_and_agricultural_intensification_in_sub-Saharan_Africa</t>
  </si>
  <si>
    <t>Changes in land tenure and agricultural intensification in sub-Saharan Africa</t>
  </si>
  <si>
    <t xml:space="preserve">Otsuka, Keijiro and  Place, Frank
</t>
  </si>
  <si>
    <t>Otsuka, Keijiro and  Place, Frank, 2014</t>
  </si>
  <si>
    <t>Conflict affects many factors that may in turn induce migration, such as income loss, the breakdown of social relations and institutional failure.</t>
  </si>
  <si>
    <t>A Crippa et al.,2022</t>
  </si>
  <si>
    <t>https://mpra.ub.uni-muenchen.de/112327/1/MPRA_paper_112327.pdf</t>
  </si>
  <si>
    <t>Conflict as a Cause of Migration</t>
  </si>
  <si>
    <t>Crippa, Andrea and d’Agostino, Giorgio and Dunne, Paul and Pieroni, Luca</t>
  </si>
  <si>
    <t>Without appropriate interventions, climate change and variability will affect forage production and quality, because,  the impacts of climate change have been observed in the region, with many extreme events leading to reductions in forage quality.</t>
  </si>
  <si>
    <t xml:space="preserve">The limited uptake and use of climate information services in development planning and practice in Africa leads to  serious environmental problems, including deforestation, soil erosion, desertification, wetland degradation. </t>
  </si>
  <si>
    <t>Increased variability will likely lead to less predictable feed supply hence reduced productivity.</t>
  </si>
  <si>
    <t>Logistics systems inefficiencies are among the highest in the region due to a lack of enabling infrastructure, which results in inflated prices.</t>
  </si>
  <si>
    <t>https://www.mdpi.com/2071-1050/14/4/2399/pdf-vor</t>
  </si>
  <si>
    <t>SSA producers often incur increased transportation costs and shipment delays leading to loss of income.</t>
  </si>
  <si>
    <t>Logistics Challenges in Sub-Saharan Africa and Opportunities for Digitalization</t>
  </si>
  <si>
    <t>Damilola Kuteyi  and Herwig Winkler</t>
  </si>
  <si>
    <t>Damilola Kuteyi  and Herwig Winkler, 2022</t>
  </si>
  <si>
    <t>Economic growth is the most powerful instrument for reducing poverty and improving the quality of life in developing countries, however, Poverty is estimated to have increased to 48.4 percent in 2019 compared to 47.6 percent in 2018 when using the. US$ 1.9 per person per day (2011 PPP), attributable to the impacts of climate change.</t>
  </si>
  <si>
    <t>https://databankfiles.worldbank.org/data/download/poverty/33EF03BB-9722-4AE2-ABC7-AA2972D68AFE/Global_POVEQ_SSA.pdf</t>
  </si>
  <si>
    <t>World Bank</t>
  </si>
  <si>
    <t>Poverty &amp; Equity Brief Sub-Saharan Africa</t>
  </si>
  <si>
    <t>World Bank, 2020</t>
  </si>
  <si>
    <t xml:space="preserve">Biophysical; Human capacity; Governance </t>
  </si>
  <si>
    <t>Drought affects water availability and quality, pastoral livelihoods, and hydroelectric generation in sub-Saharan Africa (SSA), hence increasing migration in search of water.</t>
  </si>
  <si>
    <t>https://www.sciencedirect.com/science/article/abs/pii/B978012814820400002X</t>
  </si>
  <si>
    <t>Chapter 2 - Drought, migration, and conflict in sub-Saharan Africa: what are the links and policy options?</t>
  </si>
  <si>
    <t> S Adaawen  et al., 2019</t>
  </si>
  <si>
    <t>Stephen Adaawen,Christina Rademacher, Schulz Benjamin Schraven and Nadine Segadlo</t>
  </si>
  <si>
    <t>The growth of agricultural output in Kenya is constrained by many challenges including soil erosion, low productivity, agro-biodiversity loss hence poor quality forage.</t>
  </si>
  <si>
    <t>E Nkonya et al., 2016 </t>
  </si>
  <si>
    <t> About 65% of agricultural land in SSA has been classified as "degraded", which is acknowledged as a major underlying cause of reduced productivity.</t>
  </si>
  <si>
    <t>https://link.springer.com/chapter/10.1007/978-3-319-19168-3_16</t>
  </si>
  <si>
    <t>Economics of Land Degradation and Improvement in Kenya</t>
  </si>
  <si>
    <t xml:space="preserve">Wellington Mulinge, Patrick Gicheru, Festus Murithi, Peter Maingi, Evelyne Kihiu, Oliver K. Kirui &amp; Alisher Mirzabaev </t>
  </si>
  <si>
    <t>Increasing resilience of agricultural systems to climate change is a major agenda  in the quest to end hunger and reduce poverty.</t>
  </si>
  <si>
    <t xml:space="preserve">Infrastructure; Institutions and policy </t>
  </si>
  <si>
    <t>Poor-quality roads and weak transport infrastructure have long been an issue for African trade, and are considered prime reasons for the delays in transportation.</t>
  </si>
  <si>
    <t>I No et al., 2009 </t>
  </si>
  <si>
    <t>https://www.usitc.gov/publications/332/pub4071.pdf</t>
  </si>
  <si>
    <t>Sub-Saharan Africa: Effects of Infrastructure Conditions on Export Competitiveness, Third Annual Report</t>
  </si>
  <si>
    <t>Hay and silage produced by smallholders is typically poor in quality due to use of lower quality forages, improper storage methods, and delays in transportation due to poor or lack of road infrastructure.</t>
  </si>
  <si>
    <t>Capacity building, community level</t>
  </si>
  <si>
    <t>The conflict drivers, as the many points of influence in the region,  peacebuilding should be the building of capacity, to create a lasting relationship.</t>
  </si>
  <si>
    <t>JOINT EVALUATION OF CONFLICT PREVENTION AND PEACE BUILDING IN THE DEMOCRATIC REPUBLIC OF CONGO</t>
  </si>
  <si>
    <t>https://www.oecd.org/countries/congo/48859543.pdf</t>
  </si>
  <si>
    <t>P. Maybe, 2011</t>
  </si>
  <si>
    <t>Promising poverty escape pathways are intensification of the farming system through greater market orientation, secure access to natural resources and to supplemental feeds.</t>
  </si>
  <si>
    <t>Selling off some animals during the dry seasons and exploring export markets to mitigate poverty.</t>
  </si>
  <si>
    <t>Invest in climate index insurance for crop and livestock risks associated with climate change.</t>
  </si>
  <si>
    <t>A common view in sub-Saharan Africa is that market liberalization cut off farmers from access to markets that was previously provided by state marketing board , hence the need to improve access to market information.</t>
  </si>
  <si>
    <t>Tschakert, 2007</t>
  </si>
  <si>
    <t>Reducing costs of input distribution could reduce farm-gate input prices, making inputs more accessible to poor farmers in these areas.</t>
  </si>
  <si>
    <t>S Coulibaly ET AL.,  2022</t>
  </si>
  <si>
    <t>https://openknowledge.worldbank.org/handle/10986/36884</t>
  </si>
  <si>
    <t>Africa in the New Trade Environment : Market Access in Troubled Times</t>
  </si>
  <si>
    <t>Coulibaly, Souleymane; Kassa, Woubet; Zeufack, Albert G</t>
  </si>
  <si>
    <t> Risk mitigation include not only the perception of significant risk but also the increased investment opportunities in Africa.</t>
  </si>
  <si>
    <t>World Bank, 2015</t>
  </si>
  <si>
    <t> Commodity price shocks are an important type of external shock and are often cited as a problem for economic growth in Sub-Saharan Africa, hence the need to invest in agricultural research and development.</t>
  </si>
  <si>
    <t>T Addison et al.,2016</t>
  </si>
  <si>
    <t>Peace Maybe</t>
  </si>
  <si>
    <t>https://onlinelibrary.wiley.com/doi/full/10.1111/1477-9552.12129</t>
  </si>
  <si>
    <t>Agricultural Commodity Price Shocks and Their Effect on Growth in Sub-Saharan Africa</t>
  </si>
  <si>
    <t>Tony Addison,Atanu Ghoshray,Michalis P. Stamatogiannis</t>
  </si>
  <si>
    <t>environment;Human Capacity; Research and Development</t>
  </si>
  <si>
    <t>Infrastructure; Institutions and policy; Networking; Partnership required</t>
  </si>
  <si>
    <t>Institutions and policy; Networking; Partnership required</t>
  </si>
  <si>
    <t>Human capacity; Community level</t>
  </si>
  <si>
    <t>Human capacity; Institutions and policy</t>
  </si>
  <si>
    <t>Research and development will  builds climate resilience and moves farmers beyond subsistence farming towards sustainable livelihoods, development and growth.</t>
  </si>
  <si>
    <t> V Bjornlund et al.,2020</t>
  </si>
  <si>
    <t>Sub-Saharan Africa is particularly vulnerable to climate change and  livelihoods of 70 % of Africans are dependent on rain-fed agriculture, hence the need for livelihood diversification.</t>
  </si>
  <si>
    <t>Agricultural extension programmes enable Tanzanian farmers to access agricultural information to improve their farming capacities.</t>
  </si>
  <si>
    <t>P Antwi-Agyei et al.,2021 </t>
  </si>
  <si>
    <t>https://www.sciencedirect.com/science/article/pii/S2212096321000334</t>
  </si>
  <si>
    <t>Improving the effectiveness of agricultural extension services in supporting farmers to adapt to climate change: Insights from northeastern Ghana</t>
  </si>
  <si>
    <t>Philip Antwi-Agyei and Lindsay C.Stringer</t>
  </si>
  <si>
    <t>Poor access to agricultural extension services is a key barrier to effective smallholder farmers' performance in sub-Saharan Africa, hence the need for networking.</t>
  </si>
  <si>
    <t>Africa's insufficient road and rail network is delaying its development, but progress is being held back by environmental concerns.</t>
  </si>
  <si>
    <t>There is need to improve networking infrastructure to link Sahelian and coastal states.</t>
  </si>
  <si>
    <t>The lack of access to climate services reduces their ability to manage climate risks because information about future climate variability is required.</t>
  </si>
  <si>
    <t>P Antwi-Agyei et al., 2021</t>
  </si>
  <si>
    <t>Disaster risk reduction (DRR) is an important pillar for sustainable development and an integral part of the World Bank's activities in Sub-Saharan Africa.</t>
  </si>
  <si>
    <t>https://daraint.org/wp-content/uploads/2012/01/2010_Status_DRR_Africa.pdf</t>
  </si>
  <si>
    <t>Disaster Risk Reduction in Sub-Saharan Africa</t>
  </si>
  <si>
    <t>World Bank, 2010</t>
  </si>
  <si>
    <t>Poverty and climate change vulnerability is increasing in Sub-Saharan Africa (SSA) because the region lacks education and skills development facilities, hence the need to improve access to climate information services.</t>
  </si>
  <si>
    <t>Agricultural income also fell due to declines in farm prices, the closure of weekly markets, and restricted transportation in the region.</t>
  </si>
  <si>
    <t>Delays in transportation of forage leads to deterioration in quality.</t>
  </si>
  <si>
    <t>Connection-59</t>
  </si>
  <si>
    <t>Connection-60</t>
  </si>
  <si>
    <t>Connection-61</t>
  </si>
  <si>
    <t>Connection-62</t>
  </si>
  <si>
    <t>Connection-63</t>
  </si>
  <si>
    <t>Connection-64</t>
  </si>
  <si>
    <t>Connection-65</t>
  </si>
  <si>
    <t>Connection-66</t>
  </si>
  <si>
    <t>Connection-67</t>
  </si>
  <si>
    <t>Connection-68</t>
  </si>
  <si>
    <t>Connection-69</t>
  </si>
  <si>
    <t>Connection-70</t>
  </si>
  <si>
    <t>Connection-71</t>
  </si>
  <si>
    <t>Connection-72</t>
  </si>
  <si>
    <t>Connection-73</t>
  </si>
  <si>
    <t>Connection-74</t>
  </si>
  <si>
    <t>Connection-75</t>
  </si>
  <si>
    <t>Connection-76</t>
  </si>
  <si>
    <t>Connection-77</t>
  </si>
  <si>
    <t>Connection-78</t>
  </si>
  <si>
    <t>Connection-79</t>
  </si>
  <si>
    <t>Connection-80</t>
  </si>
  <si>
    <t>Connection-81</t>
  </si>
  <si>
    <t>Connection-82</t>
  </si>
  <si>
    <t>Connection-83</t>
  </si>
  <si>
    <t>Connection-84</t>
  </si>
  <si>
    <t>Connection-85</t>
  </si>
  <si>
    <t>Connection-86</t>
  </si>
  <si>
    <t>Connection-87</t>
  </si>
  <si>
    <t>Connection-88</t>
  </si>
  <si>
    <t>Connection-89</t>
  </si>
  <si>
    <t>Connection-90</t>
  </si>
  <si>
    <t>Connection-91</t>
  </si>
  <si>
    <t>Connection-92</t>
  </si>
  <si>
    <t>Connection-93</t>
  </si>
  <si>
    <t>Connection-94</t>
  </si>
  <si>
    <t>Connection-95</t>
  </si>
  <si>
    <t>Connection-96</t>
  </si>
  <si>
    <t>Connection-97</t>
  </si>
  <si>
    <t>Connection-98</t>
  </si>
  <si>
    <t>Connection-99</t>
  </si>
  <si>
    <t>Connection-100</t>
  </si>
  <si>
    <t>Connection-101</t>
  </si>
  <si>
    <t>Connection-102</t>
  </si>
  <si>
    <t>Connection-103</t>
  </si>
  <si>
    <t>Connection-104</t>
  </si>
  <si>
    <t>Connection-105</t>
  </si>
  <si>
    <t>Connection-106</t>
  </si>
  <si>
    <t>Connection-107</t>
  </si>
  <si>
    <t>Connection-108</t>
  </si>
  <si>
    <t>Connection-109</t>
  </si>
  <si>
    <t>Connection-110</t>
  </si>
  <si>
    <t>Connection-111</t>
  </si>
  <si>
    <t>Connection-112</t>
  </si>
  <si>
    <t>Connection-113</t>
  </si>
  <si>
    <t>Connection-114</t>
  </si>
  <si>
    <t>Connection-115</t>
  </si>
  <si>
    <t>Connection-116</t>
  </si>
  <si>
    <t>Connection-117</t>
  </si>
  <si>
    <t>Connection-118</t>
  </si>
  <si>
    <t>Connection-119</t>
  </si>
  <si>
    <t>Connection-120</t>
  </si>
  <si>
    <t>Connection-121</t>
  </si>
  <si>
    <t>Connection-122</t>
  </si>
  <si>
    <t>Connection-123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</si>
</sst>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1"/>
      <name val="Calibri"/>
      <family val="2"/>
      <scheme val="minor"/>
    </font>
    <font>
      <b/>
      <sz val="11"/>
      <color rgb="FFFF0000"/>
      <name val="Calibri"/>
      <family val="2"/>
      <scheme val="minor"/>
    </font>
    <font>
      <sz val="11"/>
      <color rgb="FFFF0000"/>
      <name val="Calibri"/>
      <family val="2"/>
      <scheme val="minor"/>
    </font>
    <font>
      <b/>
      <sz val="9"/>
      <color theme="1"/>
      <name val="Calibri"/>
      <family val="2"/>
      <scheme val="minor"/>
    </font>
    <font>
      <b/>
      <i/>
      <sz val="11"/>
      <color rgb="FFFF0000"/>
      <name val="Calibri"/>
      <family val="2"/>
      <scheme val="minor"/>
    </font>
    <font>
      <b/>
      <sz val="11"/>
      <name val="Calibri"/>
      <family val="2"/>
      <scheme val="minor"/>
    </font>
    <font>
      <i/>
      <sz val="11"/>
      <name val="Calibri"/>
      <family val="2"/>
      <scheme val="minor"/>
    </font>
    <font>
      <sz val="10.5"/>
      <color theme="1"/>
      <name val="Calibri"/>
      <family val="2"/>
      <scheme val="minor"/>
    </font>
    <font>
      <sz val="10.5"/>
      <color rgb="FF000000"/>
      <name val="Times New Roman"/>
      <family val="1"/>
    </font>
    <font>
      <sz val="6"/>
      <color rgb="FF000000"/>
      <name val="Times New Roman"/>
      <family val="1"/>
    </font>
    <font>
      <b/>
      <sz val="11"/>
      <color rgb="FF000000"/>
      <name val="Calibri"/>
      <family val="2"/>
      <charset val="1"/>
    </font>
    <font>
      <b/>
      <sz val="11"/>
      <name val="Calibri"/>
      <family val="2"/>
      <charset val="1"/>
    </font>
    <font>
      <sz val="11"/>
      <color rgb="FF000000"/>
      <name val="Calibri"/>
      <family val="2"/>
      <charset val="1"/>
    </font>
    <font>
      <sz val="8"/>
      <name val="Calibri"/>
      <family val="2"/>
      <scheme val="minor"/>
    </font>
  </fonts>
  <fills count="1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lightUp">
        <bgColor theme="2" tint="-9.9948118533890809E-2"/>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rgb="FFE2F0D9"/>
        <bgColor rgb="FFE7E6E6"/>
      </patternFill>
    </fill>
    <fill>
      <patternFill patternType="solid">
        <fgColor rgb="FFFFF2CC"/>
        <bgColor rgb="FFFBE5D6"/>
      </patternFill>
    </fill>
    <fill>
      <patternFill patternType="solid">
        <fgColor rgb="FFBDD7EE"/>
        <bgColor rgb="FFD9D9D9"/>
      </patternFill>
    </fill>
    <fill>
      <patternFill patternType="solid">
        <fgColor rgb="FFFFFF00"/>
        <bgColor indexed="64"/>
      </patternFill>
    </fill>
  </fills>
  <borders count="56">
    <border>
      <left/>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thin">
        <color auto="1"/>
      </left>
      <right style="medium">
        <color auto="1"/>
      </right>
      <top style="medium">
        <color auto="1"/>
      </top>
      <bottom/>
      <diagonal/>
    </border>
    <border>
      <left style="thin">
        <color indexed="64"/>
      </left>
      <right/>
      <top/>
      <bottom style="thin">
        <color indexed="64"/>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16" fillId="0" borderId="0"/>
  </cellStyleXfs>
  <cellXfs count="279">
    <xf numFmtId="0" fontId="0" fillId="0" borderId="0" xfId="0"/>
    <xf numFmtId="0" fontId="0" fillId="0" borderId="3" xfId="0" applyBorder="1"/>
    <xf numFmtId="0" fontId="0" fillId="0" borderId="0" xfId="0" applyBorder="1"/>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vertical="top"/>
    </xf>
    <xf numFmtId="0" fontId="0" fillId="0" borderId="0" xfId="0" applyAlignment="1">
      <alignment wrapText="1"/>
    </xf>
    <xf numFmtId="0" fontId="0" fillId="0" borderId="0" xfId="0"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horizontal="left" vertical="top"/>
    </xf>
    <xf numFmtId="0" fontId="1" fillId="3" borderId="13" xfId="0" applyFont="1" applyFill="1" applyBorder="1" applyAlignment="1">
      <alignment horizontal="left" vertical="top"/>
    </xf>
    <xf numFmtId="0" fontId="1" fillId="3" borderId="14" xfId="0" applyFont="1" applyFill="1" applyBorder="1" applyAlignment="1">
      <alignment horizontal="left" vertical="top"/>
    </xf>
    <xf numFmtId="0" fontId="1" fillId="3" borderId="15"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5" xfId="0" applyFont="1" applyFill="1" applyBorder="1" applyAlignment="1">
      <alignment horizontal="left" vertical="top"/>
    </xf>
    <xf numFmtId="0" fontId="1" fillId="3" borderId="14"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2" xfId="0" applyFont="1" applyFill="1" applyBorder="1" applyAlignment="1">
      <alignment horizontal="left" vertical="top"/>
    </xf>
    <xf numFmtId="0" fontId="0" fillId="8" borderId="3" xfId="0" applyFill="1" applyBorder="1" applyAlignment="1">
      <alignment horizontal="left" vertical="top" wrapText="1"/>
    </xf>
    <xf numFmtId="0" fontId="0" fillId="8" borderId="3" xfId="0" applyFill="1" applyBorder="1" applyAlignment="1">
      <alignment horizontal="left" vertical="top"/>
    </xf>
    <xf numFmtId="0" fontId="0" fillId="4" borderId="3" xfId="0" applyFill="1" applyBorder="1" applyAlignment="1">
      <alignment horizontal="left" vertical="top" wrapText="1"/>
    </xf>
    <xf numFmtId="0" fontId="0" fillId="4" borderId="3" xfId="0" applyFill="1" applyBorder="1" applyAlignment="1">
      <alignment horizontal="left" vertical="top"/>
    </xf>
    <xf numFmtId="0" fontId="0" fillId="3" borderId="3" xfId="0" applyFill="1" applyBorder="1" applyAlignment="1">
      <alignment horizontal="left" vertical="top" wrapText="1"/>
    </xf>
    <xf numFmtId="0" fontId="0" fillId="3" borderId="3" xfId="0" applyFill="1" applyBorder="1" applyAlignment="1">
      <alignment horizontal="left" vertical="top"/>
    </xf>
    <xf numFmtId="0" fontId="0" fillId="2" borderId="3" xfId="0" applyFill="1" applyBorder="1" applyAlignment="1">
      <alignment horizontal="left" vertical="top" wrapText="1"/>
    </xf>
    <xf numFmtId="0" fontId="0" fillId="2" borderId="3" xfId="0" applyFill="1" applyBorder="1" applyAlignment="1">
      <alignment horizontal="left" vertical="top"/>
    </xf>
    <xf numFmtId="0" fontId="0" fillId="9" borderId="3" xfId="0" applyFill="1" applyBorder="1" applyAlignment="1">
      <alignment horizontal="left" vertical="top"/>
    </xf>
    <xf numFmtId="0" fontId="0" fillId="0" borderId="5" xfId="0" applyBorder="1" applyAlignment="1">
      <alignment horizontal="left" vertical="top" wrapText="1"/>
    </xf>
    <xf numFmtId="0" fontId="0" fillId="4" borderId="7" xfId="0" applyFill="1" applyBorder="1" applyAlignment="1">
      <alignment horizontal="left" vertical="top" wrapText="1"/>
    </xf>
    <xf numFmtId="0" fontId="0" fillId="4" borderId="24" xfId="0" applyFill="1" applyBorder="1" applyAlignment="1">
      <alignment horizontal="left" vertical="top"/>
    </xf>
    <xf numFmtId="0" fontId="0" fillId="4" borderId="26" xfId="0" applyFill="1" applyBorder="1" applyAlignment="1">
      <alignment horizontal="left" vertical="top" wrapText="1"/>
    </xf>
    <xf numFmtId="0" fontId="0" fillId="3" borderId="21" xfId="0" applyFill="1" applyBorder="1" applyAlignment="1">
      <alignment horizontal="left" vertical="top" wrapText="1"/>
    </xf>
    <xf numFmtId="0" fontId="0" fillId="3" borderId="21" xfId="0" applyFill="1" applyBorder="1" applyAlignment="1">
      <alignment horizontal="left" vertical="top"/>
    </xf>
    <xf numFmtId="0" fontId="0" fillId="3" borderId="22" xfId="0" applyFill="1" applyBorder="1" applyAlignment="1">
      <alignment horizontal="left" vertical="top" wrapText="1"/>
    </xf>
    <xf numFmtId="0" fontId="0" fillId="3" borderId="24" xfId="0" applyFill="1" applyBorder="1" applyAlignment="1">
      <alignment horizontal="left" vertical="top" wrapText="1"/>
    </xf>
    <xf numFmtId="0" fontId="0" fillId="3" borderId="26" xfId="0" applyFill="1" applyBorder="1" applyAlignment="1">
      <alignment horizontal="left" vertical="top" wrapText="1"/>
    </xf>
    <xf numFmtId="0" fontId="0" fillId="8" borderId="21" xfId="0" applyFill="1" applyBorder="1" applyAlignment="1">
      <alignment horizontal="left" vertical="top" wrapText="1"/>
    </xf>
    <xf numFmtId="0" fontId="0" fillId="8" borderId="24" xfId="0" applyFill="1" applyBorder="1" applyAlignment="1">
      <alignment horizontal="left" vertical="top"/>
    </xf>
    <xf numFmtId="0" fontId="0" fillId="2" borderId="21" xfId="0" applyFill="1" applyBorder="1" applyAlignment="1">
      <alignment horizontal="left" vertical="top" wrapText="1"/>
    </xf>
    <xf numFmtId="0" fontId="0" fillId="2" borderId="21" xfId="0" applyFill="1" applyBorder="1" applyAlignment="1">
      <alignment horizontal="left" vertical="top"/>
    </xf>
    <xf numFmtId="0" fontId="0" fillId="2" borderId="22" xfId="0" applyFill="1" applyBorder="1" applyAlignment="1">
      <alignment horizontal="left" vertical="top" wrapText="1"/>
    </xf>
    <xf numFmtId="0" fontId="0" fillId="2" borderId="24" xfId="0" applyFill="1" applyBorder="1" applyAlignment="1">
      <alignment horizontal="left" vertical="top" wrapText="1"/>
    </xf>
    <xf numFmtId="0" fontId="0" fillId="2" borderId="24" xfId="0" applyFill="1" applyBorder="1" applyAlignment="1">
      <alignment horizontal="left" vertical="top"/>
    </xf>
    <xf numFmtId="0" fontId="0" fillId="2" borderId="26" xfId="0" applyFill="1" applyBorder="1" applyAlignment="1">
      <alignment horizontal="left" vertical="top" wrapText="1"/>
    </xf>
    <xf numFmtId="0" fontId="0" fillId="2" borderId="26" xfId="0" applyFill="1" applyBorder="1" applyAlignment="1">
      <alignment horizontal="left" vertical="top"/>
    </xf>
    <xf numFmtId="0" fontId="0" fillId="2" borderId="22" xfId="0" applyFill="1" applyBorder="1" applyAlignment="1">
      <alignment horizontal="left" vertical="top"/>
    </xf>
    <xf numFmtId="0" fontId="0" fillId="9" borderId="5" xfId="0" applyFill="1" applyBorder="1" applyAlignment="1">
      <alignment horizontal="left" vertical="top" wrapText="1"/>
    </xf>
    <xf numFmtId="0" fontId="0" fillId="0" borderId="5" xfId="0" applyBorder="1" applyAlignment="1">
      <alignment vertical="top" wrapText="1"/>
    </xf>
    <xf numFmtId="0" fontId="1" fillId="5" borderId="15" xfId="0" applyFont="1" applyFill="1" applyBorder="1" applyAlignment="1">
      <alignment horizontal="left" vertical="top" wrapText="1"/>
    </xf>
    <xf numFmtId="0" fontId="0" fillId="3" borderId="8" xfId="0" applyFill="1" applyBorder="1" applyAlignment="1">
      <alignment horizontal="left" vertical="top" wrapText="1"/>
    </xf>
    <xf numFmtId="0" fontId="0" fillId="3" borderId="33" xfId="0" applyFill="1" applyBorder="1" applyAlignment="1">
      <alignment horizontal="left" vertical="top" wrapText="1"/>
    </xf>
    <xf numFmtId="0" fontId="0" fillId="9" borderId="21" xfId="0" applyFill="1" applyBorder="1" applyAlignment="1">
      <alignment horizontal="left" vertical="top"/>
    </xf>
    <xf numFmtId="0" fontId="0" fillId="6" borderId="26" xfId="0" applyFill="1" applyBorder="1" applyAlignment="1">
      <alignment horizontal="left" vertical="top"/>
    </xf>
    <xf numFmtId="0" fontId="0" fillId="6" borderId="21" xfId="0" applyFill="1" applyBorder="1" applyAlignment="1">
      <alignment horizontal="left" vertical="top"/>
    </xf>
    <xf numFmtId="0" fontId="0" fillId="9" borderId="36" xfId="0" applyFill="1" applyBorder="1" applyAlignment="1">
      <alignment horizontal="left" vertical="top" wrapText="1"/>
    </xf>
    <xf numFmtId="0" fontId="0" fillId="10" borderId="22" xfId="0" applyFill="1" applyBorder="1" applyAlignment="1">
      <alignment horizontal="left" vertical="top"/>
    </xf>
    <xf numFmtId="0" fontId="0" fillId="10" borderId="28" xfId="0" applyFill="1" applyBorder="1" applyAlignment="1">
      <alignment horizontal="left" vertical="top"/>
    </xf>
    <xf numFmtId="0" fontId="0" fillId="10" borderId="38" xfId="0" applyFill="1" applyBorder="1" applyAlignment="1">
      <alignment horizontal="left" vertical="top"/>
    </xf>
    <xf numFmtId="0" fontId="0" fillId="6" borderId="36" xfId="0" applyFill="1" applyBorder="1" applyAlignment="1">
      <alignment horizontal="left" vertical="top" wrapText="1"/>
    </xf>
    <xf numFmtId="0" fontId="0" fillId="6" borderId="37" xfId="0" applyFill="1" applyBorder="1" applyAlignment="1">
      <alignment horizontal="left" vertical="top" wrapText="1"/>
    </xf>
    <xf numFmtId="0" fontId="0" fillId="3" borderId="36" xfId="0" applyFill="1" applyBorder="1" applyAlignment="1">
      <alignment horizontal="left" vertical="top" wrapText="1"/>
    </xf>
    <xf numFmtId="0" fontId="0" fillId="3" borderId="5" xfId="0" applyFill="1" applyBorder="1" applyAlignment="1">
      <alignment horizontal="left" vertical="top" wrapText="1"/>
    </xf>
    <xf numFmtId="0" fontId="0" fillId="3" borderId="7" xfId="0" applyFill="1" applyBorder="1" applyAlignment="1">
      <alignment horizontal="left" vertical="top"/>
    </xf>
    <xf numFmtId="0" fontId="0" fillId="2" borderId="6" xfId="0" applyFill="1" applyBorder="1" applyAlignment="1">
      <alignment horizontal="left" vertical="top" wrapText="1"/>
    </xf>
    <xf numFmtId="0" fontId="0" fillId="2" borderId="6" xfId="0" applyFill="1" applyBorder="1" applyAlignment="1">
      <alignment horizontal="left" vertical="top"/>
    </xf>
    <xf numFmtId="0" fontId="0" fillId="2" borderId="9" xfId="0" applyFill="1" applyBorder="1" applyAlignment="1">
      <alignment horizontal="left" vertical="top" wrapText="1"/>
    </xf>
    <xf numFmtId="0" fontId="0" fillId="2" borderId="33" xfId="0" applyFill="1" applyBorder="1" applyAlignment="1">
      <alignment horizontal="left" vertical="top" wrapText="1"/>
    </xf>
    <xf numFmtId="0" fontId="0" fillId="2" borderId="8" xfId="0" applyFill="1" applyBorder="1" applyAlignment="1">
      <alignment horizontal="left" vertical="top" wrapText="1"/>
    </xf>
    <xf numFmtId="0" fontId="0" fillId="2" borderId="20" xfId="0" applyFill="1" applyBorder="1" applyAlignment="1">
      <alignment horizontal="left" vertical="top" wrapText="1"/>
    </xf>
    <xf numFmtId="0" fontId="0" fillId="2" borderId="43" xfId="0" applyFill="1" applyBorder="1" applyAlignment="1">
      <alignment horizontal="left" vertical="top" wrapText="1"/>
    </xf>
    <xf numFmtId="0" fontId="0" fillId="3" borderId="44" xfId="0" applyFill="1" applyBorder="1" applyAlignment="1">
      <alignment horizontal="left" vertical="top" wrapText="1"/>
    </xf>
    <xf numFmtId="0" fontId="0" fillId="3" borderId="41" xfId="0" applyFill="1" applyBorder="1" applyAlignment="1">
      <alignment horizontal="left" vertical="top" wrapText="1"/>
    </xf>
    <xf numFmtId="0" fontId="0" fillId="0" borderId="3" xfId="0" applyBorder="1" applyAlignment="1">
      <alignment horizontal="left" vertical="top"/>
    </xf>
    <xf numFmtId="0" fontId="0" fillId="4" borderId="6" xfId="0" applyFill="1" applyBorder="1" applyAlignment="1">
      <alignment horizontal="left" vertical="top" wrapText="1"/>
    </xf>
    <xf numFmtId="0" fontId="0" fillId="4" borderId="21" xfId="0" applyFill="1" applyBorder="1" applyAlignment="1">
      <alignment horizontal="left" vertical="top" wrapText="1"/>
    </xf>
    <xf numFmtId="0" fontId="0" fillId="4" borderId="21" xfId="0" applyFill="1" applyBorder="1" applyAlignment="1">
      <alignment horizontal="left" vertical="top"/>
    </xf>
    <xf numFmtId="0" fontId="0" fillId="4" borderId="22" xfId="0" applyFill="1" applyBorder="1" applyAlignment="1">
      <alignment horizontal="left" vertical="top"/>
    </xf>
    <xf numFmtId="0" fontId="0" fillId="6" borderId="19" xfId="0" applyFill="1" applyBorder="1" applyAlignment="1">
      <alignment horizontal="left" vertical="top" wrapText="1"/>
    </xf>
    <xf numFmtId="0" fontId="0" fillId="6" borderId="39" xfId="0" applyFill="1" applyBorder="1" applyAlignment="1">
      <alignment horizontal="left" vertical="top"/>
    </xf>
    <xf numFmtId="0" fontId="0" fillId="10" borderId="40" xfId="0" applyFill="1" applyBorder="1" applyAlignment="1">
      <alignment horizontal="left" vertical="top"/>
    </xf>
    <xf numFmtId="0" fontId="0" fillId="0" borderId="33" xfId="0" applyBorder="1" applyAlignment="1">
      <alignment horizontal="left" vertical="top"/>
    </xf>
    <xf numFmtId="0" fontId="0" fillId="0" borderId="24" xfId="0" applyBorder="1" applyAlignment="1">
      <alignment horizontal="left" vertical="top" wrapText="1"/>
    </xf>
    <xf numFmtId="0" fontId="0" fillId="0" borderId="26" xfId="0" applyBorder="1" applyAlignment="1">
      <alignment horizontal="left" vertical="top"/>
    </xf>
    <xf numFmtId="0" fontId="0" fillId="0" borderId="24" xfId="0" applyBorder="1" applyAlignment="1">
      <alignment horizontal="left" vertical="top"/>
    </xf>
    <xf numFmtId="0" fontId="0" fillId="0" borderId="27" xfId="0" applyBorder="1" applyAlignment="1">
      <alignment horizontal="left" vertical="top"/>
    </xf>
    <xf numFmtId="0" fontId="3" fillId="2" borderId="3" xfId="0" applyFont="1" applyFill="1" applyBorder="1" applyAlignment="1">
      <alignment vertical="top"/>
    </xf>
    <xf numFmtId="0" fontId="1" fillId="0" borderId="3" xfId="0" applyFont="1" applyBorder="1"/>
    <xf numFmtId="0" fontId="0" fillId="0" borderId="3" xfId="0" applyBorder="1" applyAlignment="1">
      <alignment wrapText="1"/>
    </xf>
    <xf numFmtId="0" fontId="2" fillId="0" borderId="3" xfId="1" applyBorder="1"/>
    <xf numFmtId="0" fontId="0" fillId="0" borderId="3" xfId="0" applyFont="1" applyBorder="1"/>
    <xf numFmtId="0" fontId="1" fillId="2" borderId="3" xfId="0" applyFont="1" applyFill="1" applyBorder="1" applyAlignment="1">
      <alignment vertical="top" wrapText="1"/>
    </xf>
    <xf numFmtId="0" fontId="0" fillId="12" borderId="3" xfId="0" applyFill="1" applyBorder="1" applyAlignment="1">
      <alignment horizontal="left" vertical="top"/>
    </xf>
    <xf numFmtId="0" fontId="0" fillId="0" borderId="3" xfId="0" applyBorder="1" applyAlignment="1">
      <alignment vertical="top" wrapText="1"/>
    </xf>
    <xf numFmtId="0" fontId="0" fillId="12" borderId="21" xfId="0" applyFill="1" applyBorder="1" applyAlignment="1">
      <alignment horizontal="left" vertical="top"/>
    </xf>
    <xf numFmtId="0" fontId="0" fillId="0" borderId="21" xfId="0" applyBorder="1" applyAlignment="1">
      <alignment horizontal="left" vertical="top" wrapText="1"/>
    </xf>
    <xf numFmtId="0" fontId="0" fillId="0" borderId="22" xfId="0" applyBorder="1" applyAlignment="1">
      <alignment horizontal="left" vertical="top"/>
    </xf>
    <xf numFmtId="0" fontId="0" fillId="0" borderId="21" xfId="0" applyBorder="1" applyAlignment="1">
      <alignment vertical="top" wrapText="1"/>
    </xf>
    <xf numFmtId="0" fontId="0" fillId="0" borderId="21" xfId="0" applyBorder="1" applyAlignment="1">
      <alignment horizontal="left" vertical="top"/>
    </xf>
    <xf numFmtId="0" fontId="1" fillId="2" borderId="13" xfId="0" applyFont="1" applyFill="1" applyBorder="1" applyAlignment="1">
      <alignment vertical="top"/>
    </xf>
    <xf numFmtId="0" fontId="1" fillId="2" borderId="14" xfId="0" applyFont="1" applyFill="1" applyBorder="1" applyAlignment="1">
      <alignment vertical="top"/>
    </xf>
    <xf numFmtId="0" fontId="1" fillId="2" borderId="15" xfId="0" applyFont="1" applyFill="1" applyBorder="1" applyAlignment="1">
      <alignment vertical="top"/>
    </xf>
    <xf numFmtId="0" fontId="0" fillId="0" borderId="49" xfId="0" applyBorder="1" applyAlignment="1">
      <alignment horizontal="left" vertical="top" wrapText="1"/>
    </xf>
    <xf numFmtId="0" fontId="1" fillId="4" borderId="14" xfId="0" applyFont="1" applyFill="1" applyBorder="1" applyAlignment="1">
      <alignment horizontal="left" vertical="top" wrapText="1"/>
    </xf>
    <xf numFmtId="0" fontId="0" fillId="13" borderId="21" xfId="0" applyFill="1" applyBorder="1" applyAlignment="1">
      <alignment horizontal="left" vertical="top" wrapText="1"/>
    </xf>
    <xf numFmtId="0" fontId="0" fillId="13" borderId="21" xfId="0" applyFill="1" applyBorder="1" applyAlignment="1">
      <alignment horizontal="left" vertical="top"/>
    </xf>
    <xf numFmtId="0" fontId="0" fillId="13" borderId="3" xfId="0" applyFill="1" applyBorder="1" applyAlignment="1">
      <alignment horizontal="left" vertical="top" wrapText="1"/>
    </xf>
    <xf numFmtId="0" fontId="0" fillId="13" borderId="22" xfId="0" applyFill="1" applyBorder="1" applyAlignment="1">
      <alignment horizontal="left" vertical="top" wrapText="1"/>
    </xf>
    <xf numFmtId="0" fontId="0" fillId="13" borderId="7" xfId="0" applyFill="1" applyBorder="1" applyAlignment="1">
      <alignment horizontal="left" vertical="top" wrapText="1"/>
    </xf>
    <xf numFmtId="0" fontId="0" fillId="13" borderId="7" xfId="0" applyFill="1" applyBorder="1" applyAlignment="1">
      <alignment horizontal="left" vertical="top"/>
    </xf>
    <xf numFmtId="0" fontId="0" fillId="13" borderId="28" xfId="0" applyFill="1" applyBorder="1" applyAlignment="1">
      <alignment horizontal="left" vertical="top" wrapText="1"/>
    </xf>
    <xf numFmtId="0" fontId="0" fillId="0" borderId="50" xfId="0" applyBorder="1" applyAlignment="1">
      <alignment horizontal="left" vertical="top" wrapText="1"/>
    </xf>
    <xf numFmtId="0" fontId="0" fillId="0" borderId="41" xfId="0" applyBorder="1" applyAlignment="1">
      <alignment vertical="top" wrapText="1"/>
    </xf>
    <xf numFmtId="0" fontId="0" fillId="0" borderId="28" xfId="0" applyBorder="1" applyAlignment="1">
      <alignment horizontal="left" vertical="top"/>
    </xf>
    <xf numFmtId="0" fontId="0" fillId="13" borderId="36" xfId="0" applyFill="1" applyBorder="1" applyAlignment="1">
      <alignment horizontal="left" vertical="top" wrapText="1"/>
    </xf>
    <xf numFmtId="0" fontId="0" fillId="13" borderId="41" xfId="0" applyFill="1" applyBorder="1" applyAlignment="1">
      <alignment horizontal="left" vertical="top" wrapText="1"/>
    </xf>
    <xf numFmtId="0" fontId="0" fillId="4" borderId="28" xfId="0" applyFill="1" applyBorder="1" applyAlignment="1">
      <alignment horizontal="left" vertical="top" wrapText="1"/>
    </xf>
    <xf numFmtId="0" fontId="0" fillId="4" borderId="48" xfId="0" applyFill="1" applyBorder="1" applyAlignment="1">
      <alignment horizontal="left" vertical="top" wrapText="1"/>
    </xf>
    <xf numFmtId="0" fontId="0" fillId="4" borderId="36" xfId="0" applyFill="1" applyBorder="1" applyAlignment="1">
      <alignment horizontal="left" vertical="top" wrapText="1"/>
    </xf>
    <xf numFmtId="0" fontId="0" fillId="4" borderId="5" xfId="0" applyFill="1" applyBorder="1" applyAlignment="1">
      <alignment horizontal="left" vertical="top" wrapText="1"/>
    </xf>
    <xf numFmtId="0" fontId="0" fillId="4" borderId="37" xfId="0" applyFill="1" applyBorder="1" applyAlignment="1">
      <alignment horizontal="left" vertical="top" wrapText="1"/>
    </xf>
    <xf numFmtId="0" fontId="0" fillId="12" borderId="5" xfId="0" applyFill="1" applyBorder="1" applyAlignment="1">
      <alignment horizontal="left" vertical="top"/>
    </xf>
    <xf numFmtId="0" fontId="3" fillId="2" borderId="3" xfId="0" applyFont="1" applyFill="1" applyBorder="1" applyAlignment="1"/>
    <xf numFmtId="0" fontId="0" fillId="8" borderId="7" xfId="0" applyFill="1" applyBorder="1" applyAlignment="1">
      <alignment horizontal="left" vertical="top"/>
    </xf>
    <xf numFmtId="0" fontId="0" fillId="8" borderId="28" xfId="0" applyFill="1"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7" fillId="0" borderId="3" xfId="0" applyFont="1" applyBorder="1" applyAlignment="1">
      <alignment vertical="center"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0" borderId="33" xfId="0" applyBorder="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0" fillId="0" borderId="0" xfId="0" applyFont="1" applyAlignment="1">
      <alignment horizontal="left" vertical="top" wrapText="1"/>
    </xf>
    <xf numFmtId="0" fontId="3" fillId="2" borderId="0" xfId="0" applyFont="1" applyFill="1"/>
    <xf numFmtId="0" fontId="0" fillId="8" borderId="41" xfId="0" applyFill="1" applyBorder="1" applyAlignment="1">
      <alignment horizontal="left" vertical="top" wrapText="1"/>
    </xf>
    <xf numFmtId="0" fontId="0" fillId="8" borderId="5" xfId="0" applyFill="1" applyBorder="1" applyAlignment="1">
      <alignment horizontal="left" vertical="top" wrapText="1"/>
    </xf>
    <xf numFmtId="0" fontId="6" fillId="0" borderId="0" xfId="0" applyFont="1" applyAlignment="1">
      <alignment horizontal="left" vertical="top"/>
    </xf>
    <xf numFmtId="15" fontId="0" fillId="0" borderId="3" xfId="0" applyNumberFormat="1" applyBorder="1"/>
    <xf numFmtId="0" fontId="6" fillId="0" borderId="0" xfId="0" applyFont="1" applyAlignment="1">
      <alignment horizontal="left" vertical="top" wrapText="1"/>
    </xf>
    <xf numFmtId="0" fontId="6" fillId="0" borderId="3" xfId="0" applyFont="1" applyBorder="1" applyAlignment="1">
      <alignment horizontal="left" vertical="top" wrapText="1"/>
    </xf>
    <xf numFmtId="0" fontId="0" fillId="12" borderId="21" xfId="0" applyFill="1" applyBorder="1" applyAlignment="1">
      <alignment horizontal="left" vertical="top" wrapText="1"/>
    </xf>
    <xf numFmtId="0" fontId="0" fillId="12" borderId="3" xfId="0" applyFill="1" applyBorder="1" applyAlignment="1">
      <alignment horizontal="left" vertical="top" wrapText="1"/>
    </xf>
    <xf numFmtId="0" fontId="0" fillId="4" borderId="9" xfId="0" applyFill="1" applyBorder="1" applyAlignment="1">
      <alignment horizontal="left" vertical="top" wrapText="1"/>
    </xf>
    <xf numFmtId="0" fontId="0" fillId="12" borderId="36" xfId="0" applyFill="1" applyBorder="1" applyAlignment="1">
      <alignment horizontal="left" vertical="top" wrapText="1"/>
    </xf>
    <xf numFmtId="0" fontId="5" fillId="0" borderId="0" xfId="0" applyFont="1"/>
    <xf numFmtId="0" fontId="1" fillId="0" borderId="0" xfId="0" applyFont="1"/>
    <xf numFmtId="0" fontId="9" fillId="2" borderId="3" xfId="0" applyFont="1" applyFill="1" applyBorder="1" applyAlignment="1">
      <alignment vertical="top" wrapText="1"/>
    </xf>
    <xf numFmtId="0" fontId="0" fillId="0" borderId="3" xfId="0" applyBorder="1" applyAlignment="1">
      <alignment vertical="top"/>
    </xf>
    <xf numFmtId="3" fontId="0" fillId="0" borderId="3" xfId="0" applyNumberFormat="1" applyBorder="1" applyAlignment="1">
      <alignment vertical="top"/>
    </xf>
    <xf numFmtId="0" fontId="0" fillId="0" borderId="0" xfId="0" applyFill="1" applyBorder="1" applyAlignment="1">
      <alignment horizontal="left" vertical="top"/>
    </xf>
    <xf numFmtId="0" fontId="5"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2" fillId="0" borderId="3" xfId="1" applyBorder="1" applyAlignment="1">
      <alignment vertical="top" wrapText="1"/>
    </xf>
    <xf numFmtId="0" fontId="0" fillId="0" borderId="6" xfId="0" applyFont="1" applyBorder="1"/>
    <xf numFmtId="0" fontId="0" fillId="0" borderId="0" xfId="0" applyAlignment="1">
      <alignment vertical="top" wrapText="1"/>
    </xf>
    <xf numFmtId="0" fontId="0" fillId="0" borderId="39" xfId="0" applyFill="1" applyBorder="1" applyAlignment="1">
      <alignment vertical="top" wrapText="1"/>
    </xf>
    <xf numFmtId="0" fontId="2" fillId="0" borderId="0" xfId="1" applyAlignment="1">
      <alignment vertical="top" wrapText="1"/>
    </xf>
    <xf numFmtId="0" fontId="0" fillId="0" borderId="3" xfId="0" applyFill="1" applyBorder="1" applyAlignment="1">
      <alignment vertical="top" wrapText="1"/>
    </xf>
    <xf numFmtId="0" fontId="2" fillId="0" borderId="3" xfId="1" applyBorder="1" applyAlignment="1">
      <alignment vertical="top"/>
    </xf>
    <xf numFmtId="0" fontId="0" fillId="12" borderId="3" xfId="0" applyFill="1" applyBorder="1" applyAlignment="1">
      <alignment horizontal="center" vertical="top" wrapText="1"/>
    </xf>
    <xf numFmtId="0" fontId="2" fillId="0" borderId="3" xfId="1" applyBorder="1" applyAlignment="1">
      <alignment horizontal="left" vertical="top" wrapText="1"/>
    </xf>
    <xf numFmtId="0" fontId="0" fillId="0" borderId="33" xfId="0" applyBorder="1" applyAlignment="1">
      <alignment horizontal="center" vertical="top" wrapText="1"/>
    </xf>
    <xf numFmtId="0" fontId="4" fillId="0" borderId="45" xfId="0" applyFont="1" applyBorder="1" applyAlignment="1">
      <alignment horizontal="left" vertical="top" wrapText="1"/>
    </xf>
    <xf numFmtId="0" fontId="10" fillId="0" borderId="3" xfId="0" applyFont="1" applyBorder="1" applyAlignment="1">
      <alignment horizontal="left" vertical="top" wrapText="1"/>
    </xf>
    <xf numFmtId="0" fontId="0" fillId="0" borderId="44" xfId="0" applyBorder="1" applyAlignment="1">
      <alignment horizontal="left" vertical="top" wrapText="1"/>
    </xf>
    <xf numFmtId="0" fontId="0" fillId="0" borderId="7" xfId="0" applyBorder="1" applyAlignment="1">
      <alignment horizontal="left" vertical="top"/>
    </xf>
    <xf numFmtId="0" fontId="0" fillId="0" borderId="42" xfId="0" applyBorder="1" applyAlignment="1">
      <alignment horizontal="left" vertical="top" wrapText="1"/>
    </xf>
    <xf numFmtId="0" fontId="0" fillId="0" borderId="39" xfId="0" applyBorder="1" applyAlignment="1">
      <alignment vertical="top" wrapText="1"/>
    </xf>
    <xf numFmtId="0" fontId="0" fillId="0" borderId="46" xfId="0" applyBorder="1" applyAlignment="1">
      <alignment horizontal="left" vertical="top" wrapText="1"/>
    </xf>
    <xf numFmtId="0" fontId="2" fillId="0" borderId="0" xfId="1" applyAlignment="1">
      <alignment vertical="top"/>
    </xf>
    <xf numFmtId="0" fontId="0" fillId="0" borderId="4" xfId="0" applyFont="1" applyBorder="1" applyAlignment="1">
      <alignment horizontal="left" vertical="top" wrapText="1"/>
    </xf>
    <xf numFmtId="0" fontId="11" fillId="0" borderId="0" xfId="0" applyFont="1"/>
    <xf numFmtId="0" fontId="12" fillId="0" borderId="0" xfId="0" applyFont="1" applyAlignment="1">
      <alignment vertical="center"/>
    </xf>
    <xf numFmtId="0" fontId="0" fillId="0" borderId="22" xfId="0" applyBorder="1" applyAlignment="1">
      <alignment horizontal="left" vertical="top" wrapText="1"/>
    </xf>
    <xf numFmtId="0" fontId="0" fillId="0" borderId="28" xfId="0" applyBorder="1" applyAlignment="1">
      <alignment horizontal="left" vertical="top" wrapText="1"/>
    </xf>
    <xf numFmtId="0" fontId="0" fillId="0" borderId="6" xfId="0" applyBorder="1" applyAlignment="1">
      <alignment vertical="top" wrapText="1"/>
    </xf>
    <xf numFmtId="0" fontId="0" fillId="0" borderId="6" xfId="0" applyBorder="1" applyAlignment="1">
      <alignment vertical="top"/>
    </xf>
    <xf numFmtId="0" fontId="2" fillId="0" borderId="0" xfId="1"/>
    <xf numFmtId="0" fontId="14" fillId="0" borderId="3" xfId="0" applyFont="1" applyBorder="1" applyAlignment="1">
      <alignment horizontal="center" wrapText="1"/>
    </xf>
    <xf numFmtId="0" fontId="14" fillId="14" borderId="3" xfId="0" applyFont="1" applyFill="1" applyBorder="1" applyAlignment="1">
      <alignment vertical="top" wrapText="1"/>
    </xf>
    <xf numFmtId="0" fontId="15" fillId="14" borderId="3" xfId="0" applyFont="1" applyFill="1" applyBorder="1" applyAlignment="1">
      <alignment vertical="top" wrapText="1"/>
    </xf>
    <xf numFmtId="0" fontId="14" fillId="14" borderId="7" xfId="0" applyFont="1" applyFill="1" applyBorder="1" applyAlignment="1">
      <alignment vertical="top" wrapText="1"/>
    </xf>
    <xf numFmtId="49" fontId="0" fillId="0" borderId="0" xfId="0" applyNumberFormat="1" applyAlignment="1">
      <alignment vertical="top" wrapText="1"/>
    </xf>
    <xf numFmtId="0" fontId="16" fillId="0" borderId="0" xfId="2"/>
    <xf numFmtId="0" fontId="14" fillId="14" borderId="7" xfId="2" applyFont="1" applyFill="1" applyBorder="1" applyAlignment="1">
      <alignment vertical="top" wrapText="1"/>
    </xf>
    <xf numFmtId="0" fontId="16" fillId="0" borderId="0" xfId="2" applyAlignment="1">
      <alignment vertical="top" wrapText="1"/>
    </xf>
    <xf numFmtId="0" fontId="16" fillId="0" borderId="0" xfId="2" applyAlignment="1">
      <alignment wrapText="1"/>
    </xf>
    <xf numFmtId="0" fontId="0" fillId="4" borderId="39" xfId="0" applyFill="1" applyBorder="1" applyAlignment="1">
      <alignment horizontal="left" vertical="top" wrapText="1"/>
    </xf>
    <xf numFmtId="0" fontId="14" fillId="15" borderId="52" xfId="0" applyFont="1" applyFill="1" applyBorder="1" applyAlignment="1">
      <alignment horizontal="left" vertical="top" wrapText="1"/>
    </xf>
    <xf numFmtId="0" fontId="14" fillId="15" borderId="52" xfId="0" applyFont="1" applyFill="1" applyBorder="1" applyAlignment="1">
      <alignment horizontal="left" vertical="top"/>
    </xf>
    <xf numFmtId="0" fontId="14" fillId="15" borderId="43" xfId="0" applyFont="1" applyFill="1" applyBorder="1" applyAlignment="1">
      <alignment horizontal="left" vertical="top"/>
    </xf>
    <xf numFmtId="0" fontId="14" fillId="15" borderId="47" xfId="0" applyFont="1" applyFill="1" applyBorder="1" applyAlignment="1">
      <alignment horizontal="left" vertical="top" wrapText="1"/>
    </xf>
    <xf numFmtId="0" fontId="14" fillId="16" borderId="6" xfId="0" applyFont="1" applyFill="1" applyBorder="1" applyAlignment="1">
      <alignment horizontal="left" vertical="top" wrapText="1"/>
    </xf>
    <xf numFmtId="0" fontId="1" fillId="0" borderId="16" xfId="0" applyFont="1" applyBorder="1" applyAlignment="1">
      <alignment horizontal="center" vertical="center" textRotation="90" wrapText="1"/>
    </xf>
    <xf numFmtId="0" fontId="1" fillId="0" borderId="1" xfId="0" applyFont="1" applyBorder="1" applyAlignment="1">
      <alignment horizontal="center" vertical="center" textRotation="90" wrapText="1"/>
    </xf>
    <xf numFmtId="0" fontId="0" fillId="0" borderId="1" xfId="0" applyBorder="1" applyAlignment="1">
      <alignment horizontal="left" vertical="top"/>
    </xf>
    <xf numFmtId="0" fontId="0" fillId="0" borderId="11" xfId="0" applyBorder="1" applyAlignment="1">
      <alignment horizontal="left" vertical="top"/>
    </xf>
    <xf numFmtId="0" fontId="1" fillId="3" borderId="43" xfId="0" applyFont="1" applyFill="1" applyBorder="1" applyAlignment="1">
      <alignment horizontal="left" vertical="top"/>
    </xf>
    <xf numFmtId="0" fontId="1" fillId="3" borderId="53" xfId="0" applyFont="1" applyFill="1" applyBorder="1" applyAlignment="1">
      <alignment horizontal="left" vertical="top"/>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0" xfId="0" applyFill="1" applyAlignment="1">
      <alignment horizontal="left" vertical="top"/>
    </xf>
    <xf numFmtId="0" fontId="0" fillId="17" borderId="3" xfId="0" applyFill="1" applyBorder="1" applyAlignment="1">
      <alignment vertical="top" wrapText="1"/>
    </xf>
    <xf numFmtId="0" fontId="0" fillId="17" borderId="24" xfId="0" applyFill="1" applyBorder="1" applyAlignment="1">
      <alignment horizontal="left" vertical="top" wrapText="1"/>
    </xf>
    <xf numFmtId="0" fontId="0" fillId="17" borderId="3" xfId="0" applyFill="1" applyBorder="1" applyAlignment="1">
      <alignment horizontal="left" vertical="top"/>
    </xf>
    <xf numFmtId="0" fontId="0" fillId="17" borderId="6" xfId="0" applyFill="1" applyBorder="1" applyAlignment="1">
      <alignment horizontal="left" vertical="top" wrapText="1"/>
    </xf>
    <xf numFmtId="0" fontId="0" fillId="17" borderId="33" xfId="0" applyFill="1" applyBorder="1" applyAlignment="1">
      <alignment horizontal="left" vertical="top"/>
    </xf>
    <xf numFmtId="0" fontId="0" fillId="17" borderId="33" xfId="0" applyFill="1" applyBorder="1" applyAlignment="1">
      <alignment horizontal="left" vertical="top" wrapText="1"/>
    </xf>
    <xf numFmtId="0" fontId="0" fillId="17" borderId="0" xfId="0" applyFill="1" applyBorder="1" applyAlignment="1">
      <alignment horizontal="left" vertical="top" wrapText="1"/>
    </xf>
    <xf numFmtId="0" fontId="0" fillId="17" borderId="7" xfId="0" applyFill="1" applyBorder="1" applyAlignment="1">
      <alignment vertical="top" wrapText="1"/>
    </xf>
    <xf numFmtId="0" fontId="0" fillId="17" borderId="22" xfId="0" applyFill="1" applyBorder="1" applyAlignment="1">
      <alignment horizontal="left" vertical="top" wrapText="1"/>
    </xf>
    <xf numFmtId="0" fontId="0" fillId="17" borderId="23" xfId="0" applyFill="1" applyBorder="1" applyAlignment="1">
      <alignment horizontal="left" vertical="top" wrapText="1"/>
    </xf>
    <xf numFmtId="0" fontId="0" fillId="17" borderId="7" xfId="0" applyFill="1" applyBorder="1" applyAlignment="1">
      <alignment horizontal="left" vertical="top" wrapText="1"/>
    </xf>
    <xf numFmtId="0" fontId="0" fillId="17" borderId="39" xfId="0" applyFill="1" applyBorder="1" applyAlignment="1">
      <alignment horizontal="left" vertical="top" wrapText="1"/>
    </xf>
    <xf numFmtId="0" fontId="0" fillId="17" borderId="35" xfId="0" applyFill="1" applyBorder="1" applyAlignment="1">
      <alignment horizontal="left" vertical="top" wrapText="1"/>
    </xf>
    <xf numFmtId="0" fontId="1" fillId="17" borderId="1" xfId="0" applyFont="1" applyFill="1" applyBorder="1" applyAlignment="1">
      <alignment horizontal="center" vertical="center" textRotation="90" wrapText="1"/>
    </xf>
    <xf numFmtId="0" fontId="0" fillId="17" borderId="19" xfId="0" applyFill="1" applyBorder="1" applyAlignment="1">
      <alignment horizontal="left" vertical="top" wrapText="1"/>
    </xf>
    <xf numFmtId="0" fontId="0" fillId="17" borderId="51" xfId="0" applyFill="1" applyBorder="1" applyAlignment="1">
      <alignment horizontal="left" vertical="top" wrapText="1"/>
    </xf>
    <xf numFmtId="0" fontId="0" fillId="17" borderId="41" xfId="0" applyFill="1" applyBorder="1" applyAlignment="1">
      <alignment vertical="top" wrapText="1"/>
    </xf>
    <xf numFmtId="0" fontId="0" fillId="17" borderId="28" xfId="0" applyFill="1" applyBorder="1" applyAlignment="1">
      <alignment horizontal="left" vertical="top" wrapText="1"/>
    </xf>
    <xf numFmtId="0" fontId="0" fillId="17" borderId="21" xfId="0" applyFill="1" applyBorder="1" applyAlignment="1">
      <alignment horizontal="left" vertical="top" wrapText="1"/>
    </xf>
    <xf numFmtId="0" fontId="0" fillId="17" borderId="5" xfId="0" applyFill="1" applyBorder="1" applyAlignment="1">
      <alignment horizontal="left" vertical="top" wrapText="1"/>
    </xf>
    <xf numFmtId="0" fontId="1" fillId="17" borderId="0" xfId="0" applyFont="1" applyFill="1" applyBorder="1" applyAlignment="1">
      <alignment horizontal="center" vertical="center" textRotation="90"/>
    </xf>
    <xf numFmtId="0" fontId="0" fillId="17" borderId="41" xfId="0" applyFill="1" applyBorder="1" applyAlignment="1">
      <alignment horizontal="left" vertical="top" wrapText="1"/>
    </xf>
    <xf numFmtId="0" fontId="0" fillId="17" borderId="55" xfId="0" applyFill="1" applyBorder="1" applyAlignment="1">
      <alignment horizontal="left" vertical="top" wrapText="1"/>
    </xf>
    <xf numFmtId="0" fontId="0" fillId="17" borderId="5" xfId="0" applyFill="1" applyBorder="1" applyAlignment="1">
      <alignment vertical="top" wrapText="1"/>
    </xf>
    <xf numFmtId="0" fontId="0" fillId="17" borderId="44" xfId="0" applyFill="1" applyBorder="1" applyAlignment="1">
      <alignment horizontal="left" vertical="top" wrapText="1"/>
    </xf>
    <xf numFmtId="0" fontId="0" fillId="17" borderId="7" xfId="0" applyFill="1" applyBorder="1" applyAlignment="1">
      <alignment horizontal="left" vertical="top"/>
    </xf>
    <xf numFmtId="0" fontId="0" fillId="17" borderId="54" xfId="0" applyFill="1" applyBorder="1" applyAlignment="1">
      <alignment horizontal="left" vertical="top"/>
    </xf>
    <xf numFmtId="0" fontId="0" fillId="17" borderId="54" xfId="0" applyFill="1" applyBorder="1" applyAlignment="1">
      <alignment horizontal="left" vertical="top" wrapText="1"/>
    </xf>
    <xf numFmtId="0" fontId="0" fillId="17" borderId="49" xfId="0" applyFill="1" applyBorder="1" applyAlignment="1">
      <alignment horizontal="left" vertical="top" wrapText="1"/>
    </xf>
    <xf numFmtId="0" fontId="0" fillId="5" borderId="3" xfId="0" applyFill="1" applyBorder="1" applyAlignment="1">
      <alignment horizontal="left" vertical="top" wrapText="1"/>
    </xf>
    <xf numFmtId="0" fontId="0" fillId="5" borderId="24" xfId="0" applyFill="1" applyBorder="1" applyAlignment="1">
      <alignment horizontal="left" vertical="top" wrapText="1"/>
    </xf>
    <xf numFmtId="0" fontId="0" fillId="5" borderId="0" xfId="0" applyFill="1" applyAlignment="1">
      <alignment horizontal="left" vertical="top"/>
    </xf>
    <xf numFmtId="0" fontId="3" fillId="2" borderId="3" xfId="0" applyFont="1" applyFill="1" applyBorder="1" applyAlignment="1">
      <alignment horizontal="left"/>
    </xf>
    <xf numFmtId="0" fontId="14" fillId="0" borderId="0" xfId="2" applyFont="1" applyAlignment="1">
      <alignment horizontal="center"/>
    </xf>
    <xf numFmtId="0" fontId="1" fillId="0" borderId="3" xfId="0" applyFont="1" applyBorder="1" applyAlignment="1">
      <alignment horizontal="center"/>
    </xf>
    <xf numFmtId="0" fontId="1" fillId="0" borderId="6" xfId="0" applyFont="1" applyBorder="1" applyAlignment="1">
      <alignment horizontal="center"/>
    </xf>
    <xf numFmtId="0" fontId="1" fillId="0" borderId="0" xfId="0" applyFont="1" applyAlignment="1">
      <alignment horizontal="center"/>
    </xf>
    <xf numFmtId="0" fontId="14" fillId="0" borderId="0" xfId="0" applyFont="1" applyAlignment="1">
      <alignment horizontal="center" vertical="top"/>
    </xf>
    <xf numFmtId="0" fontId="1" fillId="0" borderId="1" xfId="0" applyFont="1" applyBorder="1" applyAlignment="1">
      <alignment horizontal="center" vertical="center" textRotation="90"/>
    </xf>
    <xf numFmtId="0" fontId="1" fillId="0" borderId="18" xfId="0" applyFont="1" applyBorder="1" applyAlignment="1">
      <alignment horizontal="center" vertical="center" textRotation="90"/>
    </xf>
    <xf numFmtId="0" fontId="1" fillId="0" borderId="30" xfId="0" applyFont="1" applyBorder="1" applyAlignment="1">
      <alignment horizontal="center" vertical="center" textRotation="90"/>
    </xf>
    <xf numFmtId="0" fontId="1" fillId="0" borderId="31" xfId="0" applyFont="1" applyBorder="1" applyAlignment="1">
      <alignment horizontal="center" vertical="center" textRotation="90"/>
    </xf>
    <xf numFmtId="0" fontId="1" fillId="0" borderId="20" xfId="0" applyFont="1" applyBorder="1" applyAlignment="1">
      <alignment horizontal="center" vertical="center" textRotation="90"/>
    </xf>
    <xf numFmtId="0" fontId="1" fillId="0" borderId="23" xfId="0" applyFont="1" applyBorder="1" applyAlignment="1">
      <alignment horizontal="center" vertical="center" textRotation="90"/>
    </xf>
    <xf numFmtId="0" fontId="1" fillId="0" borderId="20" xfId="0" applyFont="1" applyBorder="1" applyAlignment="1">
      <alignment horizontal="center" vertical="center" textRotation="90" wrapText="1"/>
    </xf>
    <xf numFmtId="0" fontId="1" fillId="0" borderId="23" xfId="0" applyFont="1" applyBorder="1" applyAlignment="1">
      <alignment horizontal="center" vertical="center" textRotation="90" wrapText="1"/>
    </xf>
    <xf numFmtId="0" fontId="1" fillId="0" borderId="25" xfId="0" applyFont="1" applyBorder="1" applyAlignment="1">
      <alignment horizontal="center" vertical="center" textRotation="90" wrapText="1"/>
    </xf>
    <xf numFmtId="0" fontId="1" fillId="0" borderId="16" xfId="0" applyFont="1" applyBorder="1" applyAlignment="1">
      <alignment horizontal="center" vertical="center" textRotation="90"/>
    </xf>
    <xf numFmtId="0" fontId="1" fillId="0" borderId="34" xfId="0" applyFont="1" applyBorder="1" applyAlignment="1">
      <alignment horizontal="center" vertical="center" textRotation="90"/>
    </xf>
    <xf numFmtId="0" fontId="1" fillId="0" borderId="17" xfId="0" applyFont="1" applyBorder="1" applyAlignment="1">
      <alignment horizontal="center" vertical="center" textRotation="90"/>
    </xf>
    <xf numFmtId="0" fontId="5" fillId="0" borderId="0" xfId="0" applyFont="1" applyFill="1" applyBorder="1" applyAlignment="1">
      <alignment horizontal="left"/>
    </xf>
    <xf numFmtId="0" fontId="1" fillId="0" borderId="2" xfId="0" applyFont="1" applyBorder="1" applyAlignment="1">
      <alignment horizontal="center" vertical="center" textRotation="90"/>
    </xf>
    <xf numFmtId="0" fontId="1" fillId="0" borderId="32" xfId="0" applyFont="1" applyBorder="1" applyAlignment="1">
      <alignment horizontal="center" vertical="center" textRotation="90"/>
    </xf>
    <xf numFmtId="0" fontId="1" fillId="0" borderId="10" xfId="0" applyFont="1" applyBorder="1" applyAlignment="1">
      <alignment horizontal="center" vertical="top"/>
    </xf>
    <xf numFmtId="0" fontId="1" fillId="0" borderId="29" xfId="0" applyFont="1" applyBorder="1" applyAlignment="1">
      <alignment horizontal="center" vertical="center" textRotation="90"/>
    </xf>
    <xf numFmtId="0" fontId="1" fillId="0" borderId="19" xfId="0" applyFont="1" applyBorder="1" applyAlignment="1">
      <alignment horizontal="center" vertical="center" textRotation="90"/>
    </xf>
    <xf numFmtId="0" fontId="1" fillId="0" borderId="11" xfId="0" applyFont="1" applyBorder="1" applyAlignment="1">
      <alignment horizontal="center" vertical="center" textRotation="90"/>
    </xf>
    <xf numFmtId="0" fontId="1" fillId="0" borderId="0" xfId="0" applyFont="1" applyBorder="1" applyAlignment="1">
      <alignment horizontal="center" vertical="center" textRotation="90"/>
    </xf>
    <xf numFmtId="0" fontId="1" fillId="0" borderId="10" xfId="0" applyFont="1" applyBorder="1" applyAlignment="1">
      <alignment horizontal="center" vertical="center" textRotation="90"/>
    </xf>
    <xf numFmtId="0" fontId="1" fillId="0" borderId="16" xfId="0" applyFont="1" applyBorder="1" applyAlignment="1">
      <alignment horizontal="center" vertical="center" textRotation="90" wrapText="1"/>
    </xf>
    <xf numFmtId="0" fontId="1" fillId="0" borderId="34" xfId="0" applyFont="1" applyBorder="1" applyAlignment="1">
      <alignment horizontal="center" vertical="center" textRotation="90" wrapText="1"/>
    </xf>
    <xf numFmtId="0" fontId="1" fillId="0" borderId="1" xfId="0" applyFont="1" applyBorder="1" applyAlignment="1">
      <alignment horizontal="center" vertical="center" textRotation="90" wrapText="1"/>
    </xf>
    <xf numFmtId="0" fontId="1" fillId="0" borderId="30" xfId="0" applyFont="1" applyBorder="1" applyAlignment="1">
      <alignment horizontal="center" vertical="center" textRotation="90" wrapText="1"/>
    </xf>
    <xf numFmtId="0" fontId="1" fillId="0" borderId="17" xfId="0" applyFont="1" applyBorder="1" applyAlignment="1">
      <alignment horizontal="center" vertical="center" textRotation="90" wrapText="1"/>
    </xf>
    <xf numFmtId="0" fontId="1" fillId="0" borderId="29" xfId="0" applyFont="1" applyBorder="1" applyAlignment="1">
      <alignment horizontal="center" vertical="center" textRotation="90" wrapText="1"/>
    </xf>
    <xf numFmtId="0" fontId="1" fillId="0" borderId="19" xfId="0" applyFont="1" applyBorder="1" applyAlignment="1">
      <alignment horizontal="center" vertical="center" textRotation="90" wrapText="1"/>
    </xf>
    <xf numFmtId="0" fontId="1" fillId="7" borderId="16" xfId="0" applyFont="1" applyFill="1" applyBorder="1" applyAlignment="1">
      <alignment horizontal="center" vertical="top"/>
    </xf>
    <xf numFmtId="0" fontId="1" fillId="7" borderId="17" xfId="0" applyFont="1" applyFill="1" applyBorder="1" applyAlignment="1">
      <alignment horizontal="center" vertical="top"/>
    </xf>
    <xf numFmtId="0" fontId="1" fillId="9" borderId="16" xfId="0" applyFont="1" applyFill="1" applyBorder="1" applyAlignment="1">
      <alignment horizontal="center" vertical="top"/>
    </xf>
    <xf numFmtId="0" fontId="1" fillId="9" borderId="17" xfId="0" applyFont="1" applyFill="1" applyBorder="1" applyAlignment="1">
      <alignment horizontal="center" vertical="top"/>
    </xf>
    <xf numFmtId="0" fontId="1" fillId="11" borderId="16" xfId="0" applyFont="1" applyFill="1" applyBorder="1" applyAlignment="1">
      <alignment horizontal="center" vertical="top" wrapText="1"/>
    </xf>
    <xf numFmtId="0" fontId="1" fillId="11" borderId="17" xfId="0" applyFont="1" applyFill="1" applyBorder="1" applyAlignment="1">
      <alignment horizontal="center" vertical="top" wrapText="1"/>
    </xf>
    <xf numFmtId="0" fontId="1" fillId="0" borderId="3" xfId="0" applyFont="1" applyBorder="1" applyAlignment="1">
      <alignment horizontal="center" vertical="top"/>
    </xf>
    <xf numFmtId="0" fontId="1" fillId="0" borderId="51" xfId="0" applyFont="1" applyBorder="1" applyAlignment="1">
      <alignment horizontal="center"/>
    </xf>
    <xf numFmtId="0" fontId="0" fillId="3" borderId="7" xfId="0" applyFill="1" applyBorder="1" applyAlignment="1">
      <alignment horizontal="left" vertical="top"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colors>
    <mruColors>
      <color rgb="FFCC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link.springer.com/article/10.1007/s00267-008-9197-0" TargetMode="External"/><Relationship Id="rId18" Type="http://schemas.openxmlformats.org/officeDocument/2006/relationships/hyperlink" Target="https://doi.org/10.1016/j.ijdrr.2020.101738" TargetMode="External"/><Relationship Id="rId26" Type="http://schemas.openxmlformats.org/officeDocument/2006/relationships/hyperlink" Target="https://www.unep.org/news-and-stories/press-release/number-wildfires-rise-50-2100-and-governments-are-not-prepared" TargetMode="External"/><Relationship Id="rId39" Type="http://schemas.openxmlformats.org/officeDocument/2006/relationships/hyperlink" Target="https://iopscience.iop.org/article/10.1088/1748-9326/10/9/095015" TargetMode="External"/><Relationship Id="rId21" Type="http://schemas.openxmlformats.org/officeDocument/2006/relationships/hyperlink" Target="https://pastoralismjournal.springeropen.com/articles/10.1186/s13570-022-00238-4" TargetMode="External"/><Relationship Id="rId34" Type="http://schemas.openxmlformats.org/officeDocument/2006/relationships/hyperlink" Target="https://www.dandc.eu/en/article/literacy-rates-have-risen-sub-saharan-africa-reality-probably-worse-official-numbers-suggest" TargetMode="External"/><Relationship Id="rId42" Type="http://schemas.openxmlformats.org/officeDocument/2006/relationships/hyperlink" Target="https://databankfiles.worldbank.org/data/download/poverty/33EF03BB-9722-4AE2-ABC7-AA2972D68AFE/Global_POVEQ_SSA.pdf" TargetMode="External"/><Relationship Id="rId47" Type="http://schemas.openxmlformats.org/officeDocument/2006/relationships/hyperlink" Target="https://onlinelibrary.wiley.com/doi/full/10.1111/1477-9552.12129" TargetMode="External"/><Relationship Id="rId50" Type="http://schemas.openxmlformats.org/officeDocument/2006/relationships/printerSettings" Target="../printerSettings/printerSettings6.bin"/><Relationship Id="rId7" Type="http://schemas.openxmlformats.org/officeDocument/2006/relationships/hyperlink" Target="https://www.researchgate.net/publication/311212383_Toward_climate-smart_agriculture_in_West_Africa_A_review_of_climate_change_impacts_adaptation_strategies_and_policy_developments_for_the_livestock_fishery_and_crop_production_sectors" TargetMode="External"/><Relationship Id="rId2" Type="http://schemas.openxmlformats.org/officeDocument/2006/relationships/hyperlink" Target="https://pubs.usgs.gov/fs/2012/3123/FS12-3123.pdf" TargetMode="External"/><Relationship Id="rId16" Type="http://schemas.openxmlformats.org/officeDocument/2006/relationships/hyperlink" Target="https://www.unhcr.org/61a49df44.pdf" TargetMode="External"/><Relationship Id="rId29" Type="http://schemas.openxmlformats.org/officeDocument/2006/relationships/hyperlink" Target="https://www.mdpi.com/2073-4395/12/8/1818/pdf?version=1659256266" TargetMode="External"/><Relationship Id="rId11" Type="http://schemas.openxmlformats.org/officeDocument/2006/relationships/hyperlink" Target="https://doi.org/10.1002/wcc.591" TargetMode="External"/><Relationship Id="rId24" Type="http://schemas.openxmlformats.org/officeDocument/2006/relationships/hyperlink" Target="https://www.academia.edu/27968851/Climate_change_adaptation_among_pastoralists_communities_in_sub_Saharan_Africa" TargetMode="External"/><Relationship Id="rId32" Type="http://schemas.openxmlformats.org/officeDocument/2006/relationships/hyperlink" Target="https://www.unep.org/regions/africa/our-work-africa" TargetMode="External"/><Relationship Id="rId37" Type="http://schemas.openxmlformats.org/officeDocument/2006/relationships/hyperlink" Target="https://www.researchgate.net/publication/336695963_Changes_in_land_tenure_and_agricultural_intensification_in_sub-Saharan_Africa" TargetMode="External"/><Relationship Id="rId40" Type="http://schemas.openxmlformats.org/officeDocument/2006/relationships/hyperlink" Target="https://www.mdpi.com/2071-1050/14/4/2399/pdf-vor" TargetMode="External"/><Relationship Id="rId45" Type="http://schemas.openxmlformats.org/officeDocument/2006/relationships/hyperlink" Target="https://www.oecd.org/countries/congo/48859543.pdf" TargetMode="External"/><Relationship Id="rId5" Type="http://schemas.openxmlformats.org/officeDocument/2006/relationships/hyperlink" Target="https://documents1.worldbank.org/curated/en/926271468184776681/pdf/100127-BRI-P148139-PUBLIC-ADD-SERIES-Box393225B-Senegal-Policy-Note-web.pdf" TargetMode="External"/><Relationship Id="rId15" Type="http://schemas.openxmlformats.org/officeDocument/2006/relationships/hyperlink" Target="https://www.unhcr.org/61a49df44.pdf" TargetMode="External"/><Relationship Id="rId23" Type="http://schemas.openxmlformats.org/officeDocument/2006/relationships/hyperlink" Target="https://acsess.onlinelibrary.wiley.com/doi/full/10.1002/agj2.20954" TargetMode="External"/><Relationship Id="rId28" Type="http://schemas.openxmlformats.org/officeDocument/2006/relationships/hyperlink" Target="https://public.wmo.int/en/media/press-release/climate-change-triggers-mounting-food-insecurity-poverty-and-displacement-africa" TargetMode="External"/><Relationship Id="rId36" Type="http://schemas.openxmlformats.org/officeDocument/2006/relationships/hyperlink" Target="https://www.frontiersin.org/articles/10.3389/fpsyg.2018.02234/full" TargetMode="External"/><Relationship Id="rId49" Type="http://schemas.openxmlformats.org/officeDocument/2006/relationships/hyperlink" Target="https://daraint.org/wp-content/uploads/2012/01/2010_Status_DRR_Africa.pdf" TargetMode="External"/><Relationship Id="rId10" Type="http://schemas.openxmlformats.org/officeDocument/2006/relationships/hyperlink" Target="https://doi.org/10.1002/wcc.25" TargetMode="External"/><Relationship Id="rId19" Type="http://schemas.openxmlformats.org/officeDocument/2006/relationships/hyperlink" Target="https://www.researchgate.net/profile/Mario-Herrero/publication/311449728_Climate_change_and_pastoralism_impacts_consequences_and_adaptation_-EN-_-FR-_Le_changement_climatique_et_le_pastoralisme_effets_consequences_et_adaptation_-ES-_Cambio_climatico_y_pastoreo_efectos_dire/links/5851e12a08ae95fd8e1afcb8/Climate-change-and-pastoralism-impacts-consequences-and-adaptation-EN--FR-Le-changement-climatique-et-le-pastoralisme-effets-consequences-et-adaptation-ES-Cambio-climatico-y-pastoreo-efectos-d.pdf" TargetMode="External"/><Relationship Id="rId31" Type="http://schemas.openxmlformats.org/officeDocument/2006/relationships/hyperlink" Target="https://iopscience.iop.org/article/10.1088/1748-9326/10/9/095015" TargetMode="External"/><Relationship Id="rId44" Type="http://schemas.openxmlformats.org/officeDocument/2006/relationships/hyperlink" Target="https://www.usitc.gov/publications/332/pub4071.pdf" TargetMode="External"/><Relationship Id="rId4" Type="http://schemas.openxmlformats.org/officeDocument/2006/relationships/hyperlink" Target="https://www.climatelinks.org/sites/default/files/asset/document/senegal_adaptation_fact_sheet_jan2012.pdf" TargetMode="External"/><Relationship Id="rId9" Type="http://schemas.openxmlformats.org/officeDocument/2006/relationships/hyperlink" Target="https://www.researchgate.net/publication/343391766_Physical_and_Chemical_Properties_of_Soil_in_the_Sahelian_Region_Case_Study_in_Nioro_du_Rip_Senegal" TargetMode="External"/><Relationship Id="rId14" Type="http://schemas.openxmlformats.org/officeDocument/2006/relationships/hyperlink" Target="https://link.springer.com/content/pdf/10.1007/s10113-010-0164-y.pdf" TargetMode="External"/><Relationship Id="rId22" Type="http://schemas.openxmlformats.org/officeDocument/2006/relationships/hyperlink" Target="https://www.sciencedirect.com/science/article/pii/S2211912420301413" TargetMode="External"/><Relationship Id="rId27" Type="http://schemas.openxmlformats.org/officeDocument/2006/relationships/hyperlink" Target="https://www.frontiersin.org/articles/10.3389/fsufs.2021.680924/full" TargetMode="External"/><Relationship Id="rId30" Type="http://schemas.openxmlformats.org/officeDocument/2006/relationships/hyperlink" Target="https://www.preventionweb.net/files/65783_f204amoskabobahsendaiframeworkimple.pdf" TargetMode="External"/><Relationship Id="rId35" Type="http://schemas.openxmlformats.org/officeDocument/2006/relationships/hyperlink" Target="https://acsess.onlinelibrary.wiley.com/doi/pdf/10.1002/agj2.20954" TargetMode="External"/><Relationship Id="rId43" Type="http://schemas.openxmlformats.org/officeDocument/2006/relationships/hyperlink" Target="https://link.springer.com/chapter/10.1007/978-3-319-19168-3_16" TargetMode="External"/><Relationship Id="rId48" Type="http://schemas.openxmlformats.org/officeDocument/2006/relationships/hyperlink" Target="https://www.sciencedirect.com/science/article/pii/S2212096321000334" TargetMode="External"/><Relationship Id="rId8" Type="http://schemas.openxmlformats.org/officeDocument/2006/relationships/hyperlink" Target="https://climateknowledgeportal.worldbank.org/sites/default/files/2019-06/SENEGAL_CSA_Profile.pdf" TargetMode="External"/><Relationship Id="rId3" Type="http://schemas.openxmlformats.org/officeDocument/2006/relationships/hyperlink" Target="https://www.climatelinks.org/sites/default/files/asset/document/2017_USAID%20ATLAS_Climate%20Change%20Risk%20Profile%20-%20Senegal.pdf" TargetMode="External"/><Relationship Id="rId12" Type="http://schemas.openxmlformats.org/officeDocument/2006/relationships/hyperlink" Target="https://doi.org/10.1016/j.gloenvcha.2006.11.008" TargetMode="External"/><Relationship Id="rId17" Type="http://schemas.openxmlformats.org/officeDocument/2006/relationships/hyperlink" Target="https://www.oecd.org/swac/publications/41848366.pdf" TargetMode="External"/><Relationship Id="rId25" Type="http://schemas.openxmlformats.org/officeDocument/2006/relationships/hyperlink" Target="https://www.researchgate.net/publication/267218899_Impacts_of_climate_change_on_water_resources_in_Africa_the_role_of_adaptation" TargetMode="External"/><Relationship Id="rId33" Type="http://schemas.openxmlformats.org/officeDocument/2006/relationships/hyperlink" Target="https://link.springer.com/chapter/10.1007/978-3-030-45106-6_19" TargetMode="External"/><Relationship Id="rId38" Type="http://schemas.openxmlformats.org/officeDocument/2006/relationships/hyperlink" Target="https://mpra.ub.uni-muenchen.de/112327/1/MPRA_paper_112327.pdf" TargetMode="External"/><Relationship Id="rId46" Type="http://schemas.openxmlformats.org/officeDocument/2006/relationships/hyperlink" Target="https://openknowledge.worldbank.org/handle/10986/36884" TargetMode="External"/><Relationship Id="rId20" Type="http://schemas.openxmlformats.org/officeDocument/2006/relationships/hyperlink" Target="https://hdl.handle.net/10568/109061" TargetMode="External"/><Relationship Id="rId41" Type="http://schemas.openxmlformats.org/officeDocument/2006/relationships/hyperlink" Target="https://www.sciencedirect.com/science/article/abs/pii/B978012814820400002X" TargetMode="External"/><Relationship Id="rId1" Type="http://schemas.openxmlformats.org/officeDocument/2006/relationships/hyperlink" Target="https://link.springer.com/chapter/10.1007/978-3-319-31392-4_12" TargetMode="External"/><Relationship Id="rId6" Type="http://schemas.openxmlformats.org/officeDocument/2006/relationships/hyperlink" Target="https://www.britannica.com/place/Senegal/Land"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L.Gichuki@cgiar.org" TargetMode="External"/><Relationship Id="rId1" Type="http://schemas.openxmlformats.org/officeDocument/2006/relationships/hyperlink" Target="mailto:a.fall@cgiar.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mendeley.com/catalogue/90bf7560-b3c7-3a77-ae0e-ebb04136392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topLeftCell="A4" workbookViewId="0">
      <selection activeCell="B11" sqref="B11"/>
    </sheetView>
  </sheetViews>
  <sheetFormatPr defaultRowHeight="14.5" x14ac:dyDescent="0.35"/>
  <cols>
    <col min="1" max="1" width="83" customWidth="1"/>
    <col min="2" max="2" width="21.81640625" customWidth="1"/>
    <col min="3" max="3" width="23.453125" customWidth="1"/>
  </cols>
  <sheetData>
    <row r="1" spans="1:3" x14ac:dyDescent="0.35">
      <c r="A1" s="146" t="s">
        <v>350</v>
      </c>
    </row>
    <row r="2" spans="1:3" ht="15" customHeight="1" x14ac:dyDescent="0.35">
      <c r="A2" s="135" t="s">
        <v>295</v>
      </c>
    </row>
    <row r="3" spans="1:3" ht="15" customHeight="1" x14ac:dyDescent="0.35">
      <c r="A3" s="123" t="s">
        <v>293</v>
      </c>
    </row>
    <row r="4" spans="1:3" ht="339.75" customHeight="1" x14ac:dyDescent="0.35">
      <c r="A4" s="89" t="s">
        <v>643</v>
      </c>
    </row>
    <row r="6" spans="1:3" x14ac:dyDescent="0.35">
      <c r="C6" s="147" t="s">
        <v>351</v>
      </c>
    </row>
    <row r="7" spans="1:3" ht="43.5" x14ac:dyDescent="0.35">
      <c r="A7" s="128" t="s">
        <v>275</v>
      </c>
      <c r="B7" s="89" t="s">
        <v>435</v>
      </c>
      <c r="C7" s="1" t="s">
        <v>421</v>
      </c>
    </row>
    <row r="8" spans="1:3" x14ac:dyDescent="0.35">
      <c r="A8" s="128" t="s">
        <v>352</v>
      </c>
      <c r="B8" s="1" t="s">
        <v>424</v>
      </c>
      <c r="C8" s="1" t="s">
        <v>421</v>
      </c>
    </row>
    <row r="9" spans="1:3" x14ac:dyDescent="0.35">
      <c r="A9" s="128" t="s">
        <v>353</v>
      </c>
      <c r="B9" s="1" t="s">
        <v>423</v>
      </c>
      <c r="C9" s="1" t="s">
        <v>421</v>
      </c>
    </row>
    <row r="10" spans="1:3" x14ac:dyDescent="0.35">
      <c r="A10" s="128" t="s">
        <v>354</v>
      </c>
      <c r="B10" s="1" t="s">
        <v>425</v>
      </c>
      <c r="C10" s="1" t="s">
        <v>421</v>
      </c>
    </row>
    <row r="11" spans="1:3" x14ac:dyDescent="0.35">
      <c r="A11" s="128" t="s">
        <v>274</v>
      </c>
      <c r="B11" s="1" t="s">
        <v>429</v>
      </c>
      <c r="C11" s="1" t="s">
        <v>421</v>
      </c>
    </row>
    <row r="12" spans="1:3" x14ac:dyDescent="0.35">
      <c r="A12" s="128" t="s">
        <v>355</v>
      </c>
      <c r="B12" s="1" t="s">
        <v>426</v>
      </c>
      <c r="C12" s="1" t="s">
        <v>421</v>
      </c>
    </row>
    <row r="13" spans="1:3" x14ac:dyDescent="0.35">
      <c r="A13" s="128" t="s">
        <v>356</v>
      </c>
      <c r="B13" s="1" t="s">
        <v>427</v>
      </c>
      <c r="C13" s="1" t="s">
        <v>421</v>
      </c>
    </row>
    <row r="14" spans="1:3" x14ac:dyDescent="0.35">
      <c r="A14" s="128" t="s">
        <v>357</v>
      </c>
      <c r="B14" s="1" t="s">
        <v>428</v>
      </c>
      <c r="C14" s="1" t="s">
        <v>421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3"/>
  <sheetViews>
    <sheetView topLeftCell="A37" workbookViewId="0">
      <selection activeCell="F53" sqref="F53"/>
    </sheetView>
  </sheetViews>
  <sheetFormatPr defaultRowHeight="14.5" x14ac:dyDescent="0.35"/>
  <cols>
    <col min="1" max="1" width="24.1796875" style="5" customWidth="1"/>
    <col min="2" max="2" width="38.1796875" style="5" customWidth="1"/>
    <col min="3" max="3" width="22.26953125" style="5" customWidth="1"/>
    <col min="4" max="4" width="33.453125" style="5" customWidth="1"/>
    <col min="5" max="5" width="16.81640625" style="5" customWidth="1"/>
    <col min="6" max="6" width="22.26953125" customWidth="1"/>
  </cols>
  <sheetData>
    <row r="1" spans="1:7" x14ac:dyDescent="0.35">
      <c r="A1" s="276" t="s">
        <v>381</v>
      </c>
      <c r="B1" s="276"/>
      <c r="C1" s="276"/>
      <c r="D1" s="276"/>
      <c r="E1" s="276"/>
      <c r="F1" s="276"/>
    </row>
    <row r="2" spans="1:7" ht="15.5" x14ac:dyDescent="0.35">
      <c r="A2" s="87" t="s">
        <v>382</v>
      </c>
      <c r="B2" s="87" t="s">
        <v>383</v>
      </c>
      <c r="C2" s="87" t="s">
        <v>384</v>
      </c>
      <c r="D2" s="87" t="s">
        <v>385</v>
      </c>
      <c r="E2" s="87" t="s">
        <v>0</v>
      </c>
      <c r="F2" s="87" t="s">
        <v>8</v>
      </c>
    </row>
    <row r="3" spans="1:7" ht="15.5" x14ac:dyDescent="0.35">
      <c r="A3" s="87"/>
      <c r="B3" s="87"/>
      <c r="C3" s="87"/>
      <c r="D3" s="87"/>
      <c r="E3" s="87"/>
      <c r="F3" s="87"/>
    </row>
    <row r="4" spans="1:7" ht="43.5" x14ac:dyDescent="0.35">
      <c r="A4" s="149"/>
      <c r="B4" s="94" t="s">
        <v>317</v>
      </c>
      <c r="C4" s="149">
        <v>2016</v>
      </c>
      <c r="D4" s="154" t="s">
        <v>319</v>
      </c>
      <c r="E4" s="149" t="s">
        <v>318</v>
      </c>
      <c r="F4" s="94" t="s">
        <v>320</v>
      </c>
      <c r="G4" t="s">
        <v>458</v>
      </c>
    </row>
    <row r="5" spans="1:7" ht="29" x14ac:dyDescent="0.35">
      <c r="A5" s="177" t="s">
        <v>622</v>
      </c>
      <c r="B5" s="177" t="s">
        <v>623</v>
      </c>
      <c r="C5" s="178" t="s">
        <v>626</v>
      </c>
      <c r="D5" s="179" t="s">
        <v>624</v>
      </c>
      <c r="E5" s="178" t="s">
        <v>625</v>
      </c>
      <c r="F5" s="178" t="s">
        <v>421</v>
      </c>
    </row>
    <row r="6" spans="1:7" ht="29" x14ac:dyDescent="0.35">
      <c r="A6" s="149"/>
      <c r="B6" s="94" t="s">
        <v>321</v>
      </c>
      <c r="C6" s="149">
        <v>2012</v>
      </c>
      <c r="D6" s="154" t="s">
        <v>322</v>
      </c>
      <c r="E6" s="94" t="s">
        <v>386</v>
      </c>
      <c r="F6" s="94" t="s">
        <v>323</v>
      </c>
    </row>
    <row r="7" spans="1:7" ht="21" customHeight="1" x14ac:dyDescent="0.35">
      <c r="A7" s="149" t="s">
        <v>465</v>
      </c>
      <c r="B7" s="149" t="s">
        <v>324</v>
      </c>
      <c r="C7" s="149">
        <v>2017</v>
      </c>
      <c r="D7" s="154" t="s">
        <v>325</v>
      </c>
      <c r="E7" s="149" t="s">
        <v>386</v>
      </c>
      <c r="F7" s="94" t="s">
        <v>326</v>
      </c>
    </row>
    <row r="8" spans="1:7" ht="21" customHeight="1" x14ac:dyDescent="0.35">
      <c r="A8" s="149" t="s">
        <v>465</v>
      </c>
      <c r="B8" s="94" t="s">
        <v>461</v>
      </c>
      <c r="C8" s="149">
        <v>2012</v>
      </c>
      <c r="D8" s="154" t="s">
        <v>327</v>
      </c>
      <c r="E8" s="149" t="s">
        <v>386</v>
      </c>
      <c r="F8" s="94" t="s">
        <v>459</v>
      </c>
    </row>
    <row r="9" spans="1:7" ht="29" x14ac:dyDescent="0.35">
      <c r="A9" s="149" t="s">
        <v>464</v>
      </c>
      <c r="B9" s="154" t="s">
        <v>477</v>
      </c>
      <c r="C9" s="94" t="s">
        <v>462</v>
      </c>
      <c r="D9" s="154" t="s">
        <v>463</v>
      </c>
      <c r="E9" s="149"/>
      <c r="F9" s="94" t="s">
        <v>467</v>
      </c>
    </row>
    <row r="10" spans="1:7" ht="31.5" customHeight="1" x14ac:dyDescent="0.35">
      <c r="A10" s="94" t="s">
        <v>478</v>
      </c>
      <c r="B10" s="94" t="s">
        <v>328</v>
      </c>
      <c r="C10" s="149">
        <v>2016</v>
      </c>
      <c r="D10" s="154" t="s">
        <v>329</v>
      </c>
      <c r="E10" s="149" t="s">
        <v>318</v>
      </c>
      <c r="F10" s="94" t="s">
        <v>330</v>
      </c>
    </row>
    <row r="11" spans="1:7" ht="72.5" x14ac:dyDescent="0.35">
      <c r="A11" s="94" t="s">
        <v>493</v>
      </c>
      <c r="B11" s="94" t="s">
        <v>331</v>
      </c>
      <c r="C11" s="149">
        <v>2015</v>
      </c>
      <c r="D11" s="154" t="s">
        <v>332</v>
      </c>
      <c r="E11" s="149" t="s">
        <v>387</v>
      </c>
      <c r="F11" s="94" t="s">
        <v>549</v>
      </c>
    </row>
    <row r="12" spans="1:7" ht="43.5" x14ac:dyDescent="0.35">
      <c r="A12" s="149" t="s">
        <v>496</v>
      </c>
      <c r="B12" s="94" t="s">
        <v>333</v>
      </c>
      <c r="C12" s="149">
        <v>2016</v>
      </c>
      <c r="D12" s="154" t="s">
        <v>334</v>
      </c>
      <c r="E12" s="149" t="s">
        <v>387</v>
      </c>
      <c r="F12" s="94" t="s">
        <v>494</v>
      </c>
    </row>
    <row r="13" spans="1:7" ht="31.5" customHeight="1" x14ac:dyDescent="0.35">
      <c r="A13" s="94" t="s">
        <v>497</v>
      </c>
      <c r="B13" s="94" t="s">
        <v>335</v>
      </c>
      <c r="C13" s="149">
        <v>2020</v>
      </c>
      <c r="D13" s="154" t="s">
        <v>336</v>
      </c>
      <c r="E13" s="94" t="s">
        <v>318</v>
      </c>
      <c r="F13" s="94" t="s">
        <v>337</v>
      </c>
    </row>
    <row r="14" spans="1:7" ht="29" x14ac:dyDescent="0.35">
      <c r="A14" s="149"/>
      <c r="B14" s="94" t="s">
        <v>338</v>
      </c>
      <c r="C14" s="149" t="s">
        <v>499</v>
      </c>
      <c r="D14" s="154" t="s">
        <v>339</v>
      </c>
      <c r="E14" s="94" t="s">
        <v>388</v>
      </c>
      <c r="F14" s="94" t="s">
        <v>340</v>
      </c>
    </row>
    <row r="15" spans="1:7" ht="58" x14ac:dyDescent="0.35">
      <c r="A15" s="94" t="s">
        <v>398</v>
      </c>
      <c r="B15" s="94" t="s">
        <v>397</v>
      </c>
      <c r="C15" s="149">
        <v>2022</v>
      </c>
      <c r="D15" s="149" t="s">
        <v>500</v>
      </c>
      <c r="E15" s="149" t="s">
        <v>399</v>
      </c>
      <c r="F15" s="159" t="s">
        <v>400</v>
      </c>
    </row>
    <row r="16" spans="1:7" ht="29" x14ac:dyDescent="0.35">
      <c r="A16" s="149" t="s">
        <v>403</v>
      </c>
      <c r="B16" s="94" t="s">
        <v>402</v>
      </c>
      <c r="C16" s="149">
        <v>2009</v>
      </c>
      <c r="D16" s="160" t="s">
        <v>401</v>
      </c>
      <c r="E16" s="149" t="s">
        <v>318</v>
      </c>
      <c r="F16" s="159" t="s">
        <v>404</v>
      </c>
    </row>
    <row r="17" spans="1:6" ht="29" x14ac:dyDescent="0.35">
      <c r="A17" s="149" t="s">
        <v>407</v>
      </c>
      <c r="B17" s="94" t="s">
        <v>405</v>
      </c>
      <c r="C17" s="149">
        <v>2019</v>
      </c>
      <c r="D17" s="160" t="s">
        <v>406</v>
      </c>
      <c r="E17" s="149" t="s">
        <v>318</v>
      </c>
      <c r="F17" s="159" t="s">
        <v>408</v>
      </c>
    </row>
    <row r="18" spans="1:6" ht="29" x14ac:dyDescent="0.35">
      <c r="A18" s="149" t="s">
        <v>411</v>
      </c>
      <c r="B18" s="94" t="s">
        <v>409</v>
      </c>
      <c r="C18" s="149">
        <v>2007</v>
      </c>
      <c r="D18" s="154" t="s">
        <v>410</v>
      </c>
      <c r="E18" s="149" t="s">
        <v>318</v>
      </c>
      <c r="F18" s="159" t="s">
        <v>412</v>
      </c>
    </row>
    <row r="19" spans="1:6" ht="43.5" x14ac:dyDescent="0.35">
      <c r="A19" s="156" t="s">
        <v>415</v>
      </c>
      <c r="B19" s="156" t="s">
        <v>413</v>
      </c>
      <c r="C19" s="5">
        <v>2008</v>
      </c>
      <c r="D19" s="158" t="s">
        <v>414</v>
      </c>
      <c r="E19" s="5" t="s">
        <v>318</v>
      </c>
      <c r="F19" s="157" t="s">
        <v>416</v>
      </c>
    </row>
    <row r="20" spans="1:6" ht="58" x14ac:dyDescent="0.35">
      <c r="A20" s="156" t="s">
        <v>418</v>
      </c>
      <c r="B20" s="156" t="s">
        <v>417</v>
      </c>
      <c r="C20" s="5">
        <v>2010</v>
      </c>
      <c r="D20" s="158" t="s">
        <v>419</v>
      </c>
      <c r="E20" s="5" t="s">
        <v>318</v>
      </c>
      <c r="F20" s="157" t="s">
        <v>420</v>
      </c>
    </row>
    <row r="21" spans="1:6" ht="29" x14ac:dyDescent="0.35">
      <c r="A21" s="5" t="s">
        <v>483</v>
      </c>
      <c r="B21" s="156" t="s">
        <v>484</v>
      </c>
      <c r="C21" s="5">
        <v>2008</v>
      </c>
      <c r="D21" s="158" t="s">
        <v>485</v>
      </c>
      <c r="E21" s="5" t="s">
        <v>387</v>
      </c>
      <c r="F21" s="169" t="s">
        <v>512</v>
      </c>
    </row>
    <row r="22" spans="1:6" ht="18" customHeight="1" x14ac:dyDescent="0.35">
      <c r="A22" s="156" t="s">
        <v>486</v>
      </c>
      <c r="B22" s="156" t="s">
        <v>487</v>
      </c>
      <c r="C22" s="5">
        <v>2009</v>
      </c>
      <c r="D22" s="5" t="s">
        <v>611</v>
      </c>
      <c r="E22" s="5" t="s">
        <v>318</v>
      </c>
      <c r="F22" s="169" t="s">
        <v>488</v>
      </c>
    </row>
    <row r="23" spans="1:6" ht="21" customHeight="1" x14ac:dyDescent="0.35">
      <c r="A23" s="156" t="s">
        <v>518</v>
      </c>
      <c r="B23" s="156" t="s">
        <v>517</v>
      </c>
      <c r="C23" s="5">
        <v>2020</v>
      </c>
      <c r="D23" s="171" t="s">
        <v>519</v>
      </c>
      <c r="E23" s="5" t="s">
        <v>318</v>
      </c>
      <c r="F23" s="157" t="s">
        <v>520</v>
      </c>
    </row>
    <row r="24" spans="1:6" ht="10.5" customHeight="1" x14ac:dyDescent="0.35">
      <c r="A24" s="156" t="s">
        <v>529</v>
      </c>
      <c r="B24" s="156" t="s">
        <v>530</v>
      </c>
      <c r="C24" s="5">
        <v>2016</v>
      </c>
      <c r="D24" s="158" t="s">
        <v>532</v>
      </c>
      <c r="E24" s="5" t="s">
        <v>318</v>
      </c>
      <c r="F24" s="157" t="s">
        <v>531</v>
      </c>
    </row>
    <row r="25" spans="1:6" x14ac:dyDescent="0.35">
      <c r="A25" s="5" t="s">
        <v>742</v>
      </c>
      <c r="B25" s="5" t="s">
        <v>741</v>
      </c>
      <c r="C25" s="5">
        <v>2022</v>
      </c>
      <c r="D25" s="171" t="s">
        <v>740</v>
      </c>
      <c r="E25" s="5" t="s">
        <v>318</v>
      </c>
      <c r="F25" t="s">
        <v>739</v>
      </c>
    </row>
    <row r="26" spans="1:6" x14ac:dyDescent="0.35">
      <c r="A26" s="5" t="s">
        <v>746</v>
      </c>
      <c r="B26" s="5" t="s">
        <v>745</v>
      </c>
      <c r="C26" s="5">
        <v>2021</v>
      </c>
      <c r="D26" s="171" t="s">
        <v>747</v>
      </c>
      <c r="E26" s="5" t="s">
        <v>318</v>
      </c>
      <c r="F26" t="s">
        <v>744</v>
      </c>
    </row>
    <row r="27" spans="1:6" x14ac:dyDescent="0.35">
      <c r="A27" s="5" t="s">
        <v>750</v>
      </c>
      <c r="B27" s="5" t="s">
        <v>749</v>
      </c>
      <c r="C27" s="5">
        <v>2021</v>
      </c>
      <c r="D27" s="171" t="s">
        <v>748</v>
      </c>
      <c r="E27" s="5" t="s">
        <v>318</v>
      </c>
      <c r="F27" t="s">
        <v>751</v>
      </c>
    </row>
    <row r="28" spans="1:6" x14ac:dyDescent="0.35">
      <c r="A28" s="5" t="s">
        <v>756</v>
      </c>
      <c r="B28" s="5" t="s">
        <v>755</v>
      </c>
      <c r="C28" s="5">
        <v>2020</v>
      </c>
      <c r="D28" s="171" t="s">
        <v>754</v>
      </c>
      <c r="E28" s="5" t="s">
        <v>387</v>
      </c>
      <c r="F28" t="s">
        <v>757</v>
      </c>
    </row>
    <row r="29" spans="1:6" x14ac:dyDescent="0.35">
      <c r="A29" s="5" t="s">
        <v>764</v>
      </c>
      <c r="B29" s="5" t="s">
        <v>763</v>
      </c>
      <c r="C29" s="5">
        <v>2010</v>
      </c>
      <c r="D29" s="171" t="s">
        <v>762</v>
      </c>
      <c r="E29" s="5" t="s">
        <v>318</v>
      </c>
      <c r="F29" t="s">
        <v>765</v>
      </c>
    </row>
    <row r="30" spans="1:6" x14ac:dyDescent="0.35">
      <c r="A30" s="5" t="s">
        <v>769</v>
      </c>
      <c r="C30" s="5">
        <v>2022</v>
      </c>
      <c r="D30" s="171" t="s">
        <v>766</v>
      </c>
      <c r="E30" s="5" t="s">
        <v>387</v>
      </c>
      <c r="F30" t="s">
        <v>767</v>
      </c>
    </row>
    <row r="31" spans="1:6" x14ac:dyDescent="0.35">
      <c r="A31" s="5" t="s">
        <v>776</v>
      </c>
      <c r="B31" s="5" t="s">
        <v>775</v>
      </c>
      <c r="C31" s="5">
        <v>2021</v>
      </c>
      <c r="D31" s="171" t="s">
        <v>774</v>
      </c>
      <c r="E31" s="5" t="s">
        <v>318</v>
      </c>
      <c r="F31" t="s">
        <v>773</v>
      </c>
    </row>
    <row r="32" spans="1:6" x14ac:dyDescent="0.35">
      <c r="A32" s="5" t="s">
        <v>787</v>
      </c>
      <c r="B32" s="5" t="s">
        <v>784</v>
      </c>
      <c r="C32" s="5">
        <v>2021</v>
      </c>
      <c r="D32" s="171" t="s">
        <v>786</v>
      </c>
      <c r="E32" s="5" t="s">
        <v>387</v>
      </c>
      <c r="F32" t="s">
        <v>785</v>
      </c>
    </row>
    <row r="33" spans="1:6" ht="29.25" customHeight="1" x14ac:dyDescent="0.35">
      <c r="A33" s="156" t="s">
        <v>796</v>
      </c>
      <c r="B33" s="5" t="s">
        <v>795</v>
      </c>
      <c r="C33" s="5">
        <v>2022</v>
      </c>
      <c r="D33" s="171" t="s">
        <v>794</v>
      </c>
      <c r="E33" s="5" t="s">
        <v>318</v>
      </c>
      <c r="F33" t="s">
        <v>797</v>
      </c>
    </row>
    <row r="34" spans="1:6" x14ac:dyDescent="0.35">
      <c r="A34" s="5" t="s">
        <v>806</v>
      </c>
      <c r="B34" s="5" t="s">
        <v>805</v>
      </c>
      <c r="C34" s="5">
        <v>2020</v>
      </c>
      <c r="D34" s="171" t="s">
        <v>804</v>
      </c>
      <c r="E34" s="5" t="s">
        <v>387</v>
      </c>
      <c r="F34" t="s">
        <v>807</v>
      </c>
    </row>
    <row r="35" spans="1:6" x14ac:dyDescent="0.35">
      <c r="A35" s="5" t="s">
        <v>817</v>
      </c>
      <c r="B35" s="5" t="s">
        <v>816</v>
      </c>
      <c r="C35" s="5">
        <v>2015</v>
      </c>
      <c r="D35" s="171" t="s">
        <v>815</v>
      </c>
      <c r="E35" s="5" t="s">
        <v>318</v>
      </c>
      <c r="F35" t="s">
        <v>818</v>
      </c>
    </row>
    <row r="36" spans="1:6" x14ac:dyDescent="0.35">
      <c r="A36" s="5" t="s">
        <v>829</v>
      </c>
      <c r="B36" s="5" t="s">
        <v>828</v>
      </c>
      <c r="C36" s="5">
        <v>2022</v>
      </c>
      <c r="D36" s="171" t="s">
        <v>827</v>
      </c>
      <c r="E36" s="5" t="s">
        <v>387</v>
      </c>
      <c r="F36" s="5" t="s">
        <v>830</v>
      </c>
    </row>
    <row r="37" spans="1:6" x14ac:dyDescent="0.35">
      <c r="A37" s="5" t="s">
        <v>836</v>
      </c>
      <c r="B37" s="5" t="s">
        <v>835</v>
      </c>
      <c r="C37" s="5">
        <v>2021</v>
      </c>
      <c r="D37" s="171" t="s">
        <v>834</v>
      </c>
      <c r="E37" s="5" t="s">
        <v>318</v>
      </c>
      <c r="F37" t="s">
        <v>833</v>
      </c>
    </row>
    <row r="38" spans="1:6" x14ac:dyDescent="0.35">
      <c r="A38" s="5" t="s">
        <v>839</v>
      </c>
      <c r="B38" s="5" t="s">
        <v>838</v>
      </c>
      <c r="C38" s="5">
        <v>2018</v>
      </c>
      <c r="D38" s="171" t="s">
        <v>841</v>
      </c>
      <c r="E38" s="5" t="s">
        <v>387</v>
      </c>
      <c r="F38" t="s">
        <v>840</v>
      </c>
    </row>
    <row r="39" spans="1:6" ht="15" customHeight="1" x14ac:dyDescent="0.35">
      <c r="A39" s="156" t="s">
        <v>845</v>
      </c>
      <c r="B39" s="5" t="s">
        <v>749</v>
      </c>
      <c r="C39" s="5">
        <v>2022</v>
      </c>
      <c r="D39" s="171" t="s">
        <v>844</v>
      </c>
      <c r="E39" s="5" t="s">
        <v>318</v>
      </c>
      <c r="F39" t="s">
        <v>843</v>
      </c>
    </row>
    <row r="40" spans="1:6" x14ac:dyDescent="0.35">
      <c r="A40" s="5" t="s">
        <v>850</v>
      </c>
      <c r="B40" s="5" t="s">
        <v>849</v>
      </c>
      <c r="C40" s="5">
        <v>2018</v>
      </c>
      <c r="D40" s="171" t="s">
        <v>848</v>
      </c>
      <c r="E40" s="5" t="s">
        <v>318</v>
      </c>
      <c r="F40" t="s">
        <v>851</v>
      </c>
    </row>
    <row r="41" spans="1:6" ht="17.25" customHeight="1" x14ac:dyDescent="0.35">
      <c r="A41" s="156" t="s">
        <v>856</v>
      </c>
      <c r="B41" s="5" t="s">
        <v>855</v>
      </c>
      <c r="C41" s="5">
        <v>2014</v>
      </c>
      <c r="D41" s="171" t="s">
        <v>854</v>
      </c>
      <c r="E41" s="5" t="s">
        <v>625</v>
      </c>
      <c r="F41" t="s">
        <v>857</v>
      </c>
    </row>
    <row r="42" spans="1:6" x14ac:dyDescent="0.35">
      <c r="A42" s="5" t="s">
        <v>862</v>
      </c>
      <c r="B42" s="5" t="s">
        <v>861</v>
      </c>
      <c r="C42" s="5">
        <v>2022</v>
      </c>
      <c r="D42" s="171" t="s">
        <v>860</v>
      </c>
      <c r="E42" s="5" t="s">
        <v>387</v>
      </c>
      <c r="F42" t="s">
        <v>859</v>
      </c>
    </row>
    <row r="43" spans="1:6" x14ac:dyDescent="0.35">
      <c r="A43" s="5" t="s">
        <v>817</v>
      </c>
      <c r="B43" s="5" t="s">
        <v>816</v>
      </c>
      <c r="C43" s="5">
        <v>2015</v>
      </c>
      <c r="D43" s="171" t="s">
        <v>815</v>
      </c>
      <c r="E43" s="5" t="s">
        <v>318</v>
      </c>
      <c r="F43" t="s">
        <v>818</v>
      </c>
    </row>
    <row r="44" spans="1:6" x14ac:dyDescent="0.35">
      <c r="A44" s="5" t="s">
        <v>870</v>
      </c>
      <c r="B44" s="5" t="s">
        <v>869</v>
      </c>
      <c r="C44" s="5">
        <v>2022</v>
      </c>
      <c r="D44" s="171" t="s">
        <v>867</v>
      </c>
      <c r="E44" s="5" t="s">
        <v>318</v>
      </c>
      <c r="F44" t="s">
        <v>871</v>
      </c>
    </row>
    <row r="45" spans="1:6" ht="21.75" customHeight="1" x14ac:dyDescent="0.35">
      <c r="A45" s="5" t="s">
        <v>874</v>
      </c>
      <c r="B45" s="156" t="s">
        <v>875</v>
      </c>
      <c r="C45" s="5">
        <v>2020</v>
      </c>
      <c r="D45" s="171" t="s">
        <v>873</v>
      </c>
      <c r="E45" s="5" t="s">
        <v>387</v>
      </c>
      <c r="F45" s="5" t="s">
        <v>876</v>
      </c>
    </row>
    <row r="46" spans="1:6" x14ac:dyDescent="0.35">
      <c r="A46" s="5" t="s">
        <v>882</v>
      </c>
      <c r="B46" s="5" t="s">
        <v>880</v>
      </c>
      <c r="C46" s="5">
        <v>2019</v>
      </c>
      <c r="D46" s="171" t="s">
        <v>879</v>
      </c>
      <c r="E46" s="5" t="s">
        <v>318</v>
      </c>
      <c r="F46" t="s">
        <v>881</v>
      </c>
    </row>
    <row r="47" spans="1:6" x14ac:dyDescent="0.35">
      <c r="A47" s="5" t="s">
        <v>888</v>
      </c>
      <c r="B47" s="5" t="s">
        <v>887</v>
      </c>
      <c r="C47" s="5">
        <v>2016</v>
      </c>
      <c r="D47" s="171" t="s">
        <v>886</v>
      </c>
      <c r="E47" s="5" t="s">
        <v>318</v>
      </c>
      <c r="F47" t="s">
        <v>884</v>
      </c>
    </row>
    <row r="48" spans="1:6" x14ac:dyDescent="0.35">
      <c r="B48" s="5" t="s">
        <v>894</v>
      </c>
      <c r="C48" s="5">
        <v>2009</v>
      </c>
      <c r="D48" s="171" t="s">
        <v>893</v>
      </c>
      <c r="E48" s="5" t="s">
        <v>625</v>
      </c>
      <c r="F48" t="s">
        <v>892</v>
      </c>
    </row>
    <row r="49" spans="1:6" x14ac:dyDescent="0.35">
      <c r="A49" s="5" t="s">
        <v>915</v>
      </c>
      <c r="B49" s="5" t="s">
        <v>898</v>
      </c>
      <c r="C49" s="5">
        <v>2011</v>
      </c>
      <c r="D49" s="171" t="s">
        <v>899</v>
      </c>
      <c r="E49" s="5" t="s">
        <v>387</v>
      </c>
      <c r="F49" t="s">
        <v>900</v>
      </c>
    </row>
    <row r="50" spans="1:6" x14ac:dyDescent="0.35">
      <c r="A50" s="5" t="s">
        <v>910</v>
      </c>
      <c r="B50" s="5" t="s">
        <v>909</v>
      </c>
      <c r="C50" s="5">
        <v>2022</v>
      </c>
      <c r="D50" s="171" t="s">
        <v>908</v>
      </c>
      <c r="E50" s="5" t="s">
        <v>318</v>
      </c>
      <c r="F50" t="s">
        <v>907</v>
      </c>
    </row>
    <row r="51" spans="1:6" x14ac:dyDescent="0.35">
      <c r="A51" s="5" t="s">
        <v>918</v>
      </c>
      <c r="B51" s="5" t="s">
        <v>917</v>
      </c>
      <c r="C51" s="5">
        <v>2016</v>
      </c>
      <c r="D51" s="171" t="s">
        <v>916</v>
      </c>
      <c r="E51" s="5" t="s">
        <v>318</v>
      </c>
      <c r="F51" t="s">
        <v>914</v>
      </c>
    </row>
    <row r="52" spans="1:6" x14ac:dyDescent="0.35">
      <c r="A52" s="5" t="s">
        <v>931</v>
      </c>
      <c r="B52" s="5" t="s">
        <v>930</v>
      </c>
      <c r="C52" s="5">
        <v>2021</v>
      </c>
      <c r="D52" s="171" t="s">
        <v>929</v>
      </c>
      <c r="E52" s="5" t="s">
        <v>318</v>
      </c>
      <c r="F52" t="s">
        <v>928</v>
      </c>
    </row>
    <row r="53" spans="1:6" x14ac:dyDescent="0.35">
      <c r="A53" s="5" t="s">
        <v>874</v>
      </c>
      <c r="B53" s="5" t="s">
        <v>939</v>
      </c>
      <c r="C53" s="5">
        <v>2010</v>
      </c>
      <c r="D53" s="171" t="s">
        <v>938</v>
      </c>
      <c r="E53" s="5" t="s">
        <v>387</v>
      </c>
      <c r="F53" s="5" t="s">
        <v>940</v>
      </c>
    </row>
  </sheetData>
  <mergeCells count="1">
    <mergeCell ref="A1:F1"/>
  </mergeCells>
  <hyperlinks>
    <hyperlink ref="D4" r:id="rId1" xr:uid="{00000000-0004-0000-0900-000000000000}"/>
    <hyperlink ref="D6" r:id="rId2" xr:uid="{00000000-0004-0000-0900-000001000000}"/>
    <hyperlink ref="D7" r:id="rId3" xr:uid="{00000000-0004-0000-0900-000002000000}"/>
    <hyperlink ref="D8" r:id="rId4" xr:uid="{00000000-0004-0000-0900-000003000000}"/>
    <hyperlink ref="D11" r:id="rId5" xr:uid="{00000000-0004-0000-0900-000004000000}"/>
    <hyperlink ref="D14" r:id="rId6" xr:uid="{00000000-0004-0000-0900-000005000000}"/>
    <hyperlink ref="D10" r:id="rId7" xr:uid="{00000000-0004-0000-0900-000006000000}"/>
    <hyperlink ref="D12" r:id="rId8" xr:uid="{00000000-0004-0000-0900-000007000000}"/>
    <hyperlink ref="D13" r:id="rId9" xr:uid="{00000000-0004-0000-0900-000008000000}"/>
    <hyperlink ref="D16" r:id="rId10" xr:uid="{00000000-0004-0000-0900-000009000000}"/>
    <hyperlink ref="D17" r:id="rId11" xr:uid="{00000000-0004-0000-0900-00000A000000}"/>
    <hyperlink ref="D18" r:id="rId12" xr:uid="{00000000-0004-0000-0900-00000B000000}"/>
    <hyperlink ref="D19" r:id="rId13" xr:uid="{00000000-0004-0000-0900-00000C000000}"/>
    <hyperlink ref="D20" r:id="rId14" xr:uid="{00000000-0004-0000-0900-00000D000000}"/>
    <hyperlink ref="B9" r:id="rId15" display="https://www.unhcr.org/61a49df44.pdf" xr:uid="{00000000-0004-0000-0900-00000E000000}"/>
    <hyperlink ref="D9" r:id="rId16" xr:uid="{00000000-0004-0000-0900-00000F000000}"/>
    <hyperlink ref="D21" r:id="rId17" xr:uid="{00000000-0004-0000-0900-000010000000}"/>
    <hyperlink ref="D23" r:id="rId18" xr:uid="{00000000-0004-0000-0900-000011000000}"/>
    <hyperlink ref="D24" r:id="rId19" display="https://www.researchgate.net/profile/Mario-Herrero/publication/311449728_Climate_change_and_pastoralism_impacts_consequences_and_adaptation_-EN-_-FR-_Le_changement_climatique_et_le_pastoralisme_effets_consequences_et_adaptation_-ES-_Cambio_climatico_y_pastoreo_efectos_dire/links/5851e12a08ae95fd8e1afcb8/Climate-change-and-pastoralism-impacts-consequences-and-adaptation-EN--FR-Le-changement-climatique-et-le-pastoralisme-effets-consequences-et-adaptation-ES-Cambio-climatico-y-pastoreo-efectos-d.pdf" xr:uid="{00000000-0004-0000-0900-000012000000}"/>
    <hyperlink ref="D5" r:id="rId20" display="https://hdl.handle.net/10568/109061" xr:uid="{00000000-0004-0000-0900-000013000000}"/>
    <hyperlink ref="D25" r:id="rId21" xr:uid="{E1089980-7C0C-484F-A2C0-8D1A93B45499}"/>
    <hyperlink ref="D26" r:id="rId22" xr:uid="{F98BECA2-4916-4C11-849A-0B6DA4327DC9}"/>
    <hyperlink ref="D27" r:id="rId23" xr:uid="{E4042ABF-C238-4C2E-9A4C-783118D1731B}"/>
    <hyperlink ref="D28" r:id="rId24" xr:uid="{0A728964-2EE1-4BA5-BCC5-E1F1E3FD3AE6}"/>
    <hyperlink ref="D29" r:id="rId25" xr:uid="{AFB1AF96-1520-4369-BCB3-20D2BF6FC64B}"/>
    <hyperlink ref="D30" r:id="rId26" xr:uid="{34C54D3D-7281-43F2-B158-887C479B3B12}"/>
    <hyperlink ref="D31" r:id="rId27" xr:uid="{AF5B7E42-518B-4B71-A446-9EBF295409E9}"/>
    <hyperlink ref="D32" r:id="rId28" xr:uid="{54428364-43FB-4EBA-B33C-E5EB4014789A}"/>
    <hyperlink ref="D33" r:id="rId29" xr:uid="{369F5E87-F32A-4C51-8748-A6D37BBEB533}"/>
    <hyperlink ref="D34" r:id="rId30" xr:uid="{C8B2C0E3-C8FF-4A66-AA82-04F7D466C181}"/>
    <hyperlink ref="D35" r:id="rId31" xr:uid="{73513E01-2A80-4904-82C1-F0E86059C2C0}"/>
    <hyperlink ref="D36" r:id="rId32" xr:uid="{1ADE8176-A9A1-427A-AFDB-CC30ECDBB633}"/>
    <hyperlink ref="D37" r:id="rId33" xr:uid="{46246E74-D451-4C42-8D85-CFA60A4DF03C}"/>
    <hyperlink ref="D38" r:id="rId34" xr:uid="{99FBA451-9ACF-476A-9E6B-6AD136703AA5}"/>
    <hyperlink ref="D39" r:id="rId35" xr:uid="{1390C84D-8474-46EF-BDA0-034487403629}"/>
    <hyperlink ref="D40" r:id="rId36" xr:uid="{8B9DE951-D899-4497-B8F0-D0AFB548AA52}"/>
    <hyperlink ref="D41" r:id="rId37" xr:uid="{7FCD3B30-1D70-405C-99E7-084D85F55140}"/>
    <hyperlink ref="D42" r:id="rId38" xr:uid="{C8A5D8F9-1C70-4A09-A8B6-B5614264CD8E}"/>
    <hyperlink ref="D43" r:id="rId39" xr:uid="{3A3A8D49-6482-4412-AE29-E1CAA1120804}"/>
    <hyperlink ref="D44" r:id="rId40" xr:uid="{9FC8D821-DE6C-418C-9A8A-20E5DCD7DF73}"/>
    <hyperlink ref="D46" r:id="rId41" xr:uid="{0E8FD68A-7BFD-4CB6-A5CE-90725057D9C9}"/>
    <hyperlink ref="D45" r:id="rId42" xr:uid="{5469735C-5CC2-48A8-A9A1-7B1B1D0A00C3}"/>
    <hyperlink ref="D47" r:id="rId43" xr:uid="{9976449F-89F6-43CB-B455-79DFEA6926B8}"/>
    <hyperlink ref="D48" r:id="rId44" xr:uid="{DE60970C-CD34-4EF4-8A1C-061ACADFD781}"/>
    <hyperlink ref="D49" r:id="rId45" xr:uid="{03914AA1-F557-456E-9B0F-230E21BBE2F6}"/>
    <hyperlink ref="D50" r:id="rId46" xr:uid="{516C4836-AC64-452C-8904-48A684E3263E}"/>
    <hyperlink ref="D51" r:id="rId47" xr:uid="{BAE4AE55-3F0A-486C-BA1F-0F4D96F1DD0B}"/>
    <hyperlink ref="D52" r:id="rId48" xr:uid="{75C6A332-EF81-4935-A632-49AAB019514D}"/>
    <hyperlink ref="D53" r:id="rId49" xr:uid="{4DAF54DA-8772-456A-A1B4-C5546F7F44CD}"/>
  </hyperlinks>
  <pageMargins left="0.7" right="0.7" top="0.75" bottom="0.75" header="0.3" footer="0.3"/>
  <pageSetup paperSize="9" orientation="portrait" r:id="rId5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
  <sheetViews>
    <sheetView topLeftCell="B1" workbookViewId="0">
      <selection activeCell="D10" sqref="D10"/>
    </sheetView>
  </sheetViews>
  <sheetFormatPr defaultRowHeight="14.5" x14ac:dyDescent="0.35"/>
  <cols>
    <col min="1" max="2" width="29.26953125" customWidth="1"/>
    <col min="3" max="3" width="40.54296875" customWidth="1"/>
    <col min="4" max="4" width="21.7265625" customWidth="1"/>
    <col min="5" max="5" width="29" customWidth="1"/>
    <col min="6" max="6" width="27.54296875" customWidth="1"/>
    <col min="7" max="7" width="20" customWidth="1"/>
  </cols>
  <sheetData>
    <row r="1" spans="1:7" x14ac:dyDescent="0.35">
      <c r="A1" s="277" t="s">
        <v>389</v>
      </c>
      <c r="B1" s="277"/>
      <c r="C1" s="277"/>
      <c r="D1" s="277"/>
      <c r="E1" s="277"/>
      <c r="F1" s="277"/>
      <c r="G1" s="277"/>
    </row>
    <row r="2" spans="1:7" ht="15.5" x14ac:dyDescent="0.35">
      <c r="A2" s="87" t="s">
        <v>390</v>
      </c>
      <c r="B2" s="87" t="s">
        <v>391</v>
      </c>
      <c r="C2" s="87" t="s">
        <v>392</v>
      </c>
      <c r="D2" s="87" t="s">
        <v>393</v>
      </c>
      <c r="E2" s="87" t="s">
        <v>2</v>
      </c>
      <c r="F2" s="87" t="s">
        <v>15</v>
      </c>
      <c r="G2" s="87" t="s">
        <v>8</v>
      </c>
    </row>
    <row r="3" spans="1:7" x14ac:dyDescent="0.35">
      <c r="A3" s="88" t="s">
        <v>231</v>
      </c>
      <c r="B3" s="155" t="s">
        <v>396</v>
      </c>
      <c r="C3" t="s">
        <v>395</v>
      </c>
      <c r="D3" s="89" t="s">
        <v>394</v>
      </c>
      <c r="E3" s="139">
        <v>44600</v>
      </c>
      <c r="F3" s="90" t="s">
        <v>305</v>
      </c>
      <c r="G3" s="1" t="s">
        <v>306</v>
      </c>
    </row>
    <row r="4" spans="1:7" x14ac:dyDescent="0.35">
      <c r="A4" s="88" t="s">
        <v>232</v>
      </c>
      <c r="B4" s="91" t="s">
        <v>430</v>
      </c>
      <c r="C4" s="1" t="s">
        <v>431</v>
      </c>
      <c r="D4" s="1" t="s">
        <v>432</v>
      </c>
      <c r="E4" s="1" t="s">
        <v>433</v>
      </c>
      <c r="F4" s="90" t="s">
        <v>434</v>
      </c>
      <c r="G4" s="91" t="s">
        <v>233</v>
      </c>
    </row>
  </sheetData>
  <mergeCells count="1">
    <mergeCell ref="A1:G1"/>
  </mergeCells>
  <hyperlinks>
    <hyperlink ref="F3" r:id="rId1" xr:uid="{00000000-0004-0000-0A00-000000000000}"/>
    <hyperlink ref="F4" r:id="rId2" xr:uid="{00000000-0004-0000-0A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3"/>
  <sheetViews>
    <sheetView topLeftCell="A2" workbookViewId="0">
      <pane ySplit="3" topLeftCell="A5" activePane="bottomLeft" state="frozen"/>
      <selection activeCell="A2" sqref="A2"/>
      <selection pane="bottomLeft" activeCell="A7" sqref="A7"/>
    </sheetView>
  </sheetViews>
  <sheetFormatPr defaultColWidth="9.1796875" defaultRowHeight="14.5" x14ac:dyDescent="0.35"/>
  <cols>
    <col min="1" max="1" width="111.54296875" style="2" customWidth="1"/>
    <col min="2" max="40" width="9.1796875" style="2"/>
    <col min="41" max="16384" width="9.1796875" style="1"/>
  </cols>
  <sheetData>
    <row r="1" spans="1:1" ht="30" customHeight="1" x14ac:dyDescent="0.35"/>
    <row r="2" spans="1:1" ht="30" customHeight="1" x14ac:dyDescent="0.35">
      <c r="A2" s="146" t="s">
        <v>350</v>
      </c>
    </row>
    <row r="3" spans="1:1" ht="25.5" customHeight="1" x14ac:dyDescent="0.35">
      <c r="A3" s="236" t="s">
        <v>294</v>
      </c>
    </row>
    <row r="4" spans="1:1" ht="49.5" hidden="1" customHeight="1" x14ac:dyDescent="0.35">
      <c r="A4" s="236"/>
    </row>
    <row r="5" spans="1:1" ht="390.75" customHeight="1" x14ac:dyDescent="0.35">
      <c r="A5" s="141" t="s">
        <v>645</v>
      </c>
    </row>
    <row r="6" spans="1:1" ht="203" x14ac:dyDescent="0.35">
      <c r="A6" s="4" t="s">
        <v>644</v>
      </c>
    </row>
    <row r="7" spans="1:1" x14ac:dyDescent="0.35">
      <c r="A7" s="4"/>
    </row>
    <row r="8" spans="1:1" x14ac:dyDescent="0.35">
      <c r="A8" s="4"/>
    </row>
    <row r="9" spans="1:1" x14ac:dyDescent="0.35">
      <c r="A9" s="4"/>
    </row>
    <row r="10" spans="1:1" x14ac:dyDescent="0.35">
      <c r="A10" s="4"/>
    </row>
    <row r="11" spans="1:1" x14ac:dyDescent="0.35">
      <c r="A11" s="4"/>
    </row>
    <row r="12" spans="1:1" x14ac:dyDescent="0.35">
      <c r="A12" s="4"/>
    </row>
    <row r="13" spans="1:1" x14ac:dyDescent="0.35">
      <c r="A13" s="4"/>
    </row>
    <row r="14" spans="1:1" x14ac:dyDescent="0.35">
      <c r="A14" s="4"/>
    </row>
    <row r="15" spans="1:1" x14ac:dyDescent="0.35">
      <c r="A15" s="4"/>
    </row>
    <row r="16" spans="1:1" x14ac:dyDescent="0.35">
      <c r="A16" s="4"/>
    </row>
    <row r="17" spans="1:1" x14ac:dyDescent="0.35">
      <c r="A17" s="4"/>
    </row>
    <row r="18" spans="1:1" x14ac:dyDescent="0.35">
      <c r="A18" s="4"/>
    </row>
    <row r="19" spans="1:1" x14ac:dyDescent="0.35">
      <c r="A19" s="4"/>
    </row>
    <row r="20" spans="1:1" x14ac:dyDescent="0.35">
      <c r="A20" s="4"/>
    </row>
    <row r="21" spans="1:1" x14ac:dyDescent="0.35">
      <c r="A21" s="4"/>
    </row>
    <row r="22" spans="1:1" x14ac:dyDescent="0.35">
      <c r="A22" s="4"/>
    </row>
    <row r="23" spans="1:1" x14ac:dyDescent="0.35">
      <c r="A23" s="4"/>
    </row>
  </sheetData>
  <mergeCells count="1">
    <mergeCell ref="A3:A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
  <sheetViews>
    <sheetView topLeftCell="A2" zoomScale="90" zoomScaleNormal="90" workbookViewId="0">
      <selection activeCell="I10" sqref="I10"/>
    </sheetView>
  </sheetViews>
  <sheetFormatPr defaultColWidth="8.54296875" defaultRowHeight="14.5" x14ac:dyDescent="0.35"/>
  <cols>
    <col min="1" max="1" width="22.26953125" style="185" customWidth="1"/>
    <col min="2" max="2" width="20" style="185" customWidth="1"/>
    <col min="3" max="3" width="16.26953125" style="185" customWidth="1"/>
    <col min="4" max="4" width="14" style="185" customWidth="1"/>
    <col min="5" max="5" width="25.26953125" style="185" customWidth="1"/>
    <col min="6" max="6" width="15.453125" style="185" customWidth="1"/>
    <col min="7" max="7" width="17.1796875" style="185" customWidth="1"/>
    <col min="8" max="8" width="13.7265625" style="185" customWidth="1"/>
    <col min="9" max="9" width="18.1796875" style="185" customWidth="1"/>
    <col min="10" max="10" width="17.1796875" style="185" customWidth="1"/>
    <col min="11" max="11" width="46.26953125" style="185" customWidth="1"/>
    <col min="12" max="16384" width="8.54296875" style="185"/>
  </cols>
  <sheetData>
    <row r="1" spans="1:11" hidden="1" x14ac:dyDescent="0.35"/>
    <row r="2" spans="1:11" ht="13.5" customHeight="1" x14ac:dyDescent="0.35">
      <c r="A2" s="237" t="s">
        <v>661</v>
      </c>
      <c r="B2" s="237"/>
      <c r="C2" s="237"/>
      <c r="D2" s="237"/>
      <c r="E2" s="237"/>
      <c r="F2" s="237"/>
      <c r="G2" s="237"/>
      <c r="H2" s="237"/>
      <c r="I2" s="237"/>
      <c r="J2" s="237"/>
      <c r="K2" s="237"/>
    </row>
    <row r="3" spans="1:11" ht="29.25" customHeight="1" x14ac:dyDescent="0.35">
      <c r="A3" s="186" t="s">
        <v>662</v>
      </c>
      <c r="B3" s="186" t="s">
        <v>648</v>
      </c>
      <c r="C3" s="186" t="s">
        <v>649</v>
      </c>
      <c r="D3" s="186" t="s">
        <v>650</v>
      </c>
      <c r="E3" s="186" t="s">
        <v>651</v>
      </c>
      <c r="F3" s="186" t="s">
        <v>652</v>
      </c>
      <c r="G3" s="186" t="s">
        <v>653</v>
      </c>
      <c r="H3" s="186" t="s">
        <v>654</v>
      </c>
      <c r="I3" s="186" t="s">
        <v>655</v>
      </c>
      <c r="J3" s="186" t="s">
        <v>663</v>
      </c>
      <c r="K3" s="186" t="s">
        <v>18</v>
      </c>
    </row>
    <row r="4" spans="1:11" ht="165.25" customHeight="1" x14ac:dyDescent="0.35">
      <c r="A4" s="187" t="s">
        <v>664</v>
      </c>
      <c r="B4" s="187" t="s">
        <v>657</v>
      </c>
      <c r="C4" s="156">
        <v>202</v>
      </c>
      <c r="D4" s="156" t="s">
        <v>436</v>
      </c>
      <c r="E4" s="184" t="s">
        <v>658</v>
      </c>
      <c r="F4" s="156" t="s">
        <v>659</v>
      </c>
      <c r="G4" s="187" t="s">
        <v>665</v>
      </c>
      <c r="K4" s="188" t="s">
        <v>666</v>
      </c>
    </row>
  </sheetData>
  <mergeCells count="1">
    <mergeCell ref="A2:K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
  <sheetViews>
    <sheetView workbookViewId="0">
      <selection activeCell="J3" sqref="J3"/>
    </sheetView>
  </sheetViews>
  <sheetFormatPr defaultRowHeight="14.5" x14ac:dyDescent="0.35"/>
  <cols>
    <col min="1" max="1" width="13.26953125" customWidth="1"/>
    <col min="2" max="2" width="16.453125" customWidth="1"/>
    <col min="3" max="3" width="17" customWidth="1"/>
    <col min="4" max="4" width="12.453125" customWidth="1"/>
    <col min="5" max="5" width="20.1796875" customWidth="1"/>
    <col min="6" max="6" width="18.1796875" customWidth="1"/>
    <col min="7" max="7" width="13.54296875" customWidth="1"/>
    <col min="8" max="8" width="12.81640625" customWidth="1"/>
    <col min="9" max="9" width="13.81640625" customWidth="1"/>
    <col min="10" max="10" width="13.453125" customWidth="1"/>
    <col min="11" max="11" width="16.54296875" customWidth="1"/>
    <col min="17" max="17" width="17.81640625" customWidth="1"/>
  </cols>
  <sheetData>
    <row r="1" spans="1:22" ht="15" customHeight="1" x14ac:dyDescent="0.35">
      <c r="A1" s="180" t="s">
        <v>358</v>
      </c>
      <c r="B1" s="180"/>
      <c r="C1" s="180"/>
      <c r="D1" s="180"/>
      <c r="E1" s="180"/>
      <c r="F1" s="180"/>
      <c r="G1" s="180"/>
      <c r="H1" s="180"/>
      <c r="I1" s="180"/>
      <c r="J1" s="180"/>
      <c r="K1" s="180"/>
      <c r="L1" s="180"/>
      <c r="M1" s="180"/>
      <c r="N1" s="180"/>
      <c r="O1" s="180"/>
      <c r="P1" s="180"/>
      <c r="Q1" s="180"/>
    </row>
    <row r="2" spans="1:22" ht="79.5" customHeight="1" x14ac:dyDescent="0.35">
      <c r="A2" s="181" t="s">
        <v>359</v>
      </c>
      <c r="B2" s="181" t="s">
        <v>360</v>
      </c>
      <c r="C2" s="182" t="s">
        <v>274</v>
      </c>
      <c r="D2" s="182" t="s">
        <v>354</v>
      </c>
      <c r="E2" s="182" t="s">
        <v>355</v>
      </c>
      <c r="F2" s="182" t="s">
        <v>357</v>
      </c>
      <c r="G2" s="182" t="s">
        <v>356</v>
      </c>
      <c r="H2" s="182" t="s">
        <v>352</v>
      </c>
      <c r="I2" s="182" t="s">
        <v>646</v>
      </c>
      <c r="J2" s="181" t="s">
        <v>361</v>
      </c>
      <c r="K2" s="181" t="s">
        <v>362</v>
      </c>
      <c r="L2" s="181" t="s">
        <v>647</v>
      </c>
      <c r="M2" s="183" t="s">
        <v>648</v>
      </c>
      <c r="N2" s="183" t="s">
        <v>649</v>
      </c>
      <c r="O2" s="183" t="s">
        <v>650</v>
      </c>
      <c r="P2" s="183" t="s">
        <v>651</v>
      </c>
      <c r="Q2" s="183" t="s">
        <v>652</v>
      </c>
      <c r="R2" s="183" t="s">
        <v>653</v>
      </c>
      <c r="S2" s="183" t="s">
        <v>654</v>
      </c>
      <c r="T2" s="183" t="s">
        <v>655</v>
      </c>
      <c r="U2" s="183" t="s">
        <v>18</v>
      </c>
      <c r="V2" s="183" t="s">
        <v>351</v>
      </c>
    </row>
    <row r="3" spans="1:22" s="156" customFormat="1" ht="155.5" customHeight="1" x14ac:dyDescent="0.35">
      <c r="A3" s="156" t="s">
        <v>442</v>
      </c>
      <c r="C3" s="156" t="s">
        <v>429</v>
      </c>
      <c r="D3" s="156">
        <v>488</v>
      </c>
      <c r="E3" s="156">
        <f>D3*0.07</f>
        <v>34.160000000000004</v>
      </c>
      <c r="G3" s="156">
        <f>D3*(0.02/100)</f>
        <v>9.7600000000000006E-2</v>
      </c>
      <c r="H3" s="156">
        <v>77</v>
      </c>
      <c r="I3" s="156">
        <v>38</v>
      </c>
      <c r="J3" s="156">
        <v>2</v>
      </c>
      <c r="K3" s="156" t="s">
        <v>440</v>
      </c>
      <c r="L3" s="156" t="s">
        <v>439</v>
      </c>
      <c r="M3" s="156" t="s">
        <v>657</v>
      </c>
      <c r="N3" s="156">
        <v>202</v>
      </c>
      <c r="O3" s="156" t="s">
        <v>436</v>
      </c>
      <c r="P3" s="184" t="s">
        <v>658</v>
      </c>
      <c r="Q3" s="156" t="s">
        <v>659</v>
      </c>
      <c r="R3" s="156" t="s">
        <v>660</v>
      </c>
      <c r="U3" s="156" t="s">
        <v>656</v>
      </c>
      <c r="V3" s="156" t="s">
        <v>421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
  <sheetViews>
    <sheetView workbookViewId="0">
      <selection activeCell="J3" sqref="J3"/>
    </sheetView>
  </sheetViews>
  <sheetFormatPr defaultRowHeight="14.5" x14ac:dyDescent="0.35"/>
  <cols>
    <col min="1" max="1" width="13.26953125" customWidth="1"/>
    <col min="2" max="2" width="16.453125" customWidth="1"/>
    <col min="3" max="3" width="17" customWidth="1"/>
    <col min="4" max="4" width="12.453125" customWidth="1"/>
    <col min="5" max="5" width="20.1796875" customWidth="1"/>
    <col min="6" max="6" width="18.1796875" customWidth="1"/>
    <col min="7" max="7" width="13.54296875" customWidth="1"/>
    <col min="8" max="8" width="12.81640625" customWidth="1"/>
    <col min="9" max="9" width="13.81640625" customWidth="1"/>
    <col min="10" max="10" width="13.453125" customWidth="1"/>
    <col min="11" max="11" width="16.54296875" customWidth="1"/>
  </cols>
  <sheetData>
    <row r="1" spans="1:11" x14ac:dyDescent="0.35">
      <c r="A1" s="238" t="s">
        <v>358</v>
      </c>
      <c r="B1" s="238"/>
      <c r="C1" s="238"/>
      <c r="D1" s="238"/>
      <c r="E1" s="238"/>
      <c r="F1" s="238"/>
      <c r="G1" s="238"/>
      <c r="H1" s="238"/>
      <c r="I1" s="238"/>
      <c r="J1" s="238"/>
      <c r="K1" s="239"/>
    </row>
    <row r="2" spans="1:11" ht="29" x14ac:dyDescent="0.35">
      <c r="A2" s="92" t="s">
        <v>359</v>
      </c>
      <c r="B2" s="92" t="s">
        <v>360</v>
      </c>
      <c r="C2" s="148" t="s">
        <v>274</v>
      </c>
      <c r="D2" s="92" t="s">
        <v>361</v>
      </c>
      <c r="E2" s="92" t="s">
        <v>362</v>
      </c>
      <c r="F2" s="92" t="s">
        <v>363</v>
      </c>
      <c r="G2" s="92" t="s">
        <v>364</v>
      </c>
      <c r="H2" s="92" t="s">
        <v>365</v>
      </c>
      <c r="I2" s="92" t="s">
        <v>366</v>
      </c>
      <c r="J2" s="92" t="s">
        <v>367</v>
      </c>
      <c r="K2" s="92" t="s">
        <v>351</v>
      </c>
    </row>
    <row r="3" spans="1:11" ht="217.5" x14ac:dyDescent="0.35">
      <c r="A3" s="149" t="s">
        <v>442</v>
      </c>
      <c r="B3" s="149"/>
      <c r="C3" s="149"/>
      <c r="D3" s="149" t="s">
        <v>441</v>
      </c>
      <c r="E3" s="149" t="s">
        <v>440</v>
      </c>
      <c r="F3" s="149" t="s">
        <v>439</v>
      </c>
      <c r="G3" s="149" t="s">
        <v>436</v>
      </c>
      <c r="H3" s="94" t="s">
        <v>437</v>
      </c>
      <c r="I3" s="149" t="s">
        <v>438</v>
      </c>
      <c r="J3" s="94" t="s">
        <v>454</v>
      </c>
      <c r="K3" s="149" t="s">
        <v>421</v>
      </c>
    </row>
  </sheetData>
  <mergeCells count="1">
    <mergeCell ref="A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
  <sheetViews>
    <sheetView workbookViewId="0">
      <selection activeCell="A3" sqref="A3"/>
    </sheetView>
  </sheetViews>
  <sheetFormatPr defaultRowHeight="14.5" x14ac:dyDescent="0.35"/>
  <cols>
    <col min="1" max="1" width="14.1796875" customWidth="1"/>
    <col min="2" max="2" width="11.7265625" customWidth="1"/>
    <col min="3" max="3" width="21.54296875" customWidth="1"/>
    <col min="4" max="4" width="15.26953125" customWidth="1"/>
    <col min="5" max="5" width="20.26953125" customWidth="1"/>
    <col min="6" max="6" width="15.54296875" customWidth="1"/>
    <col min="7" max="7" width="17" customWidth="1"/>
    <col min="8" max="8" width="16" customWidth="1"/>
    <col min="9" max="9" width="16.81640625" customWidth="1"/>
    <col min="10" max="10" width="14" customWidth="1"/>
    <col min="11" max="11" width="21.54296875" customWidth="1"/>
  </cols>
  <sheetData>
    <row r="1" spans="1:11" x14ac:dyDescent="0.35">
      <c r="A1" s="240" t="s">
        <v>368</v>
      </c>
      <c r="B1" s="240"/>
      <c r="C1" s="240"/>
      <c r="D1" s="240"/>
      <c r="E1" s="240"/>
      <c r="F1" s="240"/>
      <c r="G1" s="240"/>
      <c r="H1" s="240"/>
      <c r="I1" s="240"/>
      <c r="J1" s="240"/>
    </row>
    <row r="2" spans="1:11" ht="43.5" x14ac:dyDescent="0.35">
      <c r="A2" s="92" t="s">
        <v>234</v>
      </c>
      <c r="B2" s="92" t="s">
        <v>369</v>
      </c>
      <c r="C2" s="92" t="s">
        <v>370</v>
      </c>
      <c r="D2" s="92" t="s">
        <v>371</v>
      </c>
      <c r="E2" s="92" t="s">
        <v>372</v>
      </c>
      <c r="F2" s="92" t="s">
        <v>373</v>
      </c>
      <c r="G2" s="92" t="s">
        <v>374</v>
      </c>
      <c r="H2" s="92" t="s">
        <v>375</v>
      </c>
      <c r="I2" s="92" t="s">
        <v>376</v>
      </c>
      <c r="J2" s="92" t="s">
        <v>377</v>
      </c>
      <c r="K2" s="92" t="s">
        <v>351</v>
      </c>
    </row>
    <row r="3" spans="1:11" ht="72.5" x14ac:dyDescent="0.35">
      <c r="A3" s="89" t="s">
        <v>473</v>
      </c>
      <c r="B3" s="94" t="s">
        <v>498</v>
      </c>
      <c r="C3" s="149">
        <v>21</v>
      </c>
      <c r="D3" s="149">
        <v>35</v>
      </c>
      <c r="E3" s="149"/>
      <c r="F3" s="149">
        <v>100</v>
      </c>
      <c r="G3" s="150">
        <v>200</v>
      </c>
      <c r="H3" s="149">
        <v>150</v>
      </c>
      <c r="I3" s="149">
        <v>200</v>
      </c>
      <c r="J3" s="150">
        <v>400</v>
      </c>
      <c r="K3" s="94" t="s">
        <v>506</v>
      </c>
    </row>
    <row r="4" spans="1:11" x14ac:dyDescent="0.35">
      <c r="A4" s="1"/>
      <c r="B4" s="149"/>
      <c r="C4" s="149"/>
      <c r="D4" s="149"/>
      <c r="E4" s="149"/>
      <c r="F4" s="149"/>
      <c r="G4" s="149"/>
      <c r="H4" s="149"/>
      <c r="I4" s="149"/>
      <c r="J4" s="150"/>
      <c r="K4" s="149"/>
    </row>
    <row r="5" spans="1:11" x14ac:dyDescent="0.35">
      <c r="A5" s="1"/>
      <c r="B5" s="94"/>
      <c r="C5" s="149"/>
      <c r="D5" s="149"/>
      <c r="E5" s="149"/>
      <c r="F5" s="150"/>
      <c r="G5" s="150"/>
      <c r="H5" s="149"/>
      <c r="I5" s="150"/>
      <c r="J5" s="150"/>
      <c r="K5" s="94"/>
    </row>
    <row r="6" spans="1:11" x14ac:dyDescent="0.35">
      <c r="A6" s="1"/>
      <c r="B6" s="94"/>
      <c r="C6" s="149"/>
      <c r="D6" s="149"/>
      <c r="E6" s="149"/>
      <c r="F6" s="150"/>
      <c r="G6" s="150"/>
      <c r="H6" s="149"/>
      <c r="I6" s="149"/>
      <c r="J6" s="149"/>
      <c r="K6" s="149"/>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3"/>
  <sheetViews>
    <sheetView tabSelected="1" topLeftCell="A27" workbookViewId="0">
      <selection activeCell="D38" sqref="D38"/>
    </sheetView>
  </sheetViews>
  <sheetFormatPr defaultColWidth="9.1796875" defaultRowHeight="14.5" x14ac:dyDescent="0.35"/>
  <cols>
    <col min="1" max="1" width="4" style="9" customWidth="1"/>
    <col min="2" max="2" width="14.26953125" style="9" customWidth="1"/>
    <col min="3" max="3" width="43.453125" style="8" customWidth="1"/>
    <col min="4" max="4" width="18.26953125" style="9" customWidth="1"/>
    <col min="5" max="5" width="30" style="9" customWidth="1"/>
    <col min="6" max="6" width="68.7265625" style="9" customWidth="1"/>
    <col min="7" max="7" width="34.7265625" style="8" customWidth="1"/>
    <col min="8" max="8" width="18" style="8" customWidth="1"/>
    <col min="9" max="9" width="23.1796875" style="9" customWidth="1"/>
    <col min="10" max="10" width="24.81640625" style="9" customWidth="1"/>
    <col min="11" max="16384" width="9.1796875" style="9"/>
  </cols>
  <sheetData>
    <row r="1" spans="1:11" ht="15" thickBot="1" x14ac:dyDescent="0.4">
      <c r="A1" s="241" t="s">
        <v>380</v>
      </c>
      <c r="B1" s="241"/>
      <c r="C1" s="241"/>
      <c r="D1" s="241"/>
      <c r="E1" s="241"/>
      <c r="F1" s="241"/>
      <c r="G1" s="241"/>
      <c r="H1" s="241"/>
      <c r="I1" s="241"/>
      <c r="J1" s="241"/>
    </row>
    <row r="2" spans="1:11" ht="29.5" thickBot="1" x14ac:dyDescent="0.4">
      <c r="A2" s="126"/>
      <c r="B2" s="127"/>
      <c r="C2" s="190" t="s">
        <v>16</v>
      </c>
      <c r="D2" s="191" t="s">
        <v>378</v>
      </c>
      <c r="E2" s="191" t="s">
        <v>379</v>
      </c>
      <c r="F2" s="192" t="s">
        <v>18</v>
      </c>
      <c r="G2" s="193" t="s">
        <v>351</v>
      </c>
      <c r="H2" s="193" t="s">
        <v>671</v>
      </c>
      <c r="I2" s="194" t="s">
        <v>277</v>
      </c>
      <c r="J2" s="194" t="s">
        <v>276</v>
      </c>
      <c r="K2" s="9" t="s">
        <v>17</v>
      </c>
    </row>
    <row r="3" spans="1:11" ht="66" customHeight="1" thickBot="1" x14ac:dyDescent="0.4">
      <c r="A3" s="242" t="s">
        <v>114</v>
      </c>
      <c r="B3" s="243"/>
      <c r="C3" s="136" t="s">
        <v>142</v>
      </c>
      <c r="D3" s="124" t="s">
        <v>1</v>
      </c>
      <c r="E3" s="125" t="s">
        <v>40</v>
      </c>
      <c r="F3" s="130" t="s">
        <v>469</v>
      </c>
      <c r="G3" s="164" t="s">
        <v>504</v>
      </c>
      <c r="H3" s="165" t="s">
        <v>40</v>
      </c>
      <c r="I3" s="99"/>
      <c r="J3" s="97"/>
      <c r="K3" s="9" t="s">
        <v>667</v>
      </c>
    </row>
    <row r="4" spans="1:11" ht="27.65" customHeight="1" thickBot="1" x14ac:dyDescent="0.4">
      <c r="A4" s="244"/>
      <c r="B4" s="245"/>
      <c r="C4" s="136" t="s">
        <v>144</v>
      </c>
      <c r="D4" s="124" t="s">
        <v>1</v>
      </c>
      <c r="E4" s="125" t="s">
        <v>40</v>
      </c>
      <c r="F4" s="166" t="s">
        <v>475</v>
      </c>
      <c r="G4" s="164" t="s">
        <v>503</v>
      </c>
      <c r="H4" s="165" t="s">
        <v>40</v>
      </c>
      <c r="I4" s="167"/>
      <c r="J4" s="114"/>
      <c r="K4" s="9" t="s">
        <v>667</v>
      </c>
    </row>
    <row r="5" spans="1:11" ht="44" thickBot="1" x14ac:dyDescent="0.4">
      <c r="A5" s="244"/>
      <c r="B5" s="245"/>
      <c r="C5" s="137" t="s">
        <v>150</v>
      </c>
      <c r="D5" s="21" t="s">
        <v>1</v>
      </c>
      <c r="E5" s="39" t="s">
        <v>40</v>
      </c>
      <c r="F5" s="82" t="s">
        <v>591</v>
      </c>
      <c r="G5" s="164" t="s">
        <v>521</v>
      </c>
      <c r="H5" s="3" t="s">
        <v>39</v>
      </c>
      <c r="I5" s="74"/>
      <c r="J5" s="85"/>
      <c r="K5" s="9" t="s">
        <v>667</v>
      </c>
    </row>
    <row r="6" spans="1:11" ht="58" x14ac:dyDescent="0.35">
      <c r="A6" s="244"/>
      <c r="B6" s="245"/>
      <c r="C6" s="137" t="s">
        <v>143</v>
      </c>
      <c r="D6" s="21" t="s">
        <v>1</v>
      </c>
      <c r="E6" s="39" t="s">
        <v>40</v>
      </c>
      <c r="F6" s="131" t="s">
        <v>468</v>
      </c>
      <c r="G6" s="164" t="s">
        <v>510</v>
      </c>
      <c r="H6" s="3" t="s">
        <v>460</v>
      </c>
      <c r="I6" s="74"/>
      <c r="J6" s="85"/>
      <c r="K6" s="9" t="s">
        <v>667</v>
      </c>
    </row>
    <row r="7" spans="1:11" ht="72.5" x14ac:dyDescent="0.35">
      <c r="A7" s="244"/>
      <c r="B7" s="245"/>
      <c r="C7" s="137" t="s">
        <v>140</v>
      </c>
      <c r="D7" s="21" t="s">
        <v>1</v>
      </c>
      <c r="E7" s="39" t="s">
        <v>39</v>
      </c>
      <c r="F7" s="131" t="s">
        <v>466</v>
      </c>
      <c r="G7" s="129" t="s">
        <v>523</v>
      </c>
      <c r="H7" s="3" t="s">
        <v>39</v>
      </c>
      <c r="I7" s="74"/>
      <c r="J7" s="85"/>
      <c r="K7" s="9" t="s">
        <v>667</v>
      </c>
    </row>
    <row r="8" spans="1:11" ht="72.5" x14ac:dyDescent="0.35">
      <c r="A8" s="244"/>
      <c r="B8" s="245"/>
      <c r="C8" s="137" t="s">
        <v>146</v>
      </c>
      <c r="D8" s="21" t="s">
        <v>1</v>
      </c>
      <c r="E8" s="39" t="s">
        <v>39</v>
      </c>
      <c r="F8" s="131" t="s">
        <v>474</v>
      </c>
      <c r="G8" s="129" t="s">
        <v>467</v>
      </c>
      <c r="H8" s="3" t="s">
        <v>39</v>
      </c>
      <c r="I8" s="74"/>
      <c r="J8" s="85"/>
      <c r="K8" s="9" t="s">
        <v>667</v>
      </c>
    </row>
    <row r="9" spans="1:11" ht="15" thickBot="1" x14ac:dyDescent="0.4">
      <c r="A9" s="244"/>
      <c r="B9" s="245"/>
      <c r="C9" s="137" t="s">
        <v>149</v>
      </c>
      <c r="D9" s="21" t="s">
        <v>1</v>
      </c>
      <c r="E9" s="39" t="s">
        <v>42</v>
      </c>
      <c r="F9" s="131" t="s">
        <v>507</v>
      </c>
      <c r="G9" s="129" t="s">
        <v>416</v>
      </c>
      <c r="H9" s="3" t="s">
        <v>42</v>
      </c>
      <c r="I9" s="74"/>
      <c r="J9" s="85"/>
      <c r="K9" s="9" t="s">
        <v>667</v>
      </c>
    </row>
    <row r="10" spans="1:11" ht="101.5" x14ac:dyDescent="0.35">
      <c r="A10" s="251" t="s">
        <v>115</v>
      </c>
      <c r="B10" s="247" t="s">
        <v>118</v>
      </c>
      <c r="C10" s="22" t="s">
        <v>197</v>
      </c>
      <c r="D10" s="23" t="s">
        <v>14</v>
      </c>
      <c r="E10" s="31" t="s">
        <v>44</v>
      </c>
      <c r="F10" s="131" t="s">
        <v>522</v>
      </c>
      <c r="G10" s="129" t="s">
        <v>551</v>
      </c>
      <c r="H10" s="94" t="s">
        <v>546</v>
      </c>
      <c r="I10" s="74"/>
      <c r="J10" s="85"/>
      <c r="K10" s="9" t="s">
        <v>667</v>
      </c>
    </row>
    <row r="11" spans="1:11" ht="29" x14ac:dyDescent="0.35">
      <c r="A11" s="252"/>
      <c r="B11" s="247"/>
      <c r="C11" s="22" t="s">
        <v>83</v>
      </c>
      <c r="D11" s="23" t="s">
        <v>14</v>
      </c>
      <c r="E11" s="31" t="s">
        <v>44</v>
      </c>
      <c r="F11" s="131" t="s">
        <v>604</v>
      </c>
      <c r="G11" s="129" t="s">
        <v>526</v>
      </c>
      <c r="H11" s="94" t="s">
        <v>44</v>
      </c>
      <c r="I11" s="74"/>
      <c r="J11" s="85"/>
      <c r="K11" s="9" t="s">
        <v>667</v>
      </c>
    </row>
    <row r="12" spans="1:11" ht="43.5" x14ac:dyDescent="0.35">
      <c r="A12" s="252"/>
      <c r="B12" s="247"/>
      <c r="C12" s="22" t="s">
        <v>85</v>
      </c>
      <c r="D12" s="23" t="s">
        <v>14</v>
      </c>
      <c r="E12" s="31" t="s">
        <v>44</v>
      </c>
      <c r="F12" s="82" t="s">
        <v>489</v>
      </c>
      <c r="G12" s="129" t="s">
        <v>533</v>
      </c>
      <c r="H12" s="94" t="s">
        <v>44</v>
      </c>
      <c r="I12" s="74"/>
      <c r="J12" s="85"/>
      <c r="K12" s="9" t="s">
        <v>667</v>
      </c>
    </row>
    <row r="13" spans="1:11" ht="29" x14ac:dyDescent="0.35">
      <c r="A13" s="252"/>
      <c r="B13" s="247"/>
      <c r="C13" s="22" t="s">
        <v>86</v>
      </c>
      <c r="D13" s="23" t="s">
        <v>14</v>
      </c>
      <c r="E13" s="31" t="s">
        <v>44</v>
      </c>
      <c r="F13" s="131" t="s">
        <v>602</v>
      </c>
      <c r="G13" s="129" t="s">
        <v>547</v>
      </c>
      <c r="H13" s="94" t="s">
        <v>44</v>
      </c>
      <c r="I13" s="74"/>
      <c r="J13" s="85"/>
      <c r="K13" s="9" t="s">
        <v>667</v>
      </c>
    </row>
    <row r="14" spans="1:11" x14ac:dyDescent="0.35">
      <c r="A14" s="252"/>
      <c r="B14" s="247"/>
      <c r="C14" s="22" t="s">
        <v>87</v>
      </c>
      <c r="D14" s="23" t="s">
        <v>14</v>
      </c>
      <c r="E14" s="31" t="s">
        <v>44</v>
      </c>
      <c r="F14" s="82" t="s">
        <v>548</v>
      </c>
      <c r="G14" s="129" t="s">
        <v>531</v>
      </c>
      <c r="H14" s="94" t="s">
        <v>44</v>
      </c>
      <c r="I14" s="74"/>
      <c r="J14" s="85"/>
      <c r="K14" s="9" t="s">
        <v>667</v>
      </c>
    </row>
    <row r="15" spans="1:11" x14ac:dyDescent="0.35">
      <c r="A15" s="252"/>
      <c r="B15" s="247"/>
      <c r="C15" s="22" t="s">
        <v>296</v>
      </c>
      <c r="D15" s="23" t="s">
        <v>14</v>
      </c>
      <c r="E15" s="31" t="s">
        <v>44</v>
      </c>
      <c r="F15" s="82" t="s">
        <v>592</v>
      </c>
      <c r="G15" s="129" t="s">
        <v>520</v>
      </c>
      <c r="H15" s="94" t="s">
        <v>44</v>
      </c>
      <c r="I15" s="74"/>
      <c r="J15" s="85"/>
      <c r="K15" s="9" t="s">
        <v>667</v>
      </c>
    </row>
    <row r="16" spans="1:11" ht="29" x14ac:dyDescent="0.35">
      <c r="A16" s="252"/>
      <c r="B16" s="247"/>
      <c r="C16" s="22" t="s">
        <v>23</v>
      </c>
      <c r="D16" s="23" t="s">
        <v>14</v>
      </c>
      <c r="E16" s="31" t="s">
        <v>44</v>
      </c>
      <c r="F16" s="131" t="s">
        <v>593</v>
      </c>
      <c r="G16" s="129" t="s">
        <v>527</v>
      </c>
      <c r="H16" s="94" t="s">
        <v>44</v>
      </c>
      <c r="I16" s="74"/>
      <c r="J16" s="85"/>
      <c r="K16" s="9" t="s">
        <v>667</v>
      </c>
    </row>
    <row r="17" spans="1:11" ht="43.5" x14ac:dyDescent="0.35">
      <c r="A17" s="252"/>
      <c r="B17" s="247"/>
      <c r="C17" s="22" t="s">
        <v>24</v>
      </c>
      <c r="D17" s="23" t="s">
        <v>14</v>
      </c>
      <c r="E17" s="31" t="s">
        <v>44</v>
      </c>
      <c r="F17" s="131" t="s">
        <v>606</v>
      </c>
      <c r="G17" s="129" t="s">
        <v>549</v>
      </c>
      <c r="H17" s="94" t="s">
        <v>44</v>
      </c>
      <c r="I17" s="74"/>
      <c r="J17" s="85"/>
      <c r="K17" s="9" t="s">
        <v>667</v>
      </c>
    </row>
    <row r="18" spans="1:11" ht="43.5" x14ac:dyDescent="0.35">
      <c r="A18" s="252"/>
      <c r="B18" s="247"/>
      <c r="C18" s="22" t="s">
        <v>196</v>
      </c>
      <c r="D18" s="23" t="s">
        <v>14</v>
      </c>
      <c r="E18" s="31" t="s">
        <v>44</v>
      </c>
      <c r="F18" s="131" t="s">
        <v>297</v>
      </c>
      <c r="G18" s="129" t="s">
        <v>551</v>
      </c>
      <c r="H18" s="94" t="s">
        <v>546</v>
      </c>
      <c r="I18" s="74"/>
      <c r="J18" s="85"/>
      <c r="K18" s="9" t="s">
        <v>667</v>
      </c>
    </row>
    <row r="19" spans="1:11" ht="43.5" x14ac:dyDescent="0.35">
      <c r="A19" s="252"/>
      <c r="B19" s="247"/>
      <c r="C19" s="22" t="s">
        <v>48</v>
      </c>
      <c r="D19" s="23" t="s">
        <v>14</v>
      </c>
      <c r="E19" s="31" t="s">
        <v>44</v>
      </c>
      <c r="F19" s="131" t="s">
        <v>349</v>
      </c>
      <c r="G19" s="129" t="s">
        <v>306</v>
      </c>
      <c r="H19" s="94" t="s">
        <v>44</v>
      </c>
      <c r="I19" s="74"/>
      <c r="J19" s="85"/>
      <c r="K19" s="9" t="s">
        <v>667</v>
      </c>
    </row>
    <row r="20" spans="1:11" ht="29" x14ac:dyDescent="0.35">
      <c r="A20" s="252"/>
      <c r="B20" s="247"/>
      <c r="C20" s="22" t="s">
        <v>300</v>
      </c>
      <c r="D20" s="23" t="s">
        <v>14</v>
      </c>
      <c r="E20" s="31" t="s">
        <v>44</v>
      </c>
      <c r="F20" s="82" t="s">
        <v>609</v>
      </c>
      <c r="G20" s="129" t="s">
        <v>554</v>
      </c>
      <c r="H20" s="3" t="s">
        <v>39</v>
      </c>
      <c r="I20" s="74"/>
      <c r="J20" s="85"/>
      <c r="K20" s="9" t="s">
        <v>667</v>
      </c>
    </row>
    <row r="21" spans="1:11" x14ac:dyDescent="0.35">
      <c r="A21" s="252"/>
      <c r="B21" s="247"/>
      <c r="C21" s="22" t="s">
        <v>50</v>
      </c>
      <c r="D21" s="23" t="s">
        <v>14</v>
      </c>
      <c r="E21" s="31" t="s">
        <v>44</v>
      </c>
      <c r="F21" s="82"/>
      <c r="G21" s="129"/>
      <c r="H21" s="3" t="s">
        <v>44</v>
      </c>
      <c r="I21" s="74"/>
      <c r="J21" s="85"/>
      <c r="K21" s="9" t="s">
        <v>667</v>
      </c>
    </row>
    <row r="22" spans="1:11" x14ac:dyDescent="0.35">
      <c r="A22" s="252"/>
      <c r="B22" s="247"/>
      <c r="C22" s="22" t="s">
        <v>89</v>
      </c>
      <c r="D22" s="23" t="s">
        <v>14</v>
      </c>
      <c r="E22" s="31" t="s">
        <v>44</v>
      </c>
      <c r="F22" s="82"/>
      <c r="G22" s="129"/>
      <c r="H22" s="3"/>
      <c r="I22" s="74"/>
      <c r="J22" s="85"/>
      <c r="K22" s="9" t="s">
        <v>667</v>
      </c>
    </row>
    <row r="23" spans="1:11" ht="15" thickBot="1" x14ac:dyDescent="0.4">
      <c r="A23" s="252"/>
      <c r="B23" s="247"/>
      <c r="C23" s="22" t="s">
        <v>238</v>
      </c>
      <c r="D23" s="23" t="s">
        <v>14</v>
      </c>
      <c r="E23" s="31" t="s">
        <v>44</v>
      </c>
      <c r="F23" s="82"/>
      <c r="G23" s="129"/>
      <c r="H23" s="3"/>
      <c r="I23" s="74"/>
      <c r="J23" s="85"/>
      <c r="K23" s="9" t="s">
        <v>667</v>
      </c>
    </row>
    <row r="24" spans="1:11" ht="101.5" x14ac:dyDescent="0.35">
      <c r="A24" s="252"/>
      <c r="B24" s="246" t="s">
        <v>117</v>
      </c>
      <c r="C24" s="76" t="s">
        <v>298</v>
      </c>
      <c r="D24" s="77" t="s">
        <v>14</v>
      </c>
      <c r="E24" s="78" t="s">
        <v>45</v>
      </c>
      <c r="F24" s="131" t="s">
        <v>446</v>
      </c>
      <c r="G24" s="129" t="s">
        <v>421</v>
      </c>
      <c r="H24" s="3" t="s">
        <v>556</v>
      </c>
      <c r="I24" s="74"/>
      <c r="J24" s="85"/>
      <c r="K24" s="9" t="s">
        <v>667</v>
      </c>
    </row>
    <row r="25" spans="1:11" ht="58" x14ac:dyDescent="0.35">
      <c r="A25" s="252"/>
      <c r="B25" s="247"/>
      <c r="C25" s="22" t="s">
        <v>91</v>
      </c>
      <c r="D25" s="23" t="s">
        <v>14</v>
      </c>
      <c r="E25" s="31" t="s">
        <v>45</v>
      </c>
      <c r="F25" s="131" t="s">
        <v>444</v>
      </c>
      <c r="G25" s="172" t="s">
        <v>524</v>
      </c>
      <c r="H25" s="3" t="s">
        <v>556</v>
      </c>
      <c r="I25" s="74"/>
      <c r="J25" s="85"/>
      <c r="K25" s="9" t="s">
        <v>667</v>
      </c>
    </row>
    <row r="26" spans="1:11" ht="58" x14ac:dyDescent="0.35">
      <c r="A26" s="252"/>
      <c r="B26" s="247"/>
      <c r="C26" s="22" t="s">
        <v>55</v>
      </c>
      <c r="D26" s="23" t="s">
        <v>14</v>
      </c>
      <c r="E26" s="31" t="s">
        <v>45</v>
      </c>
      <c r="F26" s="131" t="s">
        <v>444</v>
      </c>
      <c r="G26" s="172" t="s">
        <v>525</v>
      </c>
      <c r="H26" s="3" t="s">
        <v>556</v>
      </c>
      <c r="I26" s="74"/>
      <c r="J26" s="85"/>
      <c r="K26" s="9" t="s">
        <v>667</v>
      </c>
    </row>
    <row r="27" spans="1:11" x14ac:dyDescent="0.35">
      <c r="A27" s="252"/>
      <c r="B27" s="247"/>
      <c r="C27" s="22" t="s">
        <v>282</v>
      </c>
      <c r="D27" s="23" t="s">
        <v>14</v>
      </c>
      <c r="E27" s="31" t="s">
        <v>45</v>
      </c>
      <c r="F27" s="29"/>
      <c r="G27" s="172"/>
      <c r="H27" s="3"/>
      <c r="I27" s="74"/>
      <c r="J27" s="85"/>
      <c r="K27" s="9" t="s">
        <v>667</v>
      </c>
    </row>
    <row r="28" spans="1:11" x14ac:dyDescent="0.35">
      <c r="A28" s="252"/>
      <c r="B28" s="247"/>
      <c r="C28" s="22" t="s">
        <v>346</v>
      </c>
      <c r="D28" s="23" t="s">
        <v>14</v>
      </c>
      <c r="E28" s="31" t="s">
        <v>45</v>
      </c>
      <c r="F28" s="29"/>
      <c r="G28" s="172"/>
      <c r="H28" s="3"/>
      <c r="I28" s="74"/>
      <c r="J28" s="85"/>
      <c r="K28" s="9" t="s">
        <v>667</v>
      </c>
    </row>
    <row r="29" spans="1:11" x14ac:dyDescent="0.35">
      <c r="A29" s="252"/>
      <c r="B29" s="247"/>
      <c r="C29" s="22" t="s">
        <v>279</v>
      </c>
      <c r="D29" s="23" t="s">
        <v>14</v>
      </c>
      <c r="E29" s="31" t="s">
        <v>45</v>
      </c>
      <c r="F29" s="29"/>
      <c r="G29" s="172"/>
      <c r="H29" s="3"/>
      <c r="I29" s="74"/>
      <c r="J29" s="85"/>
      <c r="K29" s="9" t="s">
        <v>667</v>
      </c>
    </row>
    <row r="30" spans="1:11" x14ac:dyDescent="0.35">
      <c r="A30" s="252"/>
      <c r="B30" s="247"/>
      <c r="C30" s="22" t="s">
        <v>53</v>
      </c>
      <c r="D30" s="23" t="s">
        <v>14</v>
      </c>
      <c r="E30" s="31" t="s">
        <v>45</v>
      </c>
      <c r="F30" s="29"/>
      <c r="G30" s="172"/>
      <c r="H30" s="3"/>
      <c r="I30" s="74"/>
      <c r="J30" s="85"/>
      <c r="K30" s="9" t="s">
        <v>667</v>
      </c>
    </row>
    <row r="31" spans="1:11" ht="73" thickBot="1" x14ac:dyDescent="0.4">
      <c r="A31" s="252"/>
      <c r="B31" s="247"/>
      <c r="C31" s="22" t="s">
        <v>481</v>
      </c>
      <c r="D31" s="23" t="s">
        <v>14</v>
      </c>
      <c r="E31" s="31" t="s">
        <v>45</v>
      </c>
      <c r="F31" s="143" t="s">
        <v>482</v>
      </c>
      <c r="G31" s="3" t="s">
        <v>528</v>
      </c>
      <c r="H31" s="3" t="s">
        <v>556</v>
      </c>
      <c r="I31" s="74"/>
      <c r="J31" s="85"/>
      <c r="K31" s="9" t="s">
        <v>667</v>
      </c>
    </row>
    <row r="32" spans="1:11" ht="29.5" thickBot="1" x14ac:dyDescent="0.4">
      <c r="A32" s="252" t="s">
        <v>6</v>
      </c>
      <c r="B32" s="246" t="s">
        <v>119</v>
      </c>
      <c r="C32" s="33" t="s">
        <v>241</v>
      </c>
      <c r="D32" s="34" t="s">
        <v>3</v>
      </c>
      <c r="E32" s="35" t="s">
        <v>10</v>
      </c>
      <c r="F32" s="131" t="s">
        <v>308</v>
      </c>
      <c r="G32" s="129" t="s">
        <v>330</v>
      </c>
      <c r="H32" s="3" t="s">
        <v>557</v>
      </c>
      <c r="I32" s="74"/>
      <c r="J32" s="85"/>
      <c r="K32" s="9" t="s">
        <v>667</v>
      </c>
    </row>
    <row r="33" spans="1:11" ht="29" x14ac:dyDescent="0.35">
      <c r="A33" s="252"/>
      <c r="B33" s="247"/>
      <c r="C33" s="278" t="s">
        <v>72</v>
      </c>
      <c r="D33" s="34" t="s">
        <v>3</v>
      </c>
      <c r="E33" s="35" t="s">
        <v>10</v>
      </c>
      <c r="F33" s="131"/>
      <c r="G33" s="129"/>
      <c r="H33" s="3"/>
      <c r="I33" s="74"/>
      <c r="J33" s="85"/>
      <c r="K33" s="9" t="s">
        <v>667</v>
      </c>
    </row>
    <row r="34" spans="1:11" ht="29.5" thickBot="1" x14ac:dyDescent="0.4">
      <c r="A34" s="252"/>
      <c r="B34" s="247"/>
      <c r="C34" s="24" t="s">
        <v>156</v>
      </c>
      <c r="D34" s="25" t="s">
        <v>3</v>
      </c>
      <c r="E34" s="36" t="s">
        <v>10</v>
      </c>
      <c r="F34" s="131"/>
      <c r="G34" s="129"/>
      <c r="H34" s="3"/>
      <c r="I34" s="74"/>
      <c r="J34" s="85"/>
      <c r="K34" s="9" t="s">
        <v>667</v>
      </c>
    </row>
    <row r="35" spans="1:11" ht="29.5" thickBot="1" x14ac:dyDescent="0.4">
      <c r="A35" s="252"/>
      <c r="B35" s="248" t="s">
        <v>120</v>
      </c>
      <c r="C35" s="33" t="s">
        <v>228</v>
      </c>
      <c r="D35" s="34" t="s">
        <v>3</v>
      </c>
      <c r="E35" s="35" t="s">
        <v>13</v>
      </c>
      <c r="F35" s="131" t="s">
        <v>558</v>
      </c>
      <c r="G35" s="129" t="s">
        <v>552</v>
      </c>
      <c r="H35" s="3" t="s">
        <v>578</v>
      </c>
      <c r="I35" s="74"/>
      <c r="J35" s="85"/>
      <c r="K35" s="9" t="s">
        <v>667</v>
      </c>
    </row>
    <row r="36" spans="1:11" ht="58.5" thickBot="1" x14ac:dyDescent="0.4">
      <c r="A36" s="252"/>
      <c r="B36" s="249"/>
      <c r="C36" s="24" t="s">
        <v>286</v>
      </c>
      <c r="D36" s="25" t="s">
        <v>3</v>
      </c>
      <c r="E36" s="36" t="s">
        <v>13</v>
      </c>
      <c r="F36" s="131" t="s">
        <v>491</v>
      </c>
      <c r="G36" s="129" t="s">
        <v>552</v>
      </c>
      <c r="H36" s="3" t="s">
        <v>561</v>
      </c>
      <c r="I36" s="74"/>
      <c r="J36" s="85"/>
      <c r="K36" s="9" t="s">
        <v>667</v>
      </c>
    </row>
    <row r="37" spans="1:11" x14ac:dyDescent="0.35">
      <c r="A37" s="252"/>
      <c r="B37" s="249"/>
      <c r="C37" s="24" t="s">
        <v>287</v>
      </c>
      <c r="D37" s="25" t="s">
        <v>3</v>
      </c>
      <c r="E37" s="36" t="s">
        <v>13</v>
      </c>
      <c r="F37" s="131"/>
      <c r="G37" s="129"/>
      <c r="H37" s="3"/>
      <c r="I37" s="74"/>
      <c r="J37" s="85"/>
      <c r="K37" s="9" t="s">
        <v>667</v>
      </c>
    </row>
    <row r="38" spans="1:11" x14ac:dyDescent="0.35">
      <c r="A38" s="252"/>
      <c r="B38" s="249"/>
      <c r="C38" s="24"/>
      <c r="D38" s="25" t="s">
        <v>3</v>
      </c>
      <c r="E38" s="36" t="s">
        <v>13</v>
      </c>
      <c r="F38" s="131"/>
      <c r="G38" s="129"/>
      <c r="H38" s="3"/>
      <c r="I38" s="74"/>
      <c r="J38" s="85"/>
      <c r="K38" s="9" t="s">
        <v>667</v>
      </c>
    </row>
    <row r="39" spans="1:11" x14ac:dyDescent="0.35">
      <c r="A39" s="252"/>
      <c r="B39" s="250"/>
      <c r="C39" s="37"/>
      <c r="D39" s="25" t="s">
        <v>3</v>
      </c>
      <c r="E39" s="36" t="s">
        <v>13</v>
      </c>
      <c r="F39" s="131"/>
      <c r="G39" s="129"/>
      <c r="H39" s="3"/>
      <c r="I39" s="74"/>
      <c r="J39" s="85"/>
      <c r="K39" s="9" t="s">
        <v>667</v>
      </c>
    </row>
    <row r="40" spans="1:11" ht="58" x14ac:dyDescent="0.35">
      <c r="A40" s="252"/>
      <c r="B40" s="248" t="s">
        <v>121</v>
      </c>
      <c r="C40" s="33" t="s">
        <v>30</v>
      </c>
      <c r="D40" s="34" t="s">
        <v>3</v>
      </c>
      <c r="E40" s="35" t="s">
        <v>12</v>
      </c>
      <c r="F40" s="131" t="s">
        <v>559</v>
      </c>
      <c r="G40" s="129" t="s">
        <v>421</v>
      </c>
      <c r="H40" s="3" t="s">
        <v>580</v>
      </c>
      <c r="I40" s="74"/>
      <c r="J40" s="85"/>
      <c r="K40" s="9" t="s">
        <v>667</v>
      </c>
    </row>
    <row r="41" spans="1:11" ht="29" x14ac:dyDescent="0.35">
      <c r="A41" s="252"/>
      <c r="B41" s="249"/>
      <c r="C41" s="24" t="s">
        <v>37</v>
      </c>
      <c r="D41" s="25" t="s">
        <v>3</v>
      </c>
      <c r="E41" s="36" t="s">
        <v>12</v>
      </c>
      <c r="F41" s="131" t="s">
        <v>480</v>
      </c>
      <c r="G41" s="129" t="s">
        <v>330</v>
      </c>
      <c r="H41" s="3" t="s">
        <v>580</v>
      </c>
      <c r="I41" s="74"/>
      <c r="J41" s="85"/>
      <c r="K41" s="9" t="s">
        <v>667</v>
      </c>
    </row>
    <row r="42" spans="1:11" x14ac:dyDescent="0.35">
      <c r="A42" s="252"/>
      <c r="B42" s="249"/>
      <c r="C42" s="24"/>
      <c r="D42" s="25" t="s">
        <v>3</v>
      </c>
      <c r="E42" s="36" t="s">
        <v>12</v>
      </c>
      <c r="F42" s="131"/>
      <c r="G42" s="129"/>
      <c r="H42" s="3"/>
      <c r="I42" s="74"/>
      <c r="J42" s="85"/>
      <c r="K42" s="9" t="s">
        <v>667</v>
      </c>
    </row>
    <row r="43" spans="1:11" x14ac:dyDescent="0.35">
      <c r="A43" s="252"/>
      <c r="B43" s="249"/>
      <c r="C43" s="24"/>
      <c r="D43" s="25" t="s">
        <v>3</v>
      </c>
      <c r="E43" s="36" t="s">
        <v>12</v>
      </c>
      <c r="F43" s="131"/>
      <c r="G43" s="129"/>
      <c r="H43" s="3"/>
      <c r="I43" s="74"/>
      <c r="J43" s="85"/>
      <c r="K43" s="9" t="s">
        <v>667</v>
      </c>
    </row>
    <row r="44" spans="1:11" x14ac:dyDescent="0.35">
      <c r="A44" s="252"/>
      <c r="B44" s="250"/>
      <c r="C44" s="37"/>
      <c r="D44" s="25" t="s">
        <v>3</v>
      </c>
      <c r="E44" s="36" t="s">
        <v>12</v>
      </c>
      <c r="F44" s="131"/>
      <c r="G44" s="129"/>
      <c r="H44" s="3"/>
      <c r="I44" s="74"/>
      <c r="J44" s="85"/>
      <c r="K44" s="9" t="s">
        <v>667</v>
      </c>
    </row>
    <row r="45" spans="1:11" ht="33" customHeight="1" x14ac:dyDescent="0.35">
      <c r="A45" s="252"/>
      <c r="B45" s="248" t="s">
        <v>267</v>
      </c>
      <c r="C45" s="105" t="s">
        <v>216</v>
      </c>
      <c r="D45" s="106" t="s">
        <v>3</v>
      </c>
      <c r="E45" s="108" t="s">
        <v>261</v>
      </c>
      <c r="F45" s="131" t="s">
        <v>303</v>
      </c>
      <c r="G45" s="129" t="s">
        <v>494</v>
      </c>
      <c r="H45" s="3" t="s">
        <v>44</v>
      </c>
      <c r="I45" s="74"/>
      <c r="J45" s="85"/>
      <c r="K45" s="9" t="s">
        <v>667</v>
      </c>
    </row>
    <row r="46" spans="1:11" ht="33.75" customHeight="1" x14ac:dyDescent="0.35">
      <c r="A46" s="252"/>
      <c r="B46" s="249"/>
      <c r="C46" s="109" t="s">
        <v>153</v>
      </c>
      <c r="D46" s="110" t="s">
        <v>3</v>
      </c>
      <c r="E46" s="111" t="s">
        <v>261</v>
      </c>
      <c r="F46" s="131" t="s">
        <v>304</v>
      </c>
      <c r="G46" s="129" t="s">
        <v>330</v>
      </c>
      <c r="H46" s="3" t="s">
        <v>44</v>
      </c>
      <c r="I46" s="74"/>
      <c r="J46" s="85"/>
      <c r="K46" s="9" t="s">
        <v>667</v>
      </c>
    </row>
    <row r="47" spans="1:11" ht="29.25" customHeight="1" x14ac:dyDescent="0.35">
      <c r="A47" s="252"/>
      <c r="B47" s="249"/>
      <c r="C47" s="109" t="s">
        <v>447</v>
      </c>
      <c r="D47" s="110" t="s">
        <v>3</v>
      </c>
      <c r="E47" s="111" t="s">
        <v>261</v>
      </c>
      <c r="F47" s="131" t="s">
        <v>448</v>
      </c>
      <c r="G47" s="129" t="s">
        <v>479</v>
      </c>
      <c r="H47" s="3" t="s">
        <v>561</v>
      </c>
      <c r="I47" s="74"/>
      <c r="J47" s="85"/>
      <c r="K47" s="9" t="s">
        <v>667</v>
      </c>
    </row>
    <row r="48" spans="1:11" ht="36.75" customHeight="1" thickBot="1" x14ac:dyDescent="0.4">
      <c r="A48" s="252"/>
      <c r="B48" s="249" t="s">
        <v>262</v>
      </c>
      <c r="C48" s="30" t="s">
        <v>283</v>
      </c>
      <c r="D48" s="30" t="s">
        <v>3</v>
      </c>
      <c r="E48" s="117" t="s">
        <v>262</v>
      </c>
      <c r="F48" s="168" t="s">
        <v>476</v>
      </c>
      <c r="G48" s="170" t="s">
        <v>516</v>
      </c>
      <c r="H48" s="3" t="s">
        <v>562</v>
      </c>
      <c r="I48" s="74"/>
      <c r="J48" s="85"/>
      <c r="K48" s="9" t="s">
        <v>667</v>
      </c>
    </row>
    <row r="49" spans="1:11" ht="29.25" customHeight="1" x14ac:dyDescent="0.35">
      <c r="A49" s="252"/>
      <c r="B49" s="249"/>
      <c r="C49" s="30" t="s">
        <v>73</v>
      </c>
      <c r="D49" s="30" t="s">
        <v>3</v>
      </c>
      <c r="E49" s="117" t="s">
        <v>262</v>
      </c>
      <c r="F49" s="131" t="s">
        <v>505</v>
      </c>
      <c r="G49" s="129" t="s">
        <v>560</v>
      </c>
      <c r="H49" s="3" t="s">
        <v>563</v>
      </c>
      <c r="I49" s="74"/>
      <c r="J49" s="85"/>
      <c r="K49" s="9" t="s">
        <v>667</v>
      </c>
    </row>
    <row r="50" spans="1:11" ht="96.75" customHeight="1" x14ac:dyDescent="0.35">
      <c r="A50" s="252"/>
      <c r="B50" s="249"/>
      <c r="C50" s="30" t="s">
        <v>26</v>
      </c>
      <c r="D50" s="30" t="s">
        <v>3</v>
      </c>
      <c r="E50" s="117" t="s">
        <v>262</v>
      </c>
      <c r="F50" s="131" t="s">
        <v>301</v>
      </c>
      <c r="G50" s="129" t="s">
        <v>515</v>
      </c>
      <c r="H50" s="3" t="s">
        <v>562</v>
      </c>
      <c r="I50" s="74"/>
      <c r="J50" s="85"/>
      <c r="K50" s="9" t="s">
        <v>667</v>
      </c>
    </row>
    <row r="51" spans="1:11" ht="96.75" customHeight="1" x14ac:dyDescent="0.35">
      <c r="A51" s="252"/>
      <c r="B51" s="249"/>
      <c r="C51" s="22" t="s">
        <v>104</v>
      </c>
      <c r="D51" s="30" t="s">
        <v>3</v>
      </c>
      <c r="E51" s="117" t="s">
        <v>262</v>
      </c>
      <c r="F51" s="131" t="s">
        <v>451</v>
      </c>
      <c r="G51" s="129" t="s">
        <v>564</v>
      </c>
      <c r="H51" s="3" t="s">
        <v>565</v>
      </c>
      <c r="I51" s="74"/>
      <c r="J51" s="85"/>
      <c r="K51" s="9" t="s">
        <v>667</v>
      </c>
    </row>
    <row r="52" spans="1:11" ht="96.75" customHeight="1" x14ac:dyDescent="0.35">
      <c r="A52" s="252"/>
      <c r="B52" s="249"/>
      <c r="C52" s="22" t="s">
        <v>97</v>
      </c>
      <c r="D52" s="30" t="s">
        <v>3</v>
      </c>
      <c r="E52" s="117" t="s">
        <v>262</v>
      </c>
      <c r="F52" s="131" t="s">
        <v>302</v>
      </c>
      <c r="G52" s="129" t="s">
        <v>330</v>
      </c>
      <c r="H52" s="3" t="s">
        <v>557</v>
      </c>
      <c r="I52" s="74"/>
      <c r="J52" s="85"/>
      <c r="K52" s="9" t="s">
        <v>667</v>
      </c>
    </row>
    <row r="53" spans="1:11" ht="96.75" customHeight="1" x14ac:dyDescent="0.35">
      <c r="A53" s="252"/>
      <c r="B53" s="249"/>
      <c r="C53" s="189" t="s">
        <v>122</v>
      </c>
      <c r="D53" s="30" t="s">
        <v>3</v>
      </c>
      <c r="E53" s="117" t="s">
        <v>262</v>
      </c>
      <c r="F53" s="131"/>
      <c r="G53" s="129"/>
      <c r="H53" s="3"/>
      <c r="I53" s="74"/>
      <c r="J53" s="85"/>
      <c r="K53" s="9" t="s">
        <v>667</v>
      </c>
    </row>
    <row r="54" spans="1:11" ht="96.75" customHeight="1" x14ac:dyDescent="0.35">
      <c r="A54" s="252"/>
      <c r="B54" s="249"/>
      <c r="C54" s="189" t="s">
        <v>284</v>
      </c>
      <c r="D54" s="30" t="s">
        <v>3</v>
      </c>
      <c r="E54" s="117" t="s">
        <v>262</v>
      </c>
      <c r="F54" s="131"/>
      <c r="G54" s="129"/>
      <c r="H54" s="3"/>
      <c r="I54" s="74"/>
      <c r="J54" s="85"/>
      <c r="K54" s="9" t="s">
        <v>667</v>
      </c>
    </row>
    <row r="55" spans="1:11" ht="96.75" customHeight="1" x14ac:dyDescent="0.35">
      <c r="A55" s="252"/>
      <c r="B55" s="249"/>
      <c r="C55" s="189" t="s">
        <v>100</v>
      </c>
      <c r="D55" s="30" t="s">
        <v>3</v>
      </c>
      <c r="E55" s="117" t="s">
        <v>262</v>
      </c>
      <c r="F55" s="131"/>
      <c r="G55" s="129"/>
      <c r="H55" s="3"/>
      <c r="I55" s="74"/>
      <c r="J55" s="85"/>
      <c r="K55" s="9" t="s">
        <v>667</v>
      </c>
    </row>
    <row r="56" spans="1:11" ht="36" customHeight="1" thickBot="1" x14ac:dyDescent="0.4">
      <c r="A56" s="253"/>
      <c r="B56" s="250"/>
      <c r="C56" s="118" t="s">
        <v>80</v>
      </c>
      <c r="D56" s="30" t="s">
        <v>3</v>
      </c>
      <c r="E56" s="117" t="s">
        <v>262</v>
      </c>
      <c r="F56" s="131" t="s">
        <v>566</v>
      </c>
      <c r="G56" s="129" t="s">
        <v>567</v>
      </c>
      <c r="H56" s="3" t="s">
        <v>44</v>
      </c>
      <c r="I56" s="74"/>
      <c r="J56" s="85"/>
      <c r="K56" s="9" t="s">
        <v>667</v>
      </c>
    </row>
    <row r="57" spans="1:11" ht="30" customHeight="1" x14ac:dyDescent="0.35">
      <c r="A57" s="244" t="s">
        <v>271</v>
      </c>
      <c r="B57" s="246" t="s">
        <v>123</v>
      </c>
      <c r="C57" s="40" t="s">
        <v>243</v>
      </c>
      <c r="D57" s="41" t="s">
        <v>266</v>
      </c>
      <c r="E57" s="42" t="s">
        <v>57</v>
      </c>
      <c r="F57" s="131" t="s">
        <v>312</v>
      </c>
      <c r="G57" s="129" t="s">
        <v>421</v>
      </c>
      <c r="H57" s="94" t="s">
        <v>568</v>
      </c>
      <c r="I57" s="74"/>
      <c r="J57" s="85"/>
      <c r="K57" s="9" t="s">
        <v>667</v>
      </c>
    </row>
    <row r="58" spans="1:11" x14ac:dyDescent="0.35">
      <c r="A58" s="244"/>
      <c r="B58" s="247"/>
      <c r="C58" s="26"/>
      <c r="D58" s="27" t="s">
        <v>266</v>
      </c>
      <c r="E58" s="43" t="s">
        <v>57</v>
      </c>
      <c r="F58" s="131"/>
      <c r="G58" s="129"/>
      <c r="H58" s="94"/>
      <c r="I58" s="74"/>
      <c r="J58" s="85"/>
      <c r="K58" s="9" t="s">
        <v>667</v>
      </c>
    </row>
    <row r="59" spans="1:11" ht="29" x14ac:dyDescent="0.35">
      <c r="A59" s="244"/>
      <c r="B59" s="248" t="s">
        <v>124</v>
      </c>
      <c r="C59" s="40" t="s">
        <v>113</v>
      </c>
      <c r="D59" s="41" t="s">
        <v>266</v>
      </c>
      <c r="E59" s="47" t="s">
        <v>58</v>
      </c>
      <c r="F59" s="82" t="s">
        <v>539</v>
      </c>
      <c r="G59" s="129" t="s">
        <v>632</v>
      </c>
      <c r="H59" s="94" t="s">
        <v>631</v>
      </c>
      <c r="I59" s="74"/>
      <c r="J59" s="85"/>
      <c r="K59" s="9" t="s">
        <v>667</v>
      </c>
    </row>
    <row r="60" spans="1:11" x14ac:dyDescent="0.35">
      <c r="A60" s="244"/>
      <c r="B60" s="249"/>
      <c r="C60" s="26" t="s">
        <v>112</v>
      </c>
      <c r="D60" s="27" t="s">
        <v>266</v>
      </c>
      <c r="E60" s="44" t="s">
        <v>58</v>
      </c>
      <c r="F60" s="82" t="s">
        <v>313</v>
      </c>
      <c r="G60" s="129" t="s">
        <v>421</v>
      </c>
      <c r="H60" s="94" t="s">
        <v>569</v>
      </c>
      <c r="I60" s="74"/>
      <c r="J60" s="85"/>
      <c r="K60" s="9" t="s">
        <v>667</v>
      </c>
    </row>
    <row r="61" spans="1:11" ht="28.5" customHeight="1" x14ac:dyDescent="0.35">
      <c r="A61" s="244"/>
      <c r="B61" s="249"/>
      <c r="C61" s="26"/>
      <c r="D61" s="27" t="s">
        <v>266</v>
      </c>
      <c r="E61" s="44" t="s">
        <v>58</v>
      </c>
      <c r="F61" s="82"/>
      <c r="G61" s="129"/>
      <c r="H61" s="94"/>
      <c r="I61" s="74"/>
      <c r="J61" s="85"/>
      <c r="K61" s="9" t="s">
        <v>667</v>
      </c>
    </row>
    <row r="62" spans="1:11" x14ac:dyDescent="0.35">
      <c r="A62" s="244"/>
      <c r="B62" s="249"/>
      <c r="C62" s="26"/>
      <c r="D62" s="27" t="s">
        <v>266</v>
      </c>
      <c r="E62" s="44" t="s">
        <v>58</v>
      </c>
      <c r="F62" s="82"/>
      <c r="G62" s="129"/>
      <c r="H62" s="94"/>
      <c r="I62" s="74"/>
      <c r="J62" s="85"/>
      <c r="K62" s="9" t="s">
        <v>667</v>
      </c>
    </row>
    <row r="63" spans="1:11" x14ac:dyDescent="0.35">
      <c r="A63" s="244"/>
      <c r="B63" s="250"/>
      <c r="C63" s="45"/>
      <c r="D63" s="27" t="s">
        <v>266</v>
      </c>
      <c r="E63" s="44" t="s">
        <v>58</v>
      </c>
      <c r="F63" s="82"/>
      <c r="G63" s="129"/>
      <c r="H63" s="94"/>
      <c r="I63" s="74"/>
      <c r="J63" s="85"/>
      <c r="K63" s="9" t="s">
        <v>667</v>
      </c>
    </row>
    <row r="64" spans="1:11" ht="43.5" x14ac:dyDescent="0.35">
      <c r="A64" s="244"/>
      <c r="B64" s="246" t="s">
        <v>125</v>
      </c>
      <c r="C64" s="40" t="s">
        <v>195</v>
      </c>
      <c r="D64" s="41" t="s">
        <v>266</v>
      </c>
      <c r="E64" s="47" t="s">
        <v>59</v>
      </c>
      <c r="F64" s="82" t="s">
        <v>307</v>
      </c>
      <c r="G64" s="129" t="s">
        <v>534</v>
      </c>
      <c r="H64" s="94" t="s">
        <v>562</v>
      </c>
      <c r="I64" s="74"/>
      <c r="J64" s="85"/>
      <c r="K64" s="9" t="s">
        <v>667</v>
      </c>
    </row>
    <row r="65" spans="1:11" ht="72.5" x14ac:dyDescent="0.35">
      <c r="A65" s="244"/>
      <c r="B65" s="247"/>
      <c r="C65" s="26" t="s">
        <v>61</v>
      </c>
      <c r="D65" s="27" t="s">
        <v>266</v>
      </c>
      <c r="E65" s="44" t="s">
        <v>59</v>
      </c>
      <c r="F65" s="131" t="s">
        <v>540</v>
      </c>
      <c r="G65" s="129" t="s">
        <v>541</v>
      </c>
      <c r="H65" s="94" t="s">
        <v>562</v>
      </c>
      <c r="I65" s="74"/>
      <c r="J65" s="85"/>
      <c r="K65" s="9" t="s">
        <v>667</v>
      </c>
    </row>
    <row r="66" spans="1:11" ht="58" x14ac:dyDescent="0.35">
      <c r="A66" s="244"/>
      <c r="B66" s="247"/>
      <c r="C66" s="26" t="s">
        <v>347</v>
      </c>
      <c r="D66" s="27" t="s">
        <v>266</v>
      </c>
      <c r="E66" s="44" t="s">
        <v>59</v>
      </c>
      <c r="F66" s="131" t="s">
        <v>443</v>
      </c>
      <c r="G66" s="129" t="s">
        <v>538</v>
      </c>
      <c r="H66" s="94" t="s">
        <v>562</v>
      </c>
      <c r="I66" s="74"/>
      <c r="J66" s="85"/>
      <c r="K66" s="9" t="s">
        <v>667</v>
      </c>
    </row>
    <row r="67" spans="1:11" ht="101.5" x14ac:dyDescent="0.35">
      <c r="A67" s="244"/>
      <c r="B67" s="247"/>
      <c r="C67" s="26" t="s">
        <v>311</v>
      </c>
      <c r="D67" s="27" t="s">
        <v>266</v>
      </c>
      <c r="E67" s="44" t="s">
        <v>59</v>
      </c>
      <c r="F67" s="131" t="s">
        <v>543</v>
      </c>
      <c r="G67" s="129" t="s">
        <v>542</v>
      </c>
      <c r="H67" s="94" t="s">
        <v>562</v>
      </c>
      <c r="I67" s="74"/>
      <c r="J67" s="85"/>
      <c r="K67" s="9" t="s">
        <v>667</v>
      </c>
    </row>
    <row r="68" spans="1:11" x14ac:dyDescent="0.35">
      <c r="A68" s="244"/>
      <c r="B68" s="247"/>
      <c r="C68" s="26" t="s">
        <v>162</v>
      </c>
      <c r="D68" s="27" t="s">
        <v>266</v>
      </c>
      <c r="E68" s="44" t="s">
        <v>59</v>
      </c>
      <c r="F68" s="82" t="s">
        <v>570</v>
      </c>
      <c r="G68" s="129" t="s">
        <v>571</v>
      </c>
      <c r="H68" s="94" t="s">
        <v>572</v>
      </c>
      <c r="I68" s="74"/>
      <c r="J68" s="85"/>
      <c r="K68" s="9" t="s">
        <v>667</v>
      </c>
    </row>
    <row r="69" spans="1:11" ht="43.5" x14ac:dyDescent="0.35">
      <c r="A69" s="244"/>
      <c r="B69" s="247"/>
      <c r="C69" s="26" t="s">
        <v>348</v>
      </c>
      <c r="D69" s="27" t="s">
        <v>266</v>
      </c>
      <c r="E69" s="44" t="s">
        <v>59</v>
      </c>
      <c r="F69" s="131" t="s">
        <v>422</v>
      </c>
      <c r="G69" s="129" t="s">
        <v>479</v>
      </c>
      <c r="H69" s="94" t="s">
        <v>573</v>
      </c>
      <c r="I69" s="74"/>
      <c r="J69" s="85"/>
      <c r="K69" s="9" t="s">
        <v>667</v>
      </c>
    </row>
    <row r="70" spans="1:11" x14ac:dyDescent="0.35">
      <c r="A70" s="244"/>
      <c r="B70" s="247"/>
      <c r="C70" s="26" t="s">
        <v>160</v>
      </c>
      <c r="D70" s="27" t="s">
        <v>266</v>
      </c>
      <c r="E70" s="44" t="s">
        <v>59</v>
      </c>
      <c r="F70" s="82" t="s">
        <v>514</v>
      </c>
      <c r="G70" s="129" t="s">
        <v>513</v>
      </c>
      <c r="H70" s="94" t="s">
        <v>562</v>
      </c>
      <c r="I70" s="74"/>
      <c r="J70" s="85"/>
      <c r="K70" s="9" t="s">
        <v>667</v>
      </c>
    </row>
    <row r="71" spans="1:11" ht="29" x14ac:dyDescent="0.35">
      <c r="A71" s="244"/>
      <c r="B71" s="247"/>
      <c r="C71" s="26" t="s">
        <v>229</v>
      </c>
      <c r="D71" s="27" t="s">
        <v>266</v>
      </c>
      <c r="E71" s="44" t="s">
        <v>59</v>
      </c>
      <c r="F71" s="82"/>
      <c r="G71" s="129"/>
      <c r="H71" s="94"/>
      <c r="I71" s="74"/>
      <c r="J71" s="85"/>
      <c r="K71" s="9" t="s">
        <v>667</v>
      </c>
    </row>
    <row r="72" spans="1:11" ht="29" x14ac:dyDescent="0.35">
      <c r="A72" s="244"/>
      <c r="B72" s="247"/>
      <c r="C72" s="26" t="s">
        <v>172</v>
      </c>
      <c r="D72" s="27" t="s">
        <v>266</v>
      </c>
      <c r="E72" s="44" t="s">
        <v>59</v>
      </c>
      <c r="F72" s="82"/>
      <c r="G72" s="129"/>
      <c r="H72" s="94"/>
      <c r="I72" s="74"/>
      <c r="J72" s="85"/>
      <c r="K72" s="9" t="s">
        <v>667</v>
      </c>
    </row>
    <row r="73" spans="1:11" ht="43.5" x14ac:dyDescent="0.35">
      <c r="A73" s="244"/>
      <c r="B73" s="248" t="s">
        <v>126</v>
      </c>
      <c r="C73" s="41" t="s">
        <v>176</v>
      </c>
      <c r="D73" s="41" t="s">
        <v>266</v>
      </c>
      <c r="E73" s="47" t="s">
        <v>64</v>
      </c>
      <c r="F73" s="82" t="s">
        <v>309</v>
      </c>
      <c r="G73" s="129" t="s">
        <v>537</v>
      </c>
      <c r="H73" s="94" t="s">
        <v>562</v>
      </c>
      <c r="I73" s="74"/>
      <c r="J73" s="85"/>
      <c r="K73" s="9" t="s">
        <v>667</v>
      </c>
    </row>
    <row r="74" spans="1:11" ht="58" x14ac:dyDescent="0.35">
      <c r="A74" s="244"/>
      <c r="B74" s="249"/>
      <c r="C74" s="27" t="s">
        <v>178</v>
      </c>
      <c r="D74" s="27" t="s">
        <v>266</v>
      </c>
      <c r="E74" s="44" t="s">
        <v>64</v>
      </c>
      <c r="F74" s="131" t="s">
        <v>575</v>
      </c>
      <c r="G74" s="129" t="s">
        <v>537</v>
      </c>
      <c r="H74" s="94" t="s">
        <v>574</v>
      </c>
      <c r="I74" s="74"/>
      <c r="J74" s="85"/>
      <c r="K74" s="9" t="s">
        <v>667</v>
      </c>
    </row>
    <row r="75" spans="1:11" x14ac:dyDescent="0.35">
      <c r="A75" s="244"/>
      <c r="B75" s="249"/>
      <c r="C75" s="27"/>
      <c r="D75" s="27" t="s">
        <v>266</v>
      </c>
      <c r="E75" s="44" t="s">
        <v>64</v>
      </c>
      <c r="F75" s="82"/>
      <c r="G75" s="129"/>
      <c r="H75" s="94"/>
      <c r="I75" s="74"/>
      <c r="J75" s="85"/>
      <c r="K75" s="9" t="s">
        <v>667</v>
      </c>
    </row>
    <row r="76" spans="1:11" x14ac:dyDescent="0.35">
      <c r="A76" s="244"/>
      <c r="B76" s="250"/>
      <c r="C76" s="46"/>
      <c r="D76" s="27" t="s">
        <v>266</v>
      </c>
      <c r="E76" s="44" t="s">
        <v>64</v>
      </c>
      <c r="F76" s="82"/>
      <c r="G76" s="129"/>
      <c r="H76" s="94"/>
      <c r="I76" s="74"/>
      <c r="J76" s="85"/>
      <c r="K76" s="9" t="s">
        <v>667</v>
      </c>
    </row>
    <row r="77" spans="1:11" ht="16.5" customHeight="1" x14ac:dyDescent="0.35">
      <c r="A77" s="244"/>
      <c r="B77" s="248" t="s">
        <v>127</v>
      </c>
      <c r="C77" s="27" t="s">
        <v>182</v>
      </c>
      <c r="D77" s="27" t="s">
        <v>266</v>
      </c>
      <c r="E77" s="44" t="s">
        <v>65</v>
      </c>
      <c r="F77" s="82" t="s">
        <v>310</v>
      </c>
      <c r="G77" s="129" t="s">
        <v>421</v>
      </c>
      <c r="H77" s="94" t="s">
        <v>562</v>
      </c>
      <c r="I77" s="74"/>
      <c r="J77" s="85"/>
      <c r="K77" s="9" t="s">
        <v>667</v>
      </c>
    </row>
    <row r="78" spans="1:11" ht="58" x14ac:dyDescent="0.35">
      <c r="A78" s="244"/>
      <c r="B78" s="249"/>
      <c r="C78" s="27" t="s">
        <v>222</v>
      </c>
      <c r="D78" s="27" t="s">
        <v>266</v>
      </c>
      <c r="E78" s="44" t="s">
        <v>65</v>
      </c>
      <c r="F78" s="163" t="s">
        <v>456</v>
      </c>
      <c r="G78" s="129" t="s">
        <v>421</v>
      </c>
      <c r="H78" s="94" t="s">
        <v>576</v>
      </c>
      <c r="I78" s="74"/>
      <c r="J78" s="85"/>
      <c r="K78" s="9" t="s">
        <v>667</v>
      </c>
    </row>
    <row r="79" spans="1:11" ht="29" x14ac:dyDescent="0.35">
      <c r="A79" s="244"/>
      <c r="B79" s="249"/>
      <c r="C79" s="27" t="s">
        <v>187</v>
      </c>
      <c r="D79" s="27" t="s">
        <v>266</v>
      </c>
      <c r="E79" s="44" t="s">
        <v>65</v>
      </c>
      <c r="F79" s="82" t="s">
        <v>495</v>
      </c>
      <c r="G79" s="129" t="s">
        <v>582</v>
      </c>
      <c r="H79" s="94" t="s">
        <v>577</v>
      </c>
      <c r="I79" s="74"/>
      <c r="J79" s="85"/>
      <c r="K79" s="9" t="s">
        <v>667</v>
      </c>
    </row>
    <row r="80" spans="1:11" ht="29" x14ac:dyDescent="0.35">
      <c r="A80" s="244"/>
      <c r="B80" s="249"/>
      <c r="C80" s="66" t="s">
        <v>180</v>
      </c>
      <c r="D80" s="27" t="s">
        <v>266</v>
      </c>
      <c r="E80" s="44" t="s">
        <v>65</v>
      </c>
      <c r="F80" s="131" t="s">
        <v>316</v>
      </c>
      <c r="G80" s="129" t="s">
        <v>479</v>
      </c>
      <c r="H80" s="94" t="s">
        <v>561</v>
      </c>
      <c r="I80" s="74"/>
      <c r="J80" s="85"/>
      <c r="K80" s="9" t="s">
        <v>667</v>
      </c>
    </row>
    <row r="81" spans="1:11" ht="29" x14ac:dyDescent="0.35">
      <c r="A81" s="244"/>
      <c r="B81" s="249"/>
      <c r="C81" s="66" t="s">
        <v>184</v>
      </c>
      <c r="D81" s="27" t="s">
        <v>266</v>
      </c>
      <c r="E81" s="44" t="s">
        <v>65</v>
      </c>
      <c r="F81" s="131" t="s">
        <v>315</v>
      </c>
      <c r="G81" s="129" t="s">
        <v>553</v>
      </c>
      <c r="H81" s="94" t="s">
        <v>578</v>
      </c>
      <c r="I81" s="74"/>
      <c r="J81" s="85"/>
      <c r="K81" s="9" t="s">
        <v>667</v>
      </c>
    </row>
    <row r="82" spans="1:11" x14ac:dyDescent="0.35">
      <c r="A82" s="244"/>
      <c r="B82" s="249"/>
      <c r="C82" s="66" t="s">
        <v>67</v>
      </c>
      <c r="D82" s="27" t="s">
        <v>266</v>
      </c>
      <c r="E82" s="44" t="s">
        <v>65</v>
      </c>
      <c r="F82" s="131"/>
      <c r="G82" s="129"/>
      <c r="H82" s="94"/>
      <c r="I82" s="74"/>
      <c r="J82" s="85"/>
      <c r="K82" s="9" t="s">
        <v>667</v>
      </c>
    </row>
    <row r="83" spans="1:11" x14ac:dyDescent="0.35">
      <c r="A83" s="244"/>
      <c r="B83" s="249"/>
      <c r="C83" s="66" t="s">
        <v>62</v>
      </c>
      <c r="D83" s="27" t="s">
        <v>266</v>
      </c>
      <c r="E83" s="44" t="s">
        <v>65</v>
      </c>
      <c r="F83" s="131"/>
      <c r="G83" s="129"/>
      <c r="H83" s="94"/>
      <c r="I83" s="74"/>
      <c r="J83" s="85"/>
      <c r="K83" s="9" t="s">
        <v>667</v>
      </c>
    </row>
    <row r="84" spans="1:11" ht="58" x14ac:dyDescent="0.35">
      <c r="A84" s="244"/>
      <c r="B84" s="250"/>
      <c r="C84" s="46" t="s">
        <v>186</v>
      </c>
      <c r="D84" s="27" t="s">
        <v>266</v>
      </c>
      <c r="E84" s="44" t="s">
        <v>65</v>
      </c>
      <c r="F84" s="131" t="s">
        <v>511</v>
      </c>
      <c r="G84" s="129" t="s">
        <v>544</v>
      </c>
      <c r="H84" s="94" t="s">
        <v>579</v>
      </c>
      <c r="I84" s="74"/>
      <c r="J84" s="85"/>
      <c r="K84" s="9" t="s">
        <v>667</v>
      </c>
    </row>
    <row r="85" spans="1:11" ht="58" x14ac:dyDescent="0.35">
      <c r="A85" s="244"/>
      <c r="B85" s="248" t="s">
        <v>128</v>
      </c>
      <c r="C85" s="41" t="s">
        <v>33</v>
      </c>
      <c r="D85" s="41" t="s">
        <v>266</v>
      </c>
      <c r="E85" s="47" t="s">
        <v>66</v>
      </c>
      <c r="F85" s="131" t="s">
        <v>545</v>
      </c>
      <c r="G85" s="129" t="s">
        <v>536</v>
      </c>
      <c r="H85" s="94" t="s">
        <v>580</v>
      </c>
      <c r="I85" s="74"/>
      <c r="J85" s="85"/>
      <c r="K85" s="9" t="s">
        <v>667</v>
      </c>
    </row>
    <row r="86" spans="1:11" ht="72.5" x14ac:dyDescent="0.35">
      <c r="A86" s="244"/>
      <c r="B86" s="249"/>
      <c r="C86" s="27" t="s">
        <v>314</v>
      </c>
      <c r="D86" s="27" t="s">
        <v>266</v>
      </c>
      <c r="E86" s="44" t="s">
        <v>66</v>
      </c>
      <c r="F86" s="131" t="s">
        <v>455</v>
      </c>
      <c r="G86" s="129" t="s">
        <v>535</v>
      </c>
      <c r="H86" s="94" t="s">
        <v>581</v>
      </c>
      <c r="I86" s="74"/>
      <c r="J86" s="85"/>
      <c r="K86" s="9" t="s">
        <v>667</v>
      </c>
    </row>
    <row r="87" spans="1:11" ht="29" x14ac:dyDescent="0.35">
      <c r="A87" s="244"/>
      <c r="B87" s="249"/>
      <c r="C87" s="27" t="s">
        <v>192</v>
      </c>
      <c r="D87" s="27" t="s">
        <v>266</v>
      </c>
      <c r="E87" s="44" t="s">
        <v>66</v>
      </c>
      <c r="F87" s="131" t="s">
        <v>617</v>
      </c>
      <c r="G87" s="129" t="s">
        <v>582</v>
      </c>
      <c r="H87" s="94" t="s">
        <v>580</v>
      </c>
      <c r="I87" s="74"/>
      <c r="J87" s="85"/>
      <c r="K87" s="9" t="s">
        <v>667</v>
      </c>
    </row>
    <row r="88" spans="1:11" x14ac:dyDescent="0.35">
      <c r="A88" s="244"/>
      <c r="B88" s="249"/>
      <c r="C88" s="46"/>
      <c r="D88" s="27" t="s">
        <v>266</v>
      </c>
      <c r="E88" s="44" t="s">
        <v>66</v>
      </c>
      <c r="F88" s="82"/>
      <c r="G88" s="129"/>
      <c r="H88" s="94"/>
      <c r="I88" s="74"/>
      <c r="J88" s="85"/>
      <c r="K88" s="9" t="s">
        <v>667</v>
      </c>
    </row>
    <row r="89" spans="1:11" ht="29.25" customHeight="1" x14ac:dyDescent="0.35">
      <c r="A89" s="242" t="s">
        <v>5</v>
      </c>
      <c r="B89" s="243"/>
      <c r="C89" s="56" t="s">
        <v>265</v>
      </c>
      <c r="D89" s="53" t="s">
        <v>31</v>
      </c>
      <c r="E89" s="57"/>
      <c r="F89" s="173" t="s">
        <v>583</v>
      </c>
      <c r="G89" s="129" t="s">
        <v>421</v>
      </c>
      <c r="H89" s="3"/>
      <c r="I89" s="74"/>
      <c r="J89" s="85"/>
      <c r="K89" s="9" t="s">
        <v>667</v>
      </c>
    </row>
    <row r="90" spans="1:11" ht="39.75" customHeight="1" thickBot="1" x14ac:dyDescent="0.4">
      <c r="A90" s="244"/>
      <c r="B90" s="245"/>
      <c r="C90" s="48" t="s">
        <v>4</v>
      </c>
      <c r="D90" s="28" t="s">
        <v>31</v>
      </c>
      <c r="E90" s="58"/>
      <c r="F90" s="174" t="s">
        <v>584</v>
      </c>
      <c r="G90" s="129" t="s">
        <v>421</v>
      </c>
      <c r="H90" s="3"/>
      <c r="I90" s="74"/>
      <c r="J90" s="85"/>
      <c r="K90" s="9" t="s">
        <v>667</v>
      </c>
    </row>
    <row r="91" spans="1:11" ht="15" customHeight="1" x14ac:dyDescent="0.35">
      <c r="A91" s="242" t="s">
        <v>116</v>
      </c>
      <c r="B91" s="243"/>
      <c r="C91" s="60" t="s">
        <v>670</v>
      </c>
      <c r="D91" s="55" t="s">
        <v>32</v>
      </c>
      <c r="E91" s="57"/>
      <c r="F91" s="173" t="s">
        <v>583</v>
      </c>
      <c r="G91" s="129" t="s">
        <v>421</v>
      </c>
      <c r="H91" s="3"/>
      <c r="I91" s="74"/>
      <c r="J91" s="85"/>
      <c r="K91" s="9" t="s">
        <v>667</v>
      </c>
    </row>
    <row r="92" spans="1:11" ht="15" customHeight="1" x14ac:dyDescent="0.35">
      <c r="A92" s="244"/>
      <c r="B92" s="245"/>
      <c r="C92" s="79" t="s">
        <v>668</v>
      </c>
      <c r="D92" s="80" t="s">
        <v>32</v>
      </c>
      <c r="E92" s="81"/>
      <c r="F92" s="82" t="s">
        <v>642</v>
      </c>
      <c r="G92" s="129" t="s">
        <v>541</v>
      </c>
      <c r="H92" s="3"/>
      <c r="I92" s="74"/>
      <c r="J92" s="85"/>
      <c r="K92" s="9" t="s">
        <v>667</v>
      </c>
    </row>
    <row r="93" spans="1:11" ht="43.5" x14ac:dyDescent="0.35">
      <c r="A93" s="255"/>
      <c r="B93" s="256"/>
      <c r="C93" s="61" t="s">
        <v>669</v>
      </c>
      <c r="D93" s="54" t="s">
        <v>32</v>
      </c>
      <c r="E93" s="59"/>
      <c r="F93" s="168" t="s">
        <v>641</v>
      </c>
      <c r="G93" s="170" t="s">
        <v>516</v>
      </c>
      <c r="H93" s="3"/>
      <c r="I93" s="84"/>
      <c r="J93" s="86"/>
      <c r="K93" s="9" t="s">
        <v>667</v>
      </c>
    </row>
    <row r="97" spans="1:9" x14ac:dyDescent="0.35">
      <c r="A97" s="151"/>
      <c r="B97" s="151"/>
      <c r="C97" s="7"/>
      <c r="D97" s="151"/>
      <c r="E97" s="151"/>
      <c r="F97" s="151"/>
      <c r="G97" s="7"/>
      <c r="H97" s="7"/>
      <c r="I97" s="151"/>
    </row>
    <row r="98" spans="1:9" x14ac:dyDescent="0.35">
      <c r="A98" s="151"/>
      <c r="B98" s="254"/>
      <c r="C98" s="254"/>
      <c r="D98" s="254"/>
      <c r="E98" s="254"/>
      <c r="F98" s="254"/>
      <c r="G98" s="254"/>
      <c r="H98" s="254"/>
      <c r="I98" s="151"/>
    </row>
    <row r="99" spans="1:9" ht="94.5" customHeight="1" x14ac:dyDescent="0.35">
      <c r="A99" s="151"/>
      <c r="B99" s="151"/>
      <c r="C99" s="152"/>
      <c r="D99" s="152"/>
      <c r="E99" s="153"/>
      <c r="F99" s="153"/>
      <c r="G99" s="152"/>
      <c r="H99" s="152"/>
      <c r="I99" s="151"/>
    </row>
    <row r="100" spans="1:9" x14ac:dyDescent="0.35">
      <c r="A100" s="151"/>
      <c r="B100" s="151"/>
      <c r="C100" s="7"/>
      <c r="D100" s="151"/>
      <c r="E100" s="151"/>
      <c r="F100" s="151"/>
      <c r="G100" s="7"/>
      <c r="H100" s="7"/>
      <c r="I100" s="151"/>
    </row>
    <row r="101" spans="1:9" x14ac:dyDescent="0.35">
      <c r="A101" s="151"/>
      <c r="B101" s="151"/>
      <c r="C101" s="7"/>
      <c r="D101" s="151"/>
      <c r="E101" s="151"/>
      <c r="F101" s="151"/>
      <c r="G101" s="7"/>
      <c r="H101" s="7"/>
      <c r="I101" s="151"/>
    </row>
    <row r="102" spans="1:9" x14ac:dyDescent="0.35">
      <c r="A102" s="151"/>
      <c r="B102" s="151"/>
      <c r="C102" s="7"/>
      <c r="D102" s="151"/>
      <c r="E102" s="151"/>
      <c r="F102" s="151"/>
      <c r="G102" s="7"/>
      <c r="H102" s="7"/>
      <c r="I102" s="151"/>
    </row>
    <row r="103" spans="1:9" x14ac:dyDescent="0.35">
      <c r="A103" s="151"/>
      <c r="B103" s="151"/>
      <c r="C103" s="7"/>
      <c r="D103" s="151"/>
      <c r="E103" s="151"/>
      <c r="F103" s="151"/>
      <c r="G103" s="7"/>
      <c r="H103" s="7"/>
      <c r="I103" s="151"/>
    </row>
    <row r="104" spans="1:9" x14ac:dyDescent="0.35">
      <c r="A104" s="151"/>
      <c r="B104" s="151"/>
      <c r="C104" s="7"/>
      <c r="D104" s="151"/>
      <c r="E104" s="151"/>
      <c r="F104" s="151"/>
      <c r="G104" s="7"/>
      <c r="H104" s="7"/>
      <c r="I104" s="151"/>
    </row>
    <row r="105" spans="1:9" x14ac:dyDescent="0.35">
      <c r="A105" s="151"/>
      <c r="B105" s="151"/>
      <c r="C105" s="7"/>
      <c r="D105" s="151"/>
      <c r="E105" s="151"/>
      <c r="F105" s="151"/>
      <c r="G105" s="7"/>
      <c r="H105" s="7"/>
      <c r="I105" s="151"/>
    </row>
    <row r="106" spans="1:9" x14ac:dyDescent="0.35">
      <c r="A106" s="151"/>
      <c r="B106" s="151"/>
      <c r="C106" s="7"/>
      <c r="D106" s="151"/>
      <c r="E106" s="151"/>
      <c r="F106" s="151"/>
      <c r="G106" s="7"/>
      <c r="H106" s="7"/>
      <c r="I106" s="151"/>
    </row>
    <row r="107" spans="1:9" x14ac:dyDescent="0.35">
      <c r="A107" s="151"/>
      <c r="B107" s="151"/>
      <c r="C107" s="7"/>
      <c r="D107" s="151"/>
      <c r="E107" s="151"/>
      <c r="F107" s="151"/>
      <c r="G107" s="7"/>
      <c r="H107" s="7"/>
      <c r="I107" s="151"/>
    </row>
    <row r="108" spans="1:9" x14ac:dyDescent="0.35">
      <c r="A108" s="151"/>
      <c r="B108" s="151"/>
      <c r="C108" s="7"/>
      <c r="D108" s="151"/>
      <c r="E108" s="151"/>
      <c r="F108" s="151"/>
      <c r="G108" s="7"/>
      <c r="H108" s="7"/>
      <c r="I108" s="151"/>
    </row>
    <row r="109" spans="1:9" x14ac:dyDescent="0.35">
      <c r="A109" s="151"/>
      <c r="B109" s="151"/>
      <c r="C109" s="7"/>
      <c r="D109" s="151"/>
      <c r="E109" s="151"/>
      <c r="F109" s="151"/>
      <c r="G109" s="7"/>
      <c r="H109" s="7"/>
      <c r="I109" s="151"/>
    </row>
    <row r="110" spans="1:9" x14ac:dyDescent="0.35">
      <c r="A110" s="151"/>
      <c r="B110" s="151"/>
      <c r="C110" s="7"/>
      <c r="D110" s="151"/>
      <c r="E110" s="151"/>
      <c r="F110" s="151"/>
      <c r="G110" s="7"/>
      <c r="H110" s="7"/>
      <c r="I110" s="151"/>
    </row>
    <row r="111" spans="1:9" x14ac:dyDescent="0.35">
      <c r="A111" s="151"/>
      <c r="B111" s="151"/>
      <c r="C111" s="7"/>
      <c r="D111" s="151"/>
      <c r="E111" s="151"/>
      <c r="F111" s="151"/>
      <c r="G111" s="7"/>
      <c r="H111" s="7"/>
      <c r="I111" s="151"/>
    </row>
    <row r="112" spans="1:9" x14ac:dyDescent="0.35">
      <c r="A112" s="151"/>
      <c r="B112" s="151"/>
      <c r="C112" s="7"/>
      <c r="D112" s="151"/>
      <c r="E112" s="151"/>
      <c r="F112" s="151"/>
      <c r="G112" s="7"/>
      <c r="H112" s="7"/>
      <c r="I112" s="151"/>
    </row>
    <row r="113" spans="1:9" x14ac:dyDescent="0.35">
      <c r="A113" s="151"/>
      <c r="B113" s="151"/>
      <c r="C113" s="7"/>
      <c r="D113" s="151"/>
      <c r="E113" s="151"/>
      <c r="F113" s="151"/>
      <c r="G113" s="7"/>
      <c r="H113" s="7"/>
      <c r="I113" s="151"/>
    </row>
  </sheetData>
  <mergeCells count="21">
    <mergeCell ref="A32:A56"/>
    <mergeCell ref="B98:H98"/>
    <mergeCell ref="B40:B44"/>
    <mergeCell ref="A89:B90"/>
    <mergeCell ref="A91:B93"/>
    <mergeCell ref="A1:J1"/>
    <mergeCell ref="A3:B9"/>
    <mergeCell ref="B57:B58"/>
    <mergeCell ref="B59:B63"/>
    <mergeCell ref="B24:B31"/>
    <mergeCell ref="B10:B23"/>
    <mergeCell ref="B32:B34"/>
    <mergeCell ref="B35:B39"/>
    <mergeCell ref="A10:A31"/>
    <mergeCell ref="A57:A88"/>
    <mergeCell ref="B77:B84"/>
    <mergeCell ref="B85:B88"/>
    <mergeCell ref="B45:B47"/>
    <mergeCell ref="B48:B56"/>
    <mergeCell ref="B64:B72"/>
    <mergeCell ref="B73:B76"/>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600-000000000000}">
          <x14:formula1>
            <xm:f>'Validation '!$L$3:$L$10</xm:f>
          </x14:formula1>
          <xm:sqref>C40:C44</xm:sqref>
        </x14:dataValidation>
        <x14:dataValidation type="list" allowBlank="1" showInputMessage="1" showErrorMessage="1" xr:uid="{00000000-0002-0000-0600-000001000000}">
          <x14:formula1>
            <xm:f>'Validation '!$U$3:$U$4</xm:f>
          </x14:formula1>
          <xm:sqref>C89:C90</xm:sqref>
        </x14:dataValidation>
        <x14:dataValidation type="list" allowBlank="1" showInputMessage="1" showErrorMessage="1" xr:uid="{00000000-0002-0000-0600-000002000000}">
          <x14:formula1>
            <xm:f>'Validation '!$V$3:$V$5</xm:f>
          </x14:formula1>
          <xm:sqref>C91:C93</xm:sqref>
        </x14:dataValidation>
        <x14:dataValidation type="list" allowBlank="1" showInputMessage="1" showErrorMessage="1" xr:uid="{00000000-0002-0000-0600-000003000000}">
          <x14:formula1>
            <xm:f>'Validation '!$Y$3:$Y$25</xm:f>
          </x14:formula1>
          <xm:sqref>E100:E112</xm:sqref>
        </x14:dataValidation>
        <x14:dataValidation type="list" allowBlank="1" showInputMessage="1" showErrorMessage="1" xr:uid="{00000000-0002-0000-0600-000004000000}">
          <x14:formula1>
            <xm:f>'Validation '!$W$3:$W$10</xm:f>
          </x14:formula1>
          <xm:sqref>D100:D112 E45:E56 D3:D93</xm:sqref>
        </x14:dataValidation>
        <x14:dataValidation type="list" allowBlank="1" showInputMessage="1" showErrorMessage="1" xr:uid="{00000000-0002-0000-0600-000005000000}">
          <x14:formula1>
            <xm:f>'Validation '!$O$3:$O$6</xm:f>
          </x14:formula1>
          <xm:sqref>C59:C63</xm:sqref>
        </x14:dataValidation>
        <x14:dataValidation type="list" allowBlank="1" showInputMessage="1" showErrorMessage="1" xr:uid="{00000000-0002-0000-0600-000006000000}">
          <x14:formula1>
            <xm:f>'Validation '!$N$3:$N$6</xm:f>
          </x14:formula1>
          <xm:sqref>C57:C58</xm:sqref>
        </x14:dataValidation>
        <x14:dataValidation type="list" allowBlank="1" showInputMessage="1" showErrorMessage="1" xr:uid="{00000000-0002-0000-0600-000007000000}">
          <x14:formula1>
            <xm:f>'Validation '!$H$3:$H$8</xm:f>
          </x14:formula1>
          <xm:sqref>C45:C46</xm:sqref>
        </x14:dataValidation>
        <x14:dataValidation type="list" allowBlank="1" showInputMessage="1" showErrorMessage="1" xr:uid="{00000000-0002-0000-0600-000008000000}">
          <x14:formula1>
            <xm:f>'Validation '!$K$3:$K$7</xm:f>
          </x14:formula1>
          <xm:sqref>C35:C39</xm:sqref>
        </x14:dataValidation>
        <x14:dataValidation type="list" allowBlank="1" showInputMessage="1" showErrorMessage="1" xr:uid="{00000000-0002-0000-0600-000009000000}">
          <x14:formula1>
            <xm:f>'Validation '!$E$3:$E$20</xm:f>
          </x14:formula1>
          <xm:sqref>C24:C30</xm:sqref>
        </x14:dataValidation>
        <x14:dataValidation type="list" allowBlank="1" showInputMessage="1" showErrorMessage="1" xr:uid="{00000000-0002-0000-0600-00000A000000}">
          <x14:formula1>
            <xm:f>'Validation '!$H$3:$H$9</xm:f>
          </x14:formula1>
          <xm:sqref>C47</xm:sqref>
        </x14:dataValidation>
        <x14:dataValidation type="list" allowBlank="1" showInputMessage="1" showErrorMessage="1" xr:uid="{00000000-0002-0000-0600-00000B000000}">
          <x14:formula1>
            <xm:f>'Validation '!$A$3:$A$7</xm:f>
          </x14:formula1>
          <xm:sqref>E3:E9</xm:sqref>
        </x14:dataValidation>
        <x14:dataValidation type="list" allowBlank="1" showInputMessage="1" showErrorMessage="1" xr:uid="{00000000-0002-0000-0600-00000C000000}">
          <x14:formula1>
            <xm:f>'Validation '!$B$3:$B$21</xm:f>
          </x14:formula1>
          <xm:sqref>C3:C9</xm:sqref>
        </x14:dataValidation>
        <x14:dataValidation type="list" allowBlank="1" showInputMessage="1" showErrorMessage="1" xr:uid="{00000000-0002-0000-0600-00000D000000}">
          <x14:formula1>
            <xm:f>'Validation '!$E$3:$E$21</xm:f>
          </x14:formula1>
          <xm:sqref>C31</xm:sqref>
        </x14:dataValidation>
        <x14:dataValidation type="list" allowBlank="1" showInputMessage="1" showErrorMessage="1" xr:uid="{00000000-0002-0000-0600-00000E000000}">
          <x14:formula1>
            <xm:f>'Validation '!$J$3:$J$21</xm:f>
          </x14:formula1>
          <xm:sqref>C32:C34</xm:sqref>
        </x14:dataValidation>
        <x14:dataValidation type="list" allowBlank="1" showInputMessage="1" showErrorMessage="1" xr:uid="{00000000-0002-0000-0600-00000F000000}">
          <x14:formula1>
            <xm:f>'Validation '!$G$3:$G$7</xm:f>
          </x14:formula1>
          <xm:sqref>E32:E44</xm:sqref>
        </x14:dataValidation>
        <x14:dataValidation type="list" allowBlank="1" showInputMessage="1" showErrorMessage="1" xr:uid="{00000000-0002-0000-0600-000010000000}">
          <x14:formula1>
            <xm:f>'Validation '!$P$3:$P$41</xm:f>
          </x14:formula1>
          <xm:sqref>C64:C72</xm:sqref>
        </x14:dataValidation>
        <x14:dataValidation type="list" allowBlank="1" showInputMessage="1" showErrorMessage="1" xr:uid="{00000000-0002-0000-0600-000011000000}">
          <x14:formula1>
            <xm:f>'Validation '!$Q$3:$Q$6</xm:f>
          </x14:formula1>
          <xm:sqref>C73:C76</xm:sqref>
        </x14:dataValidation>
        <x14:dataValidation type="list" allowBlank="1" showInputMessage="1" showErrorMessage="1" xr:uid="{00000000-0002-0000-0600-000012000000}">
          <x14:formula1>
            <xm:f>'Validation '!$R$3:$R$16</xm:f>
          </x14:formula1>
          <xm:sqref>C77:C84</xm:sqref>
        </x14:dataValidation>
        <x14:dataValidation type="list" allowBlank="1" showInputMessage="1" showErrorMessage="1" xr:uid="{00000000-0002-0000-0600-000013000000}">
          <x14:formula1>
            <xm:f>'Validation '!$S$3:$S$14</xm:f>
          </x14:formula1>
          <xm:sqref>C85:C88</xm:sqref>
        </x14:dataValidation>
        <x14:dataValidation type="list" allowBlank="1" showInputMessage="1" showErrorMessage="1" xr:uid="{00000000-0002-0000-0600-000014000000}">
          <x14:formula1>
            <xm:f>'Validation '!$M$3:$M$8</xm:f>
          </x14:formula1>
          <xm:sqref>E57:E88</xm:sqref>
        </x14:dataValidation>
        <x14:dataValidation type="list" allowBlank="1" showInputMessage="1" showErrorMessage="1" xr:uid="{00000000-0002-0000-0600-000016000000}">
          <x14:formula1>
            <xm:f>'Validation '!$D$3:$D$54</xm:f>
          </x14:formula1>
          <xm:sqref>C10:C23</xm:sqref>
        </x14:dataValidation>
        <x14:dataValidation type="list" allowBlank="1" showInputMessage="1" showErrorMessage="1" xr:uid="{00000000-0002-0000-0600-000017000000}">
          <x14:formula1>
            <xm:f>'Validation '!$C$3:$C$4</xm:f>
          </x14:formula1>
          <xm:sqref>E10:E31</xm:sqref>
        </x14:dataValidation>
        <x14:dataValidation type="list" allowBlank="1" showInputMessage="1" showErrorMessage="1" xr:uid="{00000000-0002-0000-0600-000015000000}">
          <x14:formula1>
            <xm:f>'Validation '!$I$3:$I$40</xm:f>
          </x14:formula1>
          <xm:sqref>C48:C56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5"/>
  <sheetViews>
    <sheetView topLeftCell="A11" workbookViewId="0">
      <selection activeCell="H125" sqref="H125"/>
    </sheetView>
  </sheetViews>
  <sheetFormatPr defaultColWidth="9.1796875" defaultRowHeight="14.5" x14ac:dyDescent="0.35"/>
  <cols>
    <col min="1" max="1" width="6.81640625" style="9" customWidth="1"/>
    <col min="2" max="2" width="10.453125" style="9" customWidth="1"/>
    <col min="3" max="3" width="29.81640625" style="9" customWidth="1"/>
    <col min="4" max="4" width="20" style="9" customWidth="1"/>
    <col min="5" max="5" width="33.81640625" style="9" customWidth="1"/>
    <col min="6" max="6" width="67.7265625" style="9" customWidth="1"/>
    <col min="7" max="7" width="51.81640625" style="9" customWidth="1"/>
    <col min="8" max="8" width="20.1796875" style="8" customWidth="1"/>
    <col min="9" max="9" width="11" style="9" bestFit="1" customWidth="1"/>
    <col min="10" max="16384" width="9.1796875" style="9"/>
  </cols>
  <sheetData>
    <row r="1" spans="1:10" ht="15" thickBot="1" x14ac:dyDescent="0.4">
      <c r="A1" s="257" t="s">
        <v>731</v>
      </c>
      <c r="B1" s="257"/>
      <c r="C1" s="257"/>
      <c r="D1" s="257"/>
      <c r="E1" s="257"/>
      <c r="F1" s="257"/>
      <c r="G1" s="257"/>
      <c r="H1" s="257"/>
    </row>
    <row r="2" spans="1:10" ht="15" thickBot="1" x14ac:dyDescent="0.4">
      <c r="A2" s="197"/>
      <c r="B2" s="198"/>
      <c r="C2" s="199" t="s">
        <v>732</v>
      </c>
      <c r="D2" s="199" t="s">
        <v>210</v>
      </c>
      <c r="E2" s="199" t="s">
        <v>733</v>
      </c>
      <c r="F2" s="199" t="s">
        <v>18</v>
      </c>
      <c r="G2" s="199" t="s">
        <v>351</v>
      </c>
      <c r="H2" s="200" t="s">
        <v>734</v>
      </c>
      <c r="I2" s="9" t="s">
        <v>17</v>
      </c>
      <c r="J2" s="9" t="s">
        <v>672</v>
      </c>
    </row>
    <row r="3" spans="1:10" ht="33" customHeight="1" x14ac:dyDescent="0.35">
      <c r="A3" s="242" t="s">
        <v>129</v>
      </c>
      <c r="B3" s="258"/>
      <c r="C3" s="38" t="s">
        <v>144</v>
      </c>
      <c r="D3" s="38" t="s">
        <v>211</v>
      </c>
      <c r="E3" s="20" t="s">
        <v>197</v>
      </c>
      <c r="F3" s="93" t="s">
        <v>585</v>
      </c>
      <c r="G3" s="129" t="s">
        <v>588</v>
      </c>
      <c r="H3" s="83" t="s">
        <v>600</v>
      </c>
      <c r="I3" s="9" t="s">
        <v>667</v>
      </c>
      <c r="J3" s="9" t="s">
        <v>673</v>
      </c>
    </row>
    <row r="4" spans="1:10" s="235" customFormat="1" ht="33" customHeight="1" x14ac:dyDescent="0.35">
      <c r="A4" s="244"/>
      <c r="B4" s="259"/>
      <c r="C4" s="233" t="s">
        <v>143</v>
      </c>
      <c r="D4" s="233" t="s">
        <v>211</v>
      </c>
      <c r="E4" s="233" t="s">
        <v>197</v>
      </c>
      <c r="F4" s="233" t="s">
        <v>738</v>
      </c>
      <c r="G4" s="233" t="s">
        <v>589</v>
      </c>
      <c r="H4" s="234" t="s">
        <v>600</v>
      </c>
      <c r="I4" s="235" t="s">
        <v>667</v>
      </c>
      <c r="J4" s="235" t="s">
        <v>674</v>
      </c>
    </row>
    <row r="5" spans="1:10" ht="33" customHeight="1" x14ac:dyDescent="0.35">
      <c r="A5" s="244"/>
      <c r="B5" s="259"/>
      <c r="C5" s="20" t="s">
        <v>140</v>
      </c>
      <c r="D5" s="20" t="s">
        <v>211</v>
      </c>
      <c r="E5" s="20" t="s">
        <v>197</v>
      </c>
      <c r="F5" s="93" t="s">
        <v>594</v>
      </c>
      <c r="G5" s="3" t="s">
        <v>590</v>
      </c>
      <c r="H5" s="83" t="s">
        <v>600</v>
      </c>
      <c r="I5" s="9" t="s">
        <v>667</v>
      </c>
      <c r="J5" s="9" t="s">
        <v>675</v>
      </c>
    </row>
    <row r="6" spans="1:10" ht="33" customHeight="1" x14ac:dyDescent="0.35">
      <c r="A6" s="244"/>
      <c r="B6" s="259"/>
      <c r="C6" s="20" t="s">
        <v>140</v>
      </c>
      <c r="D6" s="20" t="s">
        <v>211</v>
      </c>
      <c r="E6" s="20" t="s">
        <v>196</v>
      </c>
      <c r="F6" s="93" t="s">
        <v>341</v>
      </c>
      <c r="G6" s="3" t="s">
        <v>590</v>
      </c>
      <c r="H6" s="83" t="s">
        <v>601</v>
      </c>
      <c r="I6" s="9" t="s">
        <v>667</v>
      </c>
      <c r="J6" s="9" t="s">
        <v>676</v>
      </c>
    </row>
    <row r="7" spans="1:10" ht="33" customHeight="1" x14ac:dyDescent="0.35">
      <c r="A7" s="244"/>
      <c r="B7" s="259"/>
      <c r="C7" s="20" t="s">
        <v>150</v>
      </c>
      <c r="D7" s="20" t="s">
        <v>211</v>
      </c>
      <c r="E7" s="20" t="s">
        <v>197</v>
      </c>
      <c r="F7" s="143" t="s">
        <v>586</v>
      </c>
      <c r="G7" s="3" t="s">
        <v>587</v>
      </c>
      <c r="H7" s="83" t="s">
        <v>601</v>
      </c>
      <c r="I7" s="9" t="s">
        <v>667</v>
      </c>
      <c r="J7" s="9" t="s">
        <v>677</v>
      </c>
    </row>
    <row r="8" spans="1:10" x14ac:dyDescent="0.35">
      <c r="A8" s="244"/>
      <c r="B8" s="259"/>
      <c r="C8" s="20" t="s">
        <v>150</v>
      </c>
      <c r="D8" s="20" t="s">
        <v>211</v>
      </c>
      <c r="E8" s="20" t="s">
        <v>296</v>
      </c>
      <c r="F8" s="82" t="s">
        <v>592</v>
      </c>
      <c r="G8" s="129" t="s">
        <v>629</v>
      </c>
      <c r="H8" s="94" t="s">
        <v>44</v>
      </c>
      <c r="I8" s="9" t="s">
        <v>667</v>
      </c>
      <c r="J8" s="9" t="s">
        <v>678</v>
      </c>
    </row>
    <row r="9" spans="1:10" ht="43.5" x14ac:dyDescent="0.35">
      <c r="A9" s="244"/>
      <c r="B9" s="259"/>
      <c r="C9" s="20" t="s">
        <v>140</v>
      </c>
      <c r="D9" s="20" t="s">
        <v>211</v>
      </c>
      <c r="E9" s="20" t="s">
        <v>23</v>
      </c>
      <c r="F9" s="131" t="s">
        <v>593</v>
      </c>
      <c r="G9" s="129" t="s">
        <v>527</v>
      </c>
      <c r="H9" s="94" t="s">
        <v>44</v>
      </c>
      <c r="I9" s="9" t="s">
        <v>667</v>
      </c>
      <c r="J9" s="9" t="s">
        <v>679</v>
      </c>
    </row>
    <row r="10" spans="1:10" ht="43.5" x14ac:dyDescent="0.35">
      <c r="A10" s="244"/>
      <c r="B10" s="259"/>
      <c r="C10" s="20" t="s">
        <v>140</v>
      </c>
      <c r="D10" s="20" t="s">
        <v>211</v>
      </c>
      <c r="E10" s="20" t="s">
        <v>296</v>
      </c>
      <c r="F10" s="131" t="s">
        <v>593</v>
      </c>
      <c r="G10" s="129" t="s">
        <v>527</v>
      </c>
      <c r="H10" s="94" t="s">
        <v>44</v>
      </c>
      <c r="I10" s="9" t="s">
        <v>667</v>
      </c>
      <c r="J10" s="9" t="s">
        <v>680</v>
      </c>
    </row>
    <row r="11" spans="1:10" ht="58" x14ac:dyDescent="0.35">
      <c r="A11" s="244"/>
      <c r="B11" s="259"/>
      <c r="C11" s="20" t="s">
        <v>150</v>
      </c>
      <c r="D11" s="20" t="s">
        <v>211</v>
      </c>
      <c r="E11" s="20" t="s">
        <v>85</v>
      </c>
      <c r="F11" s="143" t="s">
        <v>449</v>
      </c>
      <c r="G11" s="129" t="s">
        <v>533</v>
      </c>
      <c r="H11" s="94" t="s">
        <v>44</v>
      </c>
      <c r="I11" s="9" t="s">
        <v>667</v>
      </c>
      <c r="J11" s="9" t="s">
        <v>681</v>
      </c>
    </row>
    <row r="12" spans="1:10" ht="43.5" x14ac:dyDescent="0.35">
      <c r="A12" s="244"/>
      <c r="B12" s="259"/>
      <c r="C12" s="20" t="s">
        <v>150</v>
      </c>
      <c r="D12" s="20" t="s">
        <v>211</v>
      </c>
      <c r="E12" s="20" t="s">
        <v>24</v>
      </c>
      <c r="F12" s="131" t="s">
        <v>550</v>
      </c>
      <c r="G12" s="129" t="s">
        <v>549</v>
      </c>
      <c r="H12" s="94" t="s">
        <v>44</v>
      </c>
      <c r="I12" s="9" t="s">
        <v>667</v>
      </c>
      <c r="J12" s="9" t="s">
        <v>682</v>
      </c>
    </row>
    <row r="13" spans="1:10" ht="29" x14ac:dyDescent="0.35">
      <c r="A13" s="244"/>
      <c r="B13" s="259"/>
      <c r="C13" s="20" t="s">
        <v>146</v>
      </c>
      <c r="D13" s="20" t="s">
        <v>211</v>
      </c>
      <c r="E13" s="20" t="s">
        <v>300</v>
      </c>
      <c r="F13" s="82" t="s">
        <v>555</v>
      </c>
      <c r="G13" s="129" t="s">
        <v>554</v>
      </c>
      <c r="H13" s="3" t="s">
        <v>39</v>
      </c>
      <c r="I13" s="9" t="s">
        <v>667</v>
      </c>
      <c r="J13" s="9" t="s">
        <v>683</v>
      </c>
    </row>
    <row r="14" spans="1:10" ht="58" x14ac:dyDescent="0.35">
      <c r="A14" s="244"/>
      <c r="B14" s="259"/>
      <c r="C14" s="20" t="s">
        <v>150</v>
      </c>
      <c r="D14" s="20" t="s">
        <v>211</v>
      </c>
      <c r="E14" s="20" t="s">
        <v>86</v>
      </c>
      <c r="F14" s="161" t="s">
        <v>449</v>
      </c>
      <c r="G14" s="3" t="s">
        <v>421</v>
      </c>
      <c r="H14" s="3" t="s">
        <v>595</v>
      </c>
      <c r="I14" s="9" t="s">
        <v>667</v>
      </c>
      <c r="J14" s="9" t="s">
        <v>684</v>
      </c>
    </row>
    <row r="15" spans="1:10" s="203" customFormat="1" ht="29" x14ac:dyDescent="0.35">
      <c r="A15" s="244"/>
      <c r="B15" s="259"/>
      <c r="C15" s="201" t="s">
        <v>150</v>
      </c>
      <c r="D15" s="201" t="s">
        <v>735</v>
      </c>
      <c r="E15" s="201" t="s">
        <v>87</v>
      </c>
      <c r="F15" s="210" t="s">
        <v>743</v>
      </c>
      <c r="G15" s="201" t="s">
        <v>739</v>
      </c>
      <c r="H15" s="202" t="s">
        <v>40</v>
      </c>
      <c r="I15" s="9" t="s">
        <v>667</v>
      </c>
      <c r="J15" s="9" t="s">
        <v>944</v>
      </c>
    </row>
    <row r="16" spans="1:10" s="203" customFormat="1" x14ac:dyDescent="0.35">
      <c r="A16" s="244"/>
      <c r="B16" s="259"/>
      <c r="C16" s="201" t="s">
        <v>144</v>
      </c>
      <c r="D16" s="201" t="s">
        <v>211</v>
      </c>
      <c r="E16" s="201" t="s">
        <v>83</v>
      </c>
      <c r="F16" s="210" t="s">
        <v>752</v>
      </c>
      <c r="G16" s="201" t="s">
        <v>751</v>
      </c>
      <c r="H16" s="202" t="s">
        <v>460</v>
      </c>
      <c r="I16" s="9" t="s">
        <v>667</v>
      </c>
      <c r="J16" s="9" t="s">
        <v>945</v>
      </c>
    </row>
    <row r="17" spans="1:10" s="203" customFormat="1" ht="29" x14ac:dyDescent="0.35">
      <c r="A17" s="244"/>
      <c r="B17" s="259"/>
      <c r="C17" s="201" t="s">
        <v>142</v>
      </c>
      <c r="D17" s="201" t="s">
        <v>211</v>
      </c>
      <c r="E17" s="201" t="s">
        <v>238</v>
      </c>
      <c r="F17" s="210" t="s">
        <v>753</v>
      </c>
      <c r="G17" s="201" t="s">
        <v>757</v>
      </c>
      <c r="H17" s="202" t="s">
        <v>736</v>
      </c>
      <c r="I17" s="9" t="s">
        <v>667</v>
      </c>
      <c r="J17" s="9" t="s">
        <v>946</v>
      </c>
    </row>
    <row r="18" spans="1:10" s="203" customFormat="1" ht="43.5" x14ac:dyDescent="0.35">
      <c r="A18" s="244"/>
      <c r="B18" s="259"/>
      <c r="C18" s="201" t="s">
        <v>146</v>
      </c>
      <c r="D18" s="201" t="s">
        <v>211</v>
      </c>
      <c r="E18" s="201" t="s">
        <v>24</v>
      </c>
      <c r="F18" s="210" t="s">
        <v>758</v>
      </c>
      <c r="G18" s="201" t="s">
        <v>759</v>
      </c>
      <c r="H18" s="202" t="s">
        <v>595</v>
      </c>
      <c r="I18" s="9" t="s">
        <v>667</v>
      </c>
      <c r="J18" s="9" t="s">
        <v>947</v>
      </c>
    </row>
    <row r="19" spans="1:10" s="203" customFormat="1" ht="29" x14ac:dyDescent="0.35">
      <c r="A19" s="244"/>
      <c r="B19" s="259"/>
      <c r="C19" s="201" t="s">
        <v>144</v>
      </c>
      <c r="D19" s="201" t="s">
        <v>211</v>
      </c>
      <c r="E19" s="201" t="s">
        <v>85</v>
      </c>
      <c r="F19" s="210" t="s">
        <v>760</v>
      </c>
      <c r="G19" s="201" t="s">
        <v>744</v>
      </c>
      <c r="H19" s="202" t="s">
        <v>736</v>
      </c>
      <c r="I19" s="9" t="s">
        <v>667</v>
      </c>
      <c r="J19" s="9" t="s">
        <v>948</v>
      </c>
    </row>
    <row r="20" spans="1:10" s="203" customFormat="1" ht="43.5" x14ac:dyDescent="0.35">
      <c r="A20" s="244"/>
      <c r="B20" s="259"/>
      <c r="C20" s="201" t="s">
        <v>149</v>
      </c>
      <c r="D20" s="201" t="s">
        <v>211</v>
      </c>
      <c r="E20" s="201" t="s">
        <v>23</v>
      </c>
      <c r="F20" s="210" t="s">
        <v>761</v>
      </c>
      <c r="G20" s="201" t="s">
        <v>765</v>
      </c>
      <c r="H20" s="202" t="s">
        <v>737</v>
      </c>
      <c r="I20" s="9" t="s">
        <v>667</v>
      </c>
      <c r="J20" s="9" t="s">
        <v>949</v>
      </c>
    </row>
    <row r="21" spans="1:10" s="203" customFormat="1" ht="58" x14ac:dyDescent="0.35">
      <c r="A21" s="244"/>
      <c r="B21" s="259"/>
      <c r="C21" s="201" t="s">
        <v>149</v>
      </c>
      <c r="D21" s="201" t="s">
        <v>211</v>
      </c>
      <c r="E21" s="201" t="s">
        <v>24</v>
      </c>
      <c r="F21" s="210" t="s">
        <v>768</v>
      </c>
      <c r="G21" s="201" t="s">
        <v>767</v>
      </c>
      <c r="H21" s="202" t="s">
        <v>737</v>
      </c>
      <c r="I21" s="9" t="s">
        <v>667</v>
      </c>
      <c r="J21" s="9" t="s">
        <v>950</v>
      </c>
    </row>
    <row r="22" spans="1:10" s="203" customFormat="1" ht="29" x14ac:dyDescent="0.35">
      <c r="A22" s="244"/>
      <c r="B22" s="259"/>
      <c r="C22" s="201" t="s">
        <v>143</v>
      </c>
      <c r="D22" s="201" t="s">
        <v>211</v>
      </c>
      <c r="E22" s="201" t="s">
        <v>23</v>
      </c>
      <c r="F22" s="210" t="s">
        <v>770</v>
      </c>
      <c r="G22" s="201" t="s">
        <v>771</v>
      </c>
      <c r="H22" s="202" t="s">
        <v>736</v>
      </c>
      <c r="I22" s="9" t="s">
        <v>667</v>
      </c>
      <c r="J22" s="9" t="s">
        <v>951</v>
      </c>
    </row>
    <row r="23" spans="1:10" s="203" customFormat="1" ht="29" x14ac:dyDescent="0.35">
      <c r="A23" s="244"/>
      <c r="B23" s="259"/>
      <c r="C23" s="201" t="s">
        <v>143</v>
      </c>
      <c r="D23" s="201" t="s">
        <v>211</v>
      </c>
      <c r="E23" s="201" t="s">
        <v>83</v>
      </c>
      <c r="F23" s="210" t="s">
        <v>772</v>
      </c>
      <c r="G23" s="201" t="s">
        <v>773</v>
      </c>
      <c r="H23" s="202" t="s">
        <v>736</v>
      </c>
      <c r="I23" s="9" t="s">
        <v>667</v>
      </c>
      <c r="J23" s="9" t="s">
        <v>952</v>
      </c>
    </row>
    <row r="24" spans="1:10" s="203" customFormat="1" x14ac:dyDescent="0.35">
      <c r="A24" s="244"/>
      <c r="B24" s="259"/>
      <c r="C24" s="201" t="s">
        <v>149</v>
      </c>
      <c r="D24" s="201" t="s">
        <v>211</v>
      </c>
      <c r="E24" s="201" t="s">
        <v>50</v>
      </c>
      <c r="F24" s="203" t="s">
        <v>508</v>
      </c>
      <c r="G24" s="204" t="s">
        <v>416</v>
      </c>
      <c r="H24" s="205" t="s">
        <v>42</v>
      </c>
      <c r="I24" s="9" t="s">
        <v>667</v>
      </c>
      <c r="J24" s="203" t="s">
        <v>685</v>
      </c>
    </row>
    <row r="25" spans="1:10" ht="15" customHeight="1" x14ac:dyDescent="0.35">
      <c r="A25" s="265" t="s">
        <v>130</v>
      </c>
      <c r="B25" s="268"/>
      <c r="C25" s="38" t="s">
        <v>150</v>
      </c>
      <c r="D25" s="38" t="s">
        <v>211</v>
      </c>
      <c r="E25" s="38" t="s">
        <v>91</v>
      </c>
      <c r="F25" s="95" t="s">
        <v>470</v>
      </c>
      <c r="G25" s="94" t="s">
        <v>471</v>
      </c>
      <c r="H25" s="175" t="s">
        <v>44</v>
      </c>
      <c r="I25" s="9" t="s">
        <v>667</v>
      </c>
      <c r="J25" s="9" t="s">
        <v>686</v>
      </c>
    </row>
    <row r="26" spans="1:10" ht="87" x14ac:dyDescent="0.35">
      <c r="A26" s="266"/>
      <c r="B26" s="269"/>
      <c r="C26" s="20" t="s">
        <v>150</v>
      </c>
      <c r="D26" s="20" t="s">
        <v>211</v>
      </c>
      <c r="E26" s="20" t="s">
        <v>55</v>
      </c>
      <c r="F26" s="131" t="s">
        <v>597</v>
      </c>
      <c r="G26" s="172" t="s">
        <v>598</v>
      </c>
      <c r="H26" s="3" t="s">
        <v>556</v>
      </c>
      <c r="I26" s="9" t="s">
        <v>667</v>
      </c>
      <c r="J26" s="9" t="s">
        <v>687</v>
      </c>
    </row>
    <row r="27" spans="1:10" x14ac:dyDescent="0.35">
      <c r="A27" s="266"/>
      <c r="B27" s="269"/>
      <c r="C27" s="20" t="s">
        <v>150</v>
      </c>
      <c r="D27" s="20" t="s">
        <v>211</v>
      </c>
      <c r="E27" s="20" t="s">
        <v>298</v>
      </c>
      <c r="F27" s="93" t="s">
        <v>596</v>
      </c>
      <c r="G27" s="94" t="s">
        <v>421</v>
      </c>
      <c r="H27" s="3" t="s">
        <v>556</v>
      </c>
      <c r="I27" s="9" t="s">
        <v>667</v>
      </c>
      <c r="J27" s="9" t="s">
        <v>688</v>
      </c>
    </row>
    <row r="28" spans="1:10" s="203" customFormat="1" ht="29" x14ac:dyDescent="0.35">
      <c r="A28" s="266"/>
      <c r="B28" s="269"/>
      <c r="C28" s="201" t="s">
        <v>144</v>
      </c>
      <c r="D28" s="201" t="s">
        <v>735</v>
      </c>
      <c r="E28" s="201" t="s">
        <v>53</v>
      </c>
      <c r="F28" s="206" t="s">
        <v>780</v>
      </c>
      <c r="G28" s="204" t="s">
        <v>779</v>
      </c>
      <c r="H28" s="202" t="s">
        <v>777</v>
      </c>
      <c r="I28" s="9" t="s">
        <v>667</v>
      </c>
      <c r="J28" s="203" t="s">
        <v>953</v>
      </c>
    </row>
    <row r="29" spans="1:10" s="203" customFormat="1" ht="29" x14ac:dyDescent="0.35">
      <c r="A29" s="266"/>
      <c r="B29" s="269"/>
      <c r="C29" s="201" t="s">
        <v>142</v>
      </c>
      <c r="D29" s="201" t="s">
        <v>211</v>
      </c>
      <c r="E29" s="201" t="s">
        <v>298</v>
      </c>
      <c r="F29" s="206" t="s">
        <v>781</v>
      </c>
      <c r="G29" s="204" t="s">
        <v>782</v>
      </c>
      <c r="H29" s="202" t="s">
        <v>777</v>
      </c>
      <c r="I29" s="9" t="s">
        <v>667</v>
      </c>
      <c r="J29" s="203" t="s">
        <v>954</v>
      </c>
    </row>
    <row r="30" spans="1:10" s="203" customFormat="1" ht="29" x14ac:dyDescent="0.35">
      <c r="A30" s="266"/>
      <c r="B30" s="269"/>
      <c r="C30" s="201" t="s">
        <v>146</v>
      </c>
      <c r="D30" s="201" t="s">
        <v>211</v>
      </c>
      <c r="E30" s="201" t="s">
        <v>53</v>
      </c>
      <c r="F30" s="206" t="s">
        <v>783</v>
      </c>
      <c r="G30" s="204" t="s">
        <v>785</v>
      </c>
      <c r="H30" s="202" t="s">
        <v>778</v>
      </c>
      <c r="I30" s="9" t="s">
        <v>667</v>
      </c>
      <c r="J30" s="203" t="s">
        <v>955</v>
      </c>
    </row>
    <row r="31" spans="1:10" s="203" customFormat="1" ht="29" x14ac:dyDescent="0.35">
      <c r="A31" s="266"/>
      <c r="B31" s="269"/>
      <c r="C31" s="201" t="s">
        <v>143</v>
      </c>
      <c r="D31" s="201" t="s">
        <v>211</v>
      </c>
      <c r="E31" s="201" t="s">
        <v>298</v>
      </c>
      <c r="F31" s="206" t="s">
        <v>788</v>
      </c>
      <c r="G31" s="204" t="s">
        <v>421</v>
      </c>
      <c r="H31" s="202" t="s">
        <v>777</v>
      </c>
      <c r="I31" s="9" t="s">
        <v>667</v>
      </c>
      <c r="J31" s="203" t="s">
        <v>956</v>
      </c>
    </row>
    <row r="32" spans="1:10" s="203" customFormat="1" ht="29" x14ac:dyDescent="0.35">
      <c r="A32" s="266"/>
      <c r="B32" s="269"/>
      <c r="C32" s="201" t="s">
        <v>150</v>
      </c>
      <c r="D32" s="201" t="s">
        <v>211</v>
      </c>
      <c r="E32" s="201" t="s">
        <v>53</v>
      </c>
      <c r="F32" s="206" t="s">
        <v>789</v>
      </c>
      <c r="G32" s="204" t="s">
        <v>771</v>
      </c>
      <c r="H32" s="202" t="s">
        <v>777</v>
      </c>
      <c r="I32" s="9" t="s">
        <v>667</v>
      </c>
      <c r="J32" s="203" t="s">
        <v>957</v>
      </c>
    </row>
    <row r="33" spans="1:10" s="203" customFormat="1" ht="29" x14ac:dyDescent="0.35">
      <c r="A33" s="266"/>
      <c r="B33" s="269"/>
      <c r="C33" s="201" t="s">
        <v>140</v>
      </c>
      <c r="D33" s="201" t="s">
        <v>211</v>
      </c>
      <c r="E33" s="201" t="s">
        <v>282</v>
      </c>
      <c r="F33" s="206" t="s">
        <v>803</v>
      </c>
      <c r="G33" s="204" t="s">
        <v>496</v>
      </c>
      <c r="H33" s="202" t="s">
        <v>802</v>
      </c>
      <c r="I33" s="9" t="s">
        <v>667</v>
      </c>
      <c r="J33" s="203" t="s">
        <v>958</v>
      </c>
    </row>
    <row r="34" spans="1:10" s="203" customFormat="1" ht="46.5" customHeight="1" thickBot="1" x14ac:dyDescent="0.4">
      <c r="A34" s="266"/>
      <c r="B34" s="269"/>
      <c r="C34" s="201" t="s">
        <v>150</v>
      </c>
      <c r="D34" s="201" t="s">
        <v>211</v>
      </c>
      <c r="E34" s="201" t="s">
        <v>481</v>
      </c>
      <c r="F34" s="201" t="s">
        <v>599</v>
      </c>
      <c r="G34" s="201" t="s">
        <v>490</v>
      </c>
      <c r="H34" s="205" t="s">
        <v>556</v>
      </c>
      <c r="I34" s="9" t="s">
        <v>667</v>
      </c>
      <c r="J34" s="203" t="s">
        <v>689</v>
      </c>
    </row>
    <row r="35" spans="1:10" ht="15" customHeight="1" x14ac:dyDescent="0.35">
      <c r="A35" s="242" t="s">
        <v>131</v>
      </c>
      <c r="B35" s="258"/>
      <c r="C35" s="38" t="s">
        <v>197</v>
      </c>
      <c r="D35" s="38" t="s">
        <v>211</v>
      </c>
      <c r="E35" s="38" t="s">
        <v>85</v>
      </c>
      <c r="F35" s="142" t="s">
        <v>450</v>
      </c>
      <c r="G35" s="96" t="s">
        <v>421</v>
      </c>
      <c r="H35" s="94" t="s">
        <v>603</v>
      </c>
      <c r="I35" s="9" t="s">
        <v>667</v>
      </c>
      <c r="J35" s="9" t="s">
        <v>690</v>
      </c>
    </row>
    <row r="36" spans="1:10" ht="25.5" customHeight="1" x14ac:dyDescent="0.35">
      <c r="A36" s="244"/>
      <c r="B36" s="259"/>
      <c r="C36" s="20" t="s">
        <v>197</v>
      </c>
      <c r="D36" s="20" t="s">
        <v>211</v>
      </c>
      <c r="E36" s="20" t="s">
        <v>86</v>
      </c>
      <c r="F36" s="131" t="s">
        <v>602</v>
      </c>
      <c r="G36" s="129" t="s">
        <v>547</v>
      </c>
      <c r="H36" s="94" t="s">
        <v>603</v>
      </c>
      <c r="I36" s="9" t="s">
        <v>667</v>
      </c>
      <c r="J36" s="9" t="s">
        <v>691</v>
      </c>
    </row>
    <row r="37" spans="1:10" ht="58" x14ac:dyDescent="0.35">
      <c r="A37" s="244"/>
      <c r="B37" s="259"/>
      <c r="C37" s="20" t="s">
        <v>23</v>
      </c>
      <c r="D37" s="20" t="s">
        <v>211</v>
      </c>
      <c r="E37" s="20" t="s">
        <v>85</v>
      </c>
      <c r="F37" s="131" t="s">
        <v>444</v>
      </c>
      <c r="G37" s="172" t="s">
        <v>525</v>
      </c>
      <c r="H37" s="3" t="s">
        <v>556</v>
      </c>
      <c r="I37" s="9" t="s">
        <v>667</v>
      </c>
      <c r="J37" s="9" t="s">
        <v>692</v>
      </c>
    </row>
    <row r="38" spans="1:10" ht="58" x14ac:dyDescent="0.35">
      <c r="A38" s="244"/>
      <c r="B38" s="259"/>
      <c r="C38" s="20" t="s">
        <v>23</v>
      </c>
      <c r="D38" s="20" t="s">
        <v>211</v>
      </c>
      <c r="E38" s="20" t="s">
        <v>298</v>
      </c>
      <c r="F38" s="131" t="s">
        <v>444</v>
      </c>
      <c r="G38" s="172" t="s">
        <v>628</v>
      </c>
      <c r="H38" s="3" t="s">
        <v>556</v>
      </c>
      <c r="I38" s="9" t="s">
        <v>667</v>
      </c>
      <c r="J38" s="9" t="s">
        <v>693</v>
      </c>
    </row>
    <row r="39" spans="1:10" x14ac:dyDescent="0.35">
      <c r="A39" s="244"/>
      <c r="B39" s="259"/>
      <c r="C39" s="20" t="s">
        <v>298</v>
      </c>
      <c r="D39" s="20" t="s">
        <v>211</v>
      </c>
      <c r="E39" s="20" t="s">
        <v>55</v>
      </c>
      <c r="F39" s="93" t="s">
        <v>445</v>
      </c>
      <c r="G39" s="74" t="s">
        <v>472</v>
      </c>
      <c r="H39" s="3" t="s">
        <v>556</v>
      </c>
      <c r="I39" s="9" t="s">
        <v>667</v>
      </c>
      <c r="J39" s="9" t="s">
        <v>694</v>
      </c>
    </row>
    <row r="40" spans="1:10" ht="58" x14ac:dyDescent="0.35">
      <c r="A40" s="244"/>
      <c r="B40" s="259"/>
      <c r="C40" s="20" t="s">
        <v>296</v>
      </c>
      <c r="D40" s="20" t="s">
        <v>211</v>
      </c>
      <c r="E40" s="20" t="s">
        <v>85</v>
      </c>
      <c r="F40" s="131" t="s">
        <v>444</v>
      </c>
      <c r="G40" s="172" t="s">
        <v>628</v>
      </c>
      <c r="H40" s="3" t="s">
        <v>556</v>
      </c>
      <c r="I40" s="9" t="s">
        <v>667</v>
      </c>
      <c r="J40" s="9" t="s">
        <v>695</v>
      </c>
    </row>
    <row r="41" spans="1:10" ht="58" x14ac:dyDescent="0.35">
      <c r="A41" s="244"/>
      <c r="B41" s="259"/>
      <c r="C41" s="20" t="s">
        <v>296</v>
      </c>
      <c r="D41" s="20" t="s">
        <v>211</v>
      </c>
      <c r="E41" s="20" t="s">
        <v>91</v>
      </c>
      <c r="F41" s="131" t="s">
        <v>444</v>
      </c>
      <c r="G41" s="172" t="s">
        <v>525</v>
      </c>
      <c r="H41" s="3" t="s">
        <v>556</v>
      </c>
      <c r="I41" s="9" t="s">
        <v>667</v>
      </c>
      <c r="J41" s="9" t="s">
        <v>696</v>
      </c>
    </row>
    <row r="42" spans="1:10" x14ac:dyDescent="0.35">
      <c r="A42" s="244"/>
      <c r="B42" s="259"/>
      <c r="C42" s="20" t="s">
        <v>196</v>
      </c>
      <c r="D42" s="20" t="s">
        <v>211</v>
      </c>
      <c r="E42" s="20" t="s">
        <v>296</v>
      </c>
      <c r="F42" s="93" t="s">
        <v>605</v>
      </c>
      <c r="G42" s="94" t="s">
        <v>607</v>
      </c>
      <c r="H42" s="83" t="s">
        <v>44</v>
      </c>
      <c r="I42" s="9" t="s">
        <v>667</v>
      </c>
      <c r="J42" s="9" t="s">
        <v>697</v>
      </c>
    </row>
    <row r="43" spans="1:10" x14ac:dyDescent="0.35">
      <c r="A43" s="244"/>
      <c r="B43" s="259"/>
      <c r="C43" s="20" t="s">
        <v>24</v>
      </c>
      <c r="D43" s="20" t="s">
        <v>211</v>
      </c>
      <c r="E43" s="20" t="s">
        <v>296</v>
      </c>
      <c r="F43" s="93" t="s">
        <v>608</v>
      </c>
      <c r="G43" s="94" t="s">
        <v>549</v>
      </c>
      <c r="H43" s="83" t="s">
        <v>44</v>
      </c>
      <c r="I43" s="9" t="s">
        <v>667</v>
      </c>
      <c r="J43" s="9" t="s">
        <v>698</v>
      </c>
    </row>
    <row r="44" spans="1:10" x14ac:dyDescent="0.35">
      <c r="A44" s="244"/>
      <c r="B44" s="259"/>
      <c r="C44" s="20" t="s">
        <v>300</v>
      </c>
      <c r="D44" s="20" t="s">
        <v>211</v>
      </c>
      <c r="E44" s="20" t="s">
        <v>86</v>
      </c>
      <c r="F44" s="82" t="s">
        <v>609</v>
      </c>
      <c r="G44" s="129" t="s">
        <v>554</v>
      </c>
      <c r="H44" s="3" t="s">
        <v>39</v>
      </c>
      <c r="I44" s="9" t="s">
        <v>667</v>
      </c>
      <c r="J44" s="9" t="s">
        <v>699</v>
      </c>
    </row>
    <row r="45" spans="1:10" s="203" customFormat="1" ht="29" x14ac:dyDescent="0.35">
      <c r="A45" s="244"/>
      <c r="B45" s="259"/>
      <c r="C45" s="207" t="s">
        <v>298</v>
      </c>
      <c r="D45" s="207" t="s">
        <v>211</v>
      </c>
      <c r="E45" s="207" t="s">
        <v>85</v>
      </c>
      <c r="F45" s="208" t="s">
        <v>793</v>
      </c>
      <c r="G45" s="202" t="s">
        <v>797</v>
      </c>
      <c r="H45" s="201" t="s">
        <v>790</v>
      </c>
      <c r="I45" s="9" t="s">
        <v>667</v>
      </c>
      <c r="J45" s="203" t="s">
        <v>959</v>
      </c>
    </row>
    <row r="46" spans="1:10" s="203" customFormat="1" ht="29" x14ac:dyDescent="0.35">
      <c r="A46" s="244"/>
      <c r="B46" s="259"/>
      <c r="C46" s="207" t="s">
        <v>196</v>
      </c>
      <c r="D46" s="207" t="s">
        <v>211</v>
      </c>
      <c r="E46" s="207" t="s">
        <v>85</v>
      </c>
      <c r="F46" s="208" t="s">
        <v>798</v>
      </c>
      <c r="G46" s="202" t="s">
        <v>799</v>
      </c>
      <c r="H46" s="201" t="s">
        <v>800</v>
      </c>
      <c r="I46" s="9" t="s">
        <v>667</v>
      </c>
      <c r="J46" s="203" t="s">
        <v>960</v>
      </c>
    </row>
    <row r="47" spans="1:10" s="203" customFormat="1" ht="29" x14ac:dyDescent="0.35">
      <c r="A47" s="244"/>
      <c r="B47" s="259"/>
      <c r="C47" s="207" t="s">
        <v>24</v>
      </c>
      <c r="D47" s="207" t="s">
        <v>211</v>
      </c>
      <c r="E47" s="207" t="s">
        <v>53</v>
      </c>
      <c r="F47" s="208" t="s">
        <v>801</v>
      </c>
      <c r="G47" s="202" t="s">
        <v>807</v>
      </c>
      <c r="H47" s="201" t="s">
        <v>790</v>
      </c>
      <c r="I47" s="9" t="s">
        <v>667</v>
      </c>
      <c r="J47" s="203" t="s">
        <v>961</v>
      </c>
    </row>
    <row r="48" spans="1:10" s="203" customFormat="1" ht="15" customHeight="1" x14ac:dyDescent="0.35">
      <c r="A48" s="244"/>
      <c r="B48" s="259"/>
      <c r="C48" s="207" t="s">
        <v>300</v>
      </c>
      <c r="D48" s="207" t="s">
        <v>211</v>
      </c>
      <c r="E48" s="207" t="s">
        <v>298</v>
      </c>
      <c r="F48" s="208" t="s">
        <v>808</v>
      </c>
      <c r="G48" s="202" t="s">
        <v>809</v>
      </c>
      <c r="H48" s="201" t="s">
        <v>790</v>
      </c>
      <c r="I48" s="9" t="s">
        <v>667</v>
      </c>
      <c r="J48" s="203" t="s">
        <v>962</v>
      </c>
    </row>
    <row r="49" spans="1:10" s="203" customFormat="1" ht="29" x14ac:dyDescent="0.35">
      <c r="A49" s="244"/>
      <c r="B49" s="259"/>
      <c r="C49" s="207" t="s">
        <v>86</v>
      </c>
      <c r="D49" s="207" t="s">
        <v>211</v>
      </c>
      <c r="E49" s="207" t="s">
        <v>53</v>
      </c>
      <c r="F49" s="208" t="s">
        <v>791</v>
      </c>
      <c r="G49" s="202" t="s">
        <v>771</v>
      </c>
      <c r="H49" s="201" t="s">
        <v>790</v>
      </c>
      <c r="I49" s="9" t="s">
        <v>667</v>
      </c>
      <c r="J49" s="203" t="s">
        <v>963</v>
      </c>
    </row>
    <row r="50" spans="1:10" s="203" customFormat="1" x14ac:dyDescent="0.35">
      <c r="A50" s="244"/>
      <c r="B50" s="259"/>
      <c r="C50" s="207" t="s">
        <v>53</v>
      </c>
      <c r="D50" s="207" t="s">
        <v>211</v>
      </c>
      <c r="E50" s="207" t="s">
        <v>279</v>
      </c>
      <c r="F50" s="208" t="s">
        <v>810</v>
      </c>
      <c r="G50" s="202" t="s">
        <v>807</v>
      </c>
      <c r="H50" s="201" t="s">
        <v>556</v>
      </c>
      <c r="I50" s="9" t="s">
        <v>667</v>
      </c>
      <c r="J50" s="203" t="s">
        <v>964</v>
      </c>
    </row>
    <row r="51" spans="1:10" s="203" customFormat="1" ht="15" customHeight="1" x14ac:dyDescent="0.35">
      <c r="A51" s="244"/>
      <c r="B51" s="259"/>
      <c r="C51" s="207" t="s">
        <v>83</v>
      </c>
      <c r="D51" s="207" t="s">
        <v>211</v>
      </c>
      <c r="E51" s="207" t="s">
        <v>85</v>
      </c>
      <c r="F51" s="208" t="s">
        <v>811</v>
      </c>
      <c r="G51" s="202" t="s">
        <v>771</v>
      </c>
      <c r="H51" s="201" t="s">
        <v>790</v>
      </c>
      <c r="I51" s="9" t="s">
        <v>667</v>
      </c>
      <c r="J51" s="203" t="s">
        <v>965</v>
      </c>
    </row>
    <row r="52" spans="1:10" s="203" customFormat="1" ht="18" customHeight="1" x14ac:dyDescent="0.35">
      <c r="A52" s="244"/>
      <c r="B52" s="259"/>
      <c r="C52" s="207" t="s">
        <v>87</v>
      </c>
      <c r="D52" s="207" t="s">
        <v>211</v>
      </c>
      <c r="E52" s="207" t="s">
        <v>53</v>
      </c>
      <c r="F52" s="208" t="s">
        <v>813</v>
      </c>
      <c r="G52" s="202" t="s">
        <v>812</v>
      </c>
      <c r="H52" s="201" t="s">
        <v>790</v>
      </c>
      <c r="I52" s="9" t="s">
        <v>667</v>
      </c>
      <c r="J52" s="203" t="s">
        <v>966</v>
      </c>
    </row>
    <row r="53" spans="1:10" s="203" customFormat="1" ht="29" x14ac:dyDescent="0.35">
      <c r="A53" s="244"/>
      <c r="B53" s="259"/>
      <c r="C53" s="207" t="s">
        <v>50</v>
      </c>
      <c r="D53" s="207" t="s">
        <v>211</v>
      </c>
      <c r="E53" s="207" t="s">
        <v>85</v>
      </c>
      <c r="F53" s="208" t="s">
        <v>814</v>
      </c>
      <c r="G53" s="202" t="s">
        <v>818</v>
      </c>
      <c r="H53" s="201" t="s">
        <v>790</v>
      </c>
      <c r="I53" s="9" t="s">
        <v>667</v>
      </c>
      <c r="J53" s="203" t="s">
        <v>967</v>
      </c>
    </row>
    <row r="54" spans="1:10" s="203" customFormat="1" ht="29" x14ac:dyDescent="0.35">
      <c r="A54" s="244"/>
      <c r="B54" s="259"/>
      <c r="C54" s="207" t="s">
        <v>279</v>
      </c>
      <c r="D54" s="207" t="s">
        <v>211</v>
      </c>
      <c r="E54" s="207" t="s">
        <v>91</v>
      </c>
      <c r="F54" s="208" t="s">
        <v>820</v>
      </c>
      <c r="G54" s="202" t="s">
        <v>819</v>
      </c>
      <c r="H54" s="201" t="s">
        <v>790</v>
      </c>
      <c r="I54" s="9" t="s">
        <v>667</v>
      </c>
      <c r="J54" s="203" t="s">
        <v>968</v>
      </c>
    </row>
    <row r="55" spans="1:10" s="203" customFormat="1" ht="29" x14ac:dyDescent="0.35">
      <c r="A55" s="244"/>
      <c r="B55" s="259"/>
      <c r="C55" s="207" t="s">
        <v>85</v>
      </c>
      <c r="D55" s="207" t="s">
        <v>211</v>
      </c>
      <c r="E55" s="207" t="s">
        <v>53</v>
      </c>
      <c r="F55" s="208" t="s">
        <v>792</v>
      </c>
      <c r="G55" s="202" t="s">
        <v>771</v>
      </c>
      <c r="H55" s="201" t="s">
        <v>790</v>
      </c>
      <c r="I55" s="9" t="s">
        <v>667</v>
      </c>
      <c r="J55" s="203" t="s">
        <v>969</v>
      </c>
    </row>
    <row r="56" spans="1:10" s="203" customFormat="1" ht="29" x14ac:dyDescent="0.35">
      <c r="A56" s="244"/>
      <c r="B56" s="259"/>
      <c r="C56" s="207" t="s">
        <v>48</v>
      </c>
      <c r="D56" s="207" t="s">
        <v>211</v>
      </c>
      <c r="E56" s="207" t="s">
        <v>85</v>
      </c>
      <c r="F56" s="208" t="s">
        <v>821</v>
      </c>
      <c r="G56" s="202" t="s">
        <v>799</v>
      </c>
      <c r="H56" s="201" t="s">
        <v>790</v>
      </c>
      <c r="I56" s="9" t="s">
        <v>667</v>
      </c>
      <c r="J56" s="203" t="s">
        <v>970</v>
      </c>
    </row>
    <row r="57" spans="1:10" s="203" customFormat="1" ht="15" customHeight="1" x14ac:dyDescent="0.35">
      <c r="A57" s="244"/>
      <c r="B57" s="259"/>
      <c r="C57" s="207" t="s">
        <v>83</v>
      </c>
      <c r="D57" s="207" t="s">
        <v>211</v>
      </c>
      <c r="E57" s="207" t="s">
        <v>53</v>
      </c>
      <c r="F57" s="208" t="s">
        <v>846</v>
      </c>
      <c r="G57" s="202" t="s">
        <v>843</v>
      </c>
      <c r="H57" s="201" t="s">
        <v>790</v>
      </c>
      <c r="I57" s="9" t="s">
        <v>667</v>
      </c>
      <c r="J57" s="203" t="s">
        <v>971</v>
      </c>
    </row>
    <row r="58" spans="1:10" s="203" customFormat="1" ht="15" customHeight="1" x14ac:dyDescent="0.35">
      <c r="A58" s="244"/>
      <c r="B58" s="259"/>
      <c r="C58" s="207" t="s">
        <v>89</v>
      </c>
      <c r="D58" s="207" t="s">
        <v>211</v>
      </c>
      <c r="E58" s="207" t="s">
        <v>53</v>
      </c>
      <c r="F58" s="208" t="s">
        <v>942</v>
      </c>
      <c r="G58" s="202" t="s">
        <v>892</v>
      </c>
      <c r="H58" s="201" t="s">
        <v>790</v>
      </c>
      <c r="I58" s="9" t="s">
        <v>667</v>
      </c>
      <c r="J58" s="203" t="s">
        <v>972</v>
      </c>
    </row>
    <row r="59" spans="1:10" s="203" customFormat="1" ht="15" customHeight="1" x14ac:dyDescent="0.35">
      <c r="A59" s="244"/>
      <c r="B59" s="259"/>
      <c r="C59" s="207" t="s">
        <v>89</v>
      </c>
      <c r="D59" s="207" t="s">
        <v>211</v>
      </c>
      <c r="E59" s="207" t="s">
        <v>83</v>
      </c>
      <c r="F59" s="208" t="s">
        <v>943</v>
      </c>
      <c r="G59" s="202" t="s">
        <v>892</v>
      </c>
      <c r="H59" s="201" t="s">
        <v>790</v>
      </c>
      <c r="I59" s="9" t="s">
        <v>667</v>
      </c>
      <c r="J59" s="203" t="s">
        <v>973</v>
      </c>
    </row>
    <row r="60" spans="1:10" s="203" customFormat="1" ht="43.5" x14ac:dyDescent="0.35">
      <c r="A60" s="244"/>
      <c r="B60" s="259"/>
      <c r="C60" s="207" t="s">
        <v>238</v>
      </c>
      <c r="D60" s="207" t="s">
        <v>211</v>
      </c>
      <c r="E60" s="207" t="s">
        <v>48</v>
      </c>
      <c r="F60" s="209" t="s">
        <v>349</v>
      </c>
      <c r="G60" s="202" t="s">
        <v>799</v>
      </c>
      <c r="H60" s="204" t="s">
        <v>44</v>
      </c>
      <c r="I60" s="9" t="s">
        <v>667</v>
      </c>
      <c r="J60" s="203" t="s">
        <v>700</v>
      </c>
    </row>
    <row r="61" spans="1:10" ht="29.25" customHeight="1" thickBot="1" x14ac:dyDescent="0.4">
      <c r="A61" s="251" t="s">
        <v>215</v>
      </c>
      <c r="B61" s="263" t="s">
        <v>119</v>
      </c>
      <c r="C61" s="69" t="s">
        <v>156</v>
      </c>
      <c r="D61" s="40" t="s">
        <v>211</v>
      </c>
      <c r="E61" s="40" t="s">
        <v>279</v>
      </c>
      <c r="F61" s="142" t="s">
        <v>612</v>
      </c>
      <c r="G61" s="98" t="s">
        <v>610</v>
      </c>
      <c r="H61" s="175" t="s">
        <v>562</v>
      </c>
      <c r="I61" s="9" t="s">
        <v>667</v>
      </c>
      <c r="J61" s="9" t="s">
        <v>701</v>
      </c>
    </row>
    <row r="62" spans="1:10" ht="43.5" x14ac:dyDescent="0.35">
      <c r="A62" s="252"/>
      <c r="B62" s="264"/>
      <c r="C62" s="68" t="s">
        <v>80</v>
      </c>
      <c r="D62" s="26" t="s">
        <v>211</v>
      </c>
      <c r="E62" s="26" t="s">
        <v>282</v>
      </c>
      <c r="F62" s="143" t="s">
        <v>613</v>
      </c>
      <c r="G62" s="98" t="s">
        <v>614</v>
      </c>
      <c r="H62" s="175" t="s">
        <v>562</v>
      </c>
      <c r="I62" s="9" t="s">
        <v>667</v>
      </c>
      <c r="J62" s="9" t="s">
        <v>702</v>
      </c>
    </row>
    <row r="63" spans="1:10" s="203" customFormat="1" ht="43.5" x14ac:dyDescent="0.35">
      <c r="A63" s="252"/>
      <c r="B63" s="264"/>
      <c r="C63" s="209" t="s">
        <v>241</v>
      </c>
      <c r="D63" s="201" t="s">
        <v>211</v>
      </c>
      <c r="E63" s="201" t="s">
        <v>91</v>
      </c>
      <c r="F63" s="201" t="s">
        <v>826</v>
      </c>
      <c r="G63" s="211" t="s">
        <v>830</v>
      </c>
      <c r="H63" s="212" t="s">
        <v>822</v>
      </c>
      <c r="I63" s="9" t="s">
        <v>667</v>
      </c>
      <c r="J63" s="203" t="s">
        <v>974</v>
      </c>
    </row>
    <row r="64" spans="1:10" s="203" customFormat="1" ht="43.5" x14ac:dyDescent="0.35">
      <c r="A64" s="252"/>
      <c r="B64" s="264"/>
      <c r="C64" s="209" t="s">
        <v>241</v>
      </c>
      <c r="D64" s="201" t="s">
        <v>211</v>
      </c>
      <c r="E64" s="201" t="s">
        <v>50</v>
      </c>
      <c r="F64" s="201" t="s">
        <v>831</v>
      </c>
      <c r="G64" s="211" t="s">
        <v>830</v>
      </c>
      <c r="H64" s="212" t="s">
        <v>822</v>
      </c>
      <c r="I64" s="9" t="s">
        <v>667</v>
      </c>
      <c r="J64" s="203" t="s">
        <v>975</v>
      </c>
    </row>
    <row r="65" spans="1:10" s="203" customFormat="1" ht="43.5" x14ac:dyDescent="0.35">
      <c r="A65" s="252"/>
      <c r="B65" s="264"/>
      <c r="C65" s="209" t="s">
        <v>156</v>
      </c>
      <c r="D65" s="201" t="s">
        <v>211</v>
      </c>
      <c r="E65" s="201" t="s">
        <v>86</v>
      </c>
      <c r="F65" s="201" t="s">
        <v>832</v>
      </c>
      <c r="G65" s="211" t="s">
        <v>833</v>
      </c>
      <c r="H65" s="212" t="s">
        <v>823</v>
      </c>
      <c r="I65" s="9" t="s">
        <v>667</v>
      </c>
      <c r="J65" s="203" t="s">
        <v>976</v>
      </c>
    </row>
    <row r="66" spans="1:10" s="203" customFormat="1" ht="20.25" customHeight="1" thickBot="1" x14ac:dyDescent="0.4">
      <c r="A66" s="252"/>
      <c r="B66" s="264"/>
      <c r="C66" s="209" t="s">
        <v>80</v>
      </c>
      <c r="D66" s="201" t="s">
        <v>211</v>
      </c>
      <c r="E66" s="201" t="s">
        <v>83</v>
      </c>
      <c r="F66" s="201" t="s">
        <v>837</v>
      </c>
      <c r="G66" s="211" t="s">
        <v>773</v>
      </c>
      <c r="H66" s="212" t="s">
        <v>824</v>
      </c>
      <c r="I66" s="9" t="s">
        <v>667</v>
      </c>
      <c r="J66" s="203" t="s">
        <v>977</v>
      </c>
    </row>
    <row r="67" spans="1:10" s="203" customFormat="1" ht="15.75" customHeight="1" thickBot="1" x14ac:dyDescent="0.4">
      <c r="A67" s="252"/>
      <c r="B67" s="264"/>
      <c r="C67" s="209" t="s">
        <v>72</v>
      </c>
      <c r="D67" s="201" t="s">
        <v>211</v>
      </c>
      <c r="E67" s="201" t="s">
        <v>55</v>
      </c>
      <c r="F67" s="201" t="s">
        <v>842</v>
      </c>
      <c r="G67" s="211" t="s">
        <v>840</v>
      </c>
      <c r="H67" s="212" t="s">
        <v>825</v>
      </c>
      <c r="I67" s="9" t="s">
        <v>667</v>
      </c>
      <c r="J67" s="203" t="s">
        <v>978</v>
      </c>
    </row>
    <row r="68" spans="1:10" s="203" customFormat="1" ht="43.5" x14ac:dyDescent="0.35">
      <c r="A68" s="252"/>
      <c r="B68" s="264"/>
      <c r="C68" s="209" t="s">
        <v>72</v>
      </c>
      <c r="D68" s="201" t="s">
        <v>211</v>
      </c>
      <c r="E68" s="201" t="s">
        <v>279</v>
      </c>
      <c r="F68" s="201" t="s">
        <v>615</v>
      </c>
      <c r="G68" s="204" t="s">
        <v>531</v>
      </c>
      <c r="H68" s="212" t="s">
        <v>562</v>
      </c>
      <c r="I68" s="9" t="s">
        <v>667</v>
      </c>
      <c r="J68" s="203" t="s">
        <v>703</v>
      </c>
    </row>
    <row r="69" spans="1:10" ht="58" x14ac:dyDescent="0.35">
      <c r="A69" s="252"/>
      <c r="B69" s="263" t="s">
        <v>120</v>
      </c>
      <c r="C69" s="70" t="s">
        <v>287</v>
      </c>
      <c r="D69" s="40" t="s">
        <v>211</v>
      </c>
      <c r="E69" s="71" t="s">
        <v>85</v>
      </c>
      <c r="F69" s="131" t="s">
        <v>491</v>
      </c>
      <c r="G69" s="129" t="s">
        <v>552</v>
      </c>
      <c r="H69" s="3" t="s">
        <v>561</v>
      </c>
      <c r="I69" s="9" t="s">
        <v>667</v>
      </c>
      <c r="J69" s="9" t="s">
        <v>704</v>
      </c>
    </row>
    <row r="70" spans="1:10" s="203" customFormat="1" ht="34.5" customHeight="1" x14ac:dyDescent="0.35">
      <c r="A70" s="252"/>
      <c r="B70" s="264"/>
      <c r="C70" s="213" t="s">
        <v>287</v>
      </c>
      <c r="D70" s="214" t="s">
        <v>211</v>
      </c>
      <c r="E70" s="215" t="s">
        <v>279</v>
      </c>
      <c r="F70" s="209" t="s">
        <v>847</v>
      </c>
      <c r="G70" s="202" t="s">
        <v>851</v>
      </c>
      <c r="H70" s="201" t="s">
        <v>565</v>
      </c>
      <c r="I70" s="9" t="s">
        <v>667</v>
      </c>
      <c r="J70" s="203" t="s">
        <v>979</v>
      </c>
    </row>
    <row r="71" spans="1:10" s="203" customFormat="1" ht="29" x14ac:dyDescent="0.35">
      <c r="A71" s="252"/>
      <c r="B71" s="264"/>
      <c r="C71" s="213" t="s">
        <v>104</v>
      </c>
      <c r="D71" s="214" t="s">
        <v>211</v>
      </c>
      <c r="E71" s="215" t="s">
        <v>282</v>
      </c>
      <c r="F71" s="209" t="s">
        <v>858</v>
      </c>
      <c r="G71" s="202" t="s">
        <v>859</v>
      </c>
      <c r="H71" s="201" t="s">
        <v>565</v>
      </c>
      <c r="I71" s="9" t="s">
        <v>667</v>
      </c>
      <c r="J71" s="203" t="s">
        <v>980</v>
      </c>
    </row>
    <row r="72" spans="1:10" s="203" customFormat="1" ht="29" x14ac:dyDescent="0.35">
      <c r="A72" s="252"/>
      <c r="B72" s="264"/>
      <c r="C72" s="213" t="s">
        <v>286</v>
      </c>
      <c r="D72" s="214" t="s">
        <v>211</v>
      </c>
      <c r="E72" s="215" t="s">
        <v>53</v>
      </c>
      <c r="F72" s="209" t="s">
        <v>852</v>
      </c>
      <c r="G72" s="202" t="s">
        <v>851</v>
      </c>
      <c r="H72" s="201" t="s">
        <v>565</v>
      </c>
      <c r="I72" s="9" t="s">
        <v>667</v>
      </c>
      <c r="J72" s="203" t="s">
        <v>981</v>
      </c>
    </row>
    <row r="73" spans="1:10" s="203" customFormat="1" ht="29.25" customHeight="1" x14ac:dyDescent="0.35">
      <c r="A73" s="252"/>
      <c r="B73" s="264"/>
      <c r="C73" s="213" t="s">
        <v>228</v>
      </c>
      <c r="D73" s="214" t="s">
        <v>211</v>
      </c>
      <c r="E73" s="215" t="s">
        <v>83</v>
      </c>
      <c r="F73" s="209" t="s">
        <v>863</v>
      </c>
      <c r="G73" s="202" t="s">
        <v>843</v>
      </c>
      <c r="H73" s="201" t="s">
        <v>565</v>
      </c>
      <c r="I73" s="9" t="s">
        <v>667</v>
      </c>
      <c r="J73" s="203" t="s">
        <v>982</v>
      </c>
    </row>
    <row r="74" spans="1:10" s="203" customFormat="1" ht="21.75" customHeight="1" x14ac:dyDescent="0.35">
      <c r="A74" s="252"/>
      <c r="B74" s="264"/>
      <c r="C74" s="213" t="s">
        <v>228</v>
      </c>
      <c r="D74" s="214" t="s">
        <v>211</v>
      </c>
      <c r="E74" s="215" t="s">
        <v>50</v>
      </c>
      <c r="F74" s="209" t="s">
        <v>864</v>
      </c>
      <c r="G74" s="202" t="s">
        <v>818</v>
      </c>
      <c r="H74" s="201" t="s">
        <v>565</v>
      </c>
      <c r="I74" s="9" t="s">
        <v>667</v>
      </c>
      <c r="J74" s="203" t="s">
        <v>983</v>
      </c>
    </row>
    <row r="75" spans="1:10" s="203" customFormat="1" ht="15" customHeight="1" x14ac:dyDescent="0.35">
      <c r="A75" s="252"/>
      <c r="B75" s="264"/>
      <c r="C75" s="213" t="s">
        <v>286</v>
      </c>
      <c r="D75" s="214" t="s">
        <v>211</v>
      </c>
      <c r="E75" s="215" t="s">
        <v>50</v>
      </c>
      <c r="F75" s="209" t="s">
        <v>853</v>
      </c>
      <c r="G75" s="202" t="s">
        <v>857</v>
      </c>
      <c r="H75" s="201" t="s">
        <v>565</v>
      </c>
      <c r="I75" s="9" t="s">
        <v>667</v>
      </c>
      <c r="J75" s="203" t="s">
        <v>984</v>
      </c>
    </row>
    <row r="76" spans="1:10" s="203" customFormat="1" ht="44" thickBot="1" x14ac:dyDescent="0.4">
      <c r="A76" s="252"/>
      <c r="B76" s="264"/>
      <c r="C76" s="216" t="s">
        <v>104</v>
      </c>
      <c r="D76" s="201" t="s">
        <v>211</v>
      </c>
      <c r="E76" s="207" t="s">
        <v>91</v>
      </c>
      <c r="F76" s="209" t="s">
        <v>616</v>
      </c>
      <c r="G76" s="202" t="s">
        <v>564</v>
      </c>
      <c r="H76" s="201" t="s">
        <v>565</v>
      </c>
      <c r="I76" s="9" t="s">
        <v>667</v>
      </c>
      <c r="J76" s="203" t="s">
        <v>705</v>
      </c>
    </row>
    <row r="77" spans="1:10" ht="24" customHeight="1" thickBot="1" x14ac:dyDescent="0.4">
      <c r="A77" s="252"/>
      <c r="B77" s="195" t="s">
        <v>121</v>
      </c>
      <c r="C77" s="67" t="s">
        <v>122</v>
      </c>
      <c r="D77" s="26" t="s">
        <v>211</v>
      </c>
      <c r="E77" s="65" t="s">
        <v>53</v>
      </c>
      <c r="F77" s="142" t="s">
        <v>618</v>
      </c>
      <c r="G77" s="98" t="s">
        <v>619</v>
      </c>
      <c r="H77" s="175" t="s">
        <v>580</v>
      </c>
      <c r="I77" s="9" t="s">
        <v>667</v>
      </c>
      <c r="J77" s="9" t="s">
        <v>706</v>
      </c>
    </row>
    <row r="78" spans="1:10" s="203" customFormat="1" ht="29" x14ac:dyDescent="0.35">
      <c r="A78" s="252"/>
      <c r="B78" s="217"/>
      <c r="C78" s="218" t="s">
        <v>122</v>
      </c>
      <c r="D78" s="214" t="s">
        <v>211</v>
      </c>
      <c r="E78" s="215" t="s">
        <v>85</v>
      </c>
      <c r="F78" s="219" t="s">
        <v>865</v>
      </c>
      <c r="G78" s="220" t="s">
        <v>744</v>
      </c>
      <c r="H78" s="221" t="s">
        <v>580</v>
      </c>
      <c r="I78" s="9" t="s">
        <v>667</v>
      </c>
      <c r="J78" s="203" t="s">
        <v>985</v>
      </c>
    </row>
    <row r="79" spans="1:10" s="203" customFormat="1" ht="29" x14ac:dyDescent="0.35">
      <c r="A79" s="252"/>
      <c r="B79" s="217"/>
      <c r="C79" s="218" t="s">
        <v>37</v>
      </c>
      <c r="D79" s="214" t="s">
        <v>211</v>
      </c>
      <c r="E79" s="215" t="s">
        <v>89</v>
      </c>
      <c r="F79" s="219" t="s">
        <v>866</v>
      </c>
      <c r="G79" s="220" t="s">
        <v>871</v>
      </c>
      <c r="H79" s="221" t="s">
        <v>580</v>
      </c>
      <c r="I79" s="9" t="s">
        <v>667</v>
      </c>
      <c r="J79" s="203" t="s">
        <v>986</v>
      </c>
    </row>
    <row r="80" spans="1:10" s="203" customFormat="1" ht="23.25" customHeight="1" thickBot="1" x14ac:dyDescent="0.4">
      <c r="A80" s="252"/>
      <c r="B80" s="217"/>
      <c r="C80" s="218" t="s">
        <v>30</v>
      </c>
      <c r="D80" s="214" t="s">
        <v>211</v>
      </c>
      <c r="E80" s="215" t="s">
        <v>279</v>
      </c>
      <c r="F80" s="219" t="s">
        <v>872</v>
      </c>
      <c r="G80" s="220" t="s">
        <v>876</v>
      </c>
      <c r="H80" s="221" t="s">
        <v>580</v>
      </c>
      <c r="I80" s="9" t="s">
        <v>667</v>
      </c>
      <c r="J80" s="203" t="s">
        <v>987</v>
      </c>
    </row>
    <row r="81" spans="1:10" s="203" customFormat="1" ht="29" x14ac:dyDescent="0.35">
      <c r="A81" s="252"/>
      <c r="B81" s="217"/>
      <c r="C81" s="218" t="s">
        <v>37</v>
      </c>
      <c r="D81" s="214" t="s">
        <v>211</v>
      </c>
      <c r="E81" s="215" t="s">
        <v>53</v>
      </c>
      <c r="F81" s="219" t="s">
        <v>868</v>
      </c>
      <c r="G81" s="220" t="s">
        <v>871</v>
      </c>
      <c r="H81" s="221" t="s">
        <v>580</v>
      </c>
      <c r="I81" s="9" t="s">
        <v>667</v>
      </c>
      <c r="J81" s="203" t="s">
        <v>988</v>
      </c>
    </row>
    <row r="82" spans="1:10" ht="38.25" customHeight="1" x14ac:dyDescent="0.35">
      <c r="A82" s="252"/>
      <c r="B82" s="265" t="s">
        <v>270</v>
      </c>
      <c r="C82" s="105" t="s">
        <v>447</v>
      </c>
      <c r="D82" s="105" t="s">
        <v>211</v>
      </c>
      <c r="E82" s="105" t="s">
        <v>55</v>
      </c>
      <c r="F82" s="103" t="s">
        <v>457</v>
      </c>
      <c r="G82" s="49" t="s">
        <v>421</v>
      </c>
      <c r="H82" s="83" t="s">
        <v>572</v>
      </c>
      <c r="I82" s="9" t="s">
        <v>667</v>
      </c>
      <c r="J82" s="9" t="s">
        <v>707</v>
      </c>
    </row>
    <row r="83" spans="1:10" ht="33.75" customHeight="1" x14ac:dyDescent="0.35">
      <c r="A83" s="252"/>
      <c r="B83" s="266"/>
      <c r="C83" s="107" t="s">
        <v>216</v>
      </c>
      <c r="D83" s="107" t="s">
        <v>211</v>
      </c>
      <c r="E83" s="107" t="s">
        <v>85</v>
      </c>
      <c r="F83" s="103" t="s">
        <v>627</v>
      </c>
      <c r="G83" s="169" t="s">
        <v>488</v>
      </c>
      <c r="H83" s="83" t="s">
        <v>44</v>
      </c>
      <c r="I83" s="9" t="s">
        <v>667</v>
      </c>
      <c r="J83" s="9" t="s">
        <v>708</v>
      </c>
    </row>
    <row r="84" spans="1:10" s="203" customFormat="1" ht="32.25" customHeight="1" thickBot="1" x14ac:dyDescent="0.4">
      <c r="A84" s="252"/>
      <c r="B84" s="266"/>
      <c r="C84" s="201" t="s">
        <v>216</v>
      </c>
      <c r="D84" s="201" t="s">
        <v>211</v>
      </c>
      <c r="E84" s="201" t="s">
        <v>282</v>
      </c>
      <c r="F84" s="232" t="s">
        <v>878</v>
      </c>
      <c r="G84" s="227" t="s">
        <v>881</v>
      </c>
      <c r="H84" s="205" t="s">
        <v>877</v>
      </c>
      <c r="I84" s="9" t="s">
        <v>667</v>
      </c>
      <c r="J84" s="203" t="s">
        <v>709</v>
      </c>
    </row>
    <row r="85" spans="1:10" ht="33.75" customHeight="1" thickBot="1" x14ac:dyDescent="0.4">
      <c r="A85" s="252"/>
      <c r="B85" s="266"/>
      <c r="C85" s="105" t="s">
        <v>447</v>
      </c>
      <c r="D85" s="107" t="s">
        <v>211</v>
      </c>
      <c r="E85" s="107" t="s">
        <v>296</v>
      </c>
      <c r="F85" s="131" t="s">
        <v>620</v>
      </c>
      <c r="G85" s="129" t="s">
        <v>479</v>
      </c>
      <c r="H85" s="3" t="s">
        <v>561</v>
      </c>
      <c r="I85" s="9" t="s">
        <v>667</v>
      </c>
      <c r="J85" s="9" t="s">
        <v>710</v>
      </c>
    </row>
    <row r="86" spans="1:10" s="203" customFormat="1" ht="33.75" customHeight="1" thickBot="1" x14ac:dyDescent="0.4">
      <c r="A86" s="252"/>
      <c r="B86" s="266"/>
      <c r="C86" s="222" t="s">
        <v>153</v>
      </c>
      <c r="D86" s="201" t="s">
        <v>211</v>
      </c>
      <c r="E86" s="201" t="s">
        <v>83</v>
      </c>
      <c r="F86" s="209" t="s">
        <v>883</v>
      </c>
      <c r="G86" s="202" t="s">
        <v>884</v>
      </c>
      <c r="H86" s="201" t="s">
        <v>561</v>
      </c>
      <c r="I86" s="9" t="s">
        <v>667</v>
      </c>
      <c r="J86" s="203" t="s">
        <v>989</v>
      </c>
    </row>
    <row r="87" spans="1:10" s="203" customFormat="1" ht="33.75" customHeight="1" thickBot="1" x14ac:dyDescent="0.4">
      <c r="A87" s="252"/>
      <c r="B87" s="266"/>
      <c r="C87" s="222" t="s">
        <v>153</v>
      </c>
      <c r="D87" s="201" t="s">
        <v>211</v>
      </c>
      <c r="E87" s="201" t="s">
        <v>85</v>
      </c>
      <c r="F87" s="209" t="s">
        <v>885</v>
      </c>
      <c r="G87" s="202" t="s">
        <v>884</v>
      </c>
      <c r="H87" s="201" t="s">
        <v>561</v>
      </c>
      <c r="I87" s="9" t="s">
        <v>667</v>
      </c>
      <c r="J87" s="203" t="s">
        <v>990</v>
      </c>
    </row>
    <row r="88" spans="1:10" ht="30.75" customHeight="1" thickBot="1" x14ac:dyDescent="0.4">
      <c r="A88" s="252"/>
      <c r="B88" s="266"/>
      <c r="C88" s="105" t="s">
        <v>447</v>
      </c>
      <c r="D88" s="107" t="s">
        <v>211</v>
      </c>
      <c r="E88" s="107" t="s">
        <v>346</v>
      </c>
      <c r="F88" s="131" t="s">
        <v>620</v>
      </c>
      <c r="G88" s="129" t="s">
        <v>479</v>
      </c>
      <c r="H88" s="3" t="s">
        <v>561</v>
      </c>
      <c r="I88" s="9" t="s">
        <v>667</v>
      </c>
      <c r="J88" s="9" t="s">
        <v>711</v>
      </c>
    </row>
    <row r="89" spans="1:10" ht="33" customHeight="1" thickBot="1" x14ac:dyDescent="0.4">
      <c r="A89" s="252"/>
      <c r="B89" s="196" t="s">
        <v>269</v>
      </c>
      <c r="C89" s="76" t="s">
        <v>284</v>
      </c>
      <c r="D89" s="76" t="s">
        <v>211</v>
      </c>
      <c r="E89" s="76" t="s">
        <v>197</v>
      </c>
      <c r="F89" s="103" t="s">
        <v>509</v>
      </c>
      <c r="G89" s="49" t="s">
        <v>416</v>
      </c>
      <c r="H89" s="83" t="s">
        <v>621</v>
      </c>
      <c r="I89" s="9" t="s">
        <v>667</v>
      </c>
      <c r="J89" s="9" t="s">
        <v>712</v>
      </c>
    </row>
    <row r="90" spans="1:10" s="203" customFormat="1" ht="33" customHeight="1" thickBot="1" x14ac:dyDescent="0.4">
      <c r="A90" s="224"/>
      <c r="B90" s="217"/>
      <c r="C90" s="225" t="s">
        <v>73</v>
      </c>
      <c r="D90" s="214" t="s">
        <v>211</v>
      </c>
      <c r="E90" s="214" t="s">
        <v>89</v>
      </c>
      <c r="F90" s="226" t="s">
        <v>891</v>
      </c>
      <c r="G90" s="227" t="s">
        <v>892</v>
      </c>
      <c r="H90" s="221" t="s">
        <v>890</v>
      </c>
      <c r="I90" s="9" t="s">
        <v>667</v>
      </c>
      <c r="J90" s="203" t="s">
        <v>991</v>
      </c>
    </row>
    <row r="91" spans="1:10" s="203" customFormat="1" ht="33" customHeight="1" thickBot="1" x14ac:dyDescent="0.4">
      <c r="A91" s="224"/>
      <c r="B91" s="217"/>
      <c r="C91" s="225" t="s">
        <v>73</v>
      </c>
      <c r="D91" s="214" t="s">
        <v>211</v>
      </c>
      <c r="E91" s="214" t="s">
        <v>83</v>
      </c>
      <c r="F91" s="226" t="s">
        <v>895</v>
      </c>
      <c r="G91" s="227" t="s">
        <v>892</v>
      </c>
      <c r="H91" s="221" t="s">
        <v>890</v>
      </c>
      <c r="I91" s="9" t="s">
        <v>667</v>
      </c>
      <c r="J91" s="203" t="s">
        <v>992</v>
      </c>
    </row>
    <row r="92" spans="1:10" ht="27.75" customHeight="1" x14ac:dyDescent="0.35">
      <c r="A92" s="260" t="s">
        <v>133</v>
      </c>
      <c r="B92" s="265" t="s">
        <v>119</v>
      </c>
      <c r="C92" s="52" t="s">
        <v>97</v>
      </c>
      <c r="D92" s="24" t="s">
        <v>213</v>
      </c>
      <c r="E92" s="24" t="s">
        <v>222</v>
      </c>
      <c r="F92" s="122" t="s">
        <v>453</v>
      </c>
      <c r="G92" s="162" t="s">
        <v>421</v>
      </c>
      <c r="H92" s="175" t="s">
        <v>572</v>
      </c>
      <c r="I92" s="9" t="s">
        <v>667</v>
      </c>
      <c r="J92" s="9" t="s">
        <v>713</v>
      </c>
    </row>
    <row r="93" spans="1:10" s="203" customFormat="1" ht="21" customHeight="1" thickBot="1" x14ac:dyDescent="0.4">
      <c r="A93" s="261"/>
      <c r="B93" s="266"/>
      <c r="C93" s="209" t="s">
        <v>26</v>
      </c>
      <c r="D93" s="201" t="s">
        <v>213</v>
      </c>
      <c r="E93" s="201" t="s">
        <v>229</v>
      </c>
      <c r="F93" s="223" t="s">
        <v>889</v>
      </c>
      <c r="G93" s="201" t="s">
        <v>330</v>
      </c>
      <c r="H93" s="205" t="s">
        <v>562</v>
      </c>
      <c r="I93" s="9" t="s">
        <v>667</v>
      </c>
      <c r="J93" s="203" t="s">
        <v>714</v>
      </c>
    </row>
    <row r="94" spans="1:10" ht="29" x14ac:dyDescent="0.35">
      <c r="A94" s="261"/>
      <c r="B94" s="265" t="s">
        <v>120</v>
      </c>
      <c r="C94" s="51" t="s">
        <v>228</v>
      </c>
      <c r="D94" s="62" t="s">
        <v>213</v>
      </c>
      <c r="E94" s="34" t="s">
        <v>67</v>
      </c>
      <c r="F94" s="145" t="s">
        <v>343</v>
      </c>
      <c r="G94" s="96" t="s">
        <v>494</v>
      </c>
      <c r="H94" s="175" t="s">
        <v>576</v>
      </c>
      <c r="I94" s="9" t="s">
        <v>667</v>
      </c>
      <c r="J94" s="9" t="s">
        <v>715</v>
      </c>
    </row>
    <row r="95" spans="1:10" ht="34.5" customHeight="1" x14ac:dyDescent="0.35">
      <c r="A95" s="261"/>
      <c r="B95" s="266"/>
      <c r="C95" s="52" t="s">
        <v>228</v>
      </c>
      <c r="D95" s="63" t="s">
        <v>213</v>
      </c>
      <c r="E95" s="24" t="s">
        <v>186</v>
      </c>
      <c r="F95" s="131" t="s">
        <v>630</v>
      </c>
      <c r="G95" s="129" t="s">
        <v>544</v>
      </c>
      <c r="H95" s="94" t="s">
        <v>579</v>
      </c>
      <c r="I95" s="9" t="s">
        <v>667</v>
      </c>
      <c r="J95" s="9" t="s">
        <v>716</v>
      </c>
    </row>
    <row r="96" spans="1:10" s="203" customFormat="1" ht="34.5" customHeight="1" x14ac:dyDescent="0.35">
      <c r="A96" s="261"/>
      <c r="B96" s="266"/>
      <c r="C96" s="209" t="s">
        <v>104</v>
      </c>
      <c r="D96" s="223" t="s">
        <v>213</v>
      </c>
      <c r="E96" s="201" t="s">
        <v>176</v>
      </c>
      <c r="F96" s="223" t="s">
        <v>897</v>
      </c>
      <c r="G96" s="202" t="s">
        <v>900</v>
      </c>
      <c r="H96" s="204" t="s">
        <v>896</v>
      </c>
      <c r="I96" s="9" t="s">
        <v>667</v>
      </c>
      <c r="J96" s="203" t="s">
        <v>993</v>
      </c>
    </row>
    <row r="97" spans="1:10" x14ac:dyDescent="0.35">
      <c r="A97" s="261"/>
      <c r="B97" s="266"/>
      <c r="C97" s="52" t="s">
        <v>104</v>
      </c>
      <c r="D97" s="63" t="s">
        <v>213</v>
      </c>
      <c r="E97" s="25" t="s">
        <v>180</v>
      </c>
      <c r="F97" s="122" t="s">
        <v>316</v>
      </c>
      <c r="G97" s="129" t="s">
        <v>479</v>
      </c>
      <c r="H97" s="94" t="s">
        <v>561</v>
      </c>
      <c r="I97" s="9" t="s">
        <v>667</v>
      </c>
      <c r="J97" s="9" t="s">
        <v>717</v>
      </c>
    </row>
    <row r="98" spans="1:10" ht="29" x14ac:dyDescent="0.35">
      <c r="A98" s="261"/>
      <c r="B98" s="266" t="s">
        <v>121</v>
      </c>
      <c r="C98" s="72" t="s">
        <v>122</v>
      </c>
      <c r="D98" s="73" t="s">
        <v>213</v>
      </c>
      <c r="E98" s="64" t="s">
        <v>195</v>
      </c>
      <c r="F98" s="145" t="s">
        <v>633</v>
      </c>
      <c r="G98" s="99" t="s">
        <v>421</v>
      </c>
      <c r="H98" s="175" t="s">
        <v>580</v>
      </c>
      <c r="I98" s="9" t="s">
        <v>667</v>
      </c>
      <c r="J98" s="9" t="s">
        <v>718</v>
      </c>
    </row>
    <row r="99" spans="1:10" s="203" customFormat="1" ht="15.75" customHeight="1" x14ac:dyDescent="0.35">
      <c r="A99" s="261"/>
      <c r="B99" s="266"/>
      <c r="C99" s="228" t="s">
        <v>122</v>
      </c>
      <c r="D99" s="225" t="s">
        <v>213</v>
      </c>
      <c r="E99" s="214" t="s">
        <v>222</v>
      </c>
      <c r="F99" s="225" t="s">
        <v>913</v>
      </c>
      <c r="G99" s="230" t="s">
        <v>914</v>
      </c>
      <c r="H99" s="231" t="s">
        <v>561</v>
      </c>
      <c r="I99" s="9" t="s">
        <v>667</v>
      </c>
      <c r="J99" s="203" t="s">
        <v>994</v>
      </c>
    </row>
    <row r="100" spans="1:10" s="203" customFormat="1" ht="29" x14ac:dyDescent="0.35">
      <c r="A100" s="261"/>
      <c r="B100" s="266"/>
      <c r="C100" s="228" t="s">
        <v>37</v>
      </c>
      <c r="D100" s="225" t="s">
        <v>213</v>
      </c>
      <c r="E100" s="214" t="s">
        <v>33</v>
      </c>
      <c r="F100" s="225" t="s">
        <v>906</v>
      </c>
      <c r="G100" s="230" t="s">
        <v>907</v>
      </c>
      <c r="H100" s="231" t="s">
        <v>561</v>
      </c>
      <c r="I100" s="9" t="s">
        <v>667</v>
      </c>
      <c r="J100" s="203" t="s">
        <v>995</v>
      </c>
    </row>
    <row r="101" spans="1:10" s="203" customFormat="1" ht="29" x14ac:dyDescent="0.35">
      <c r="A101" s="261"/>
      <c r="B101" s="266"/>
      <c r="C101" s="228" t="s">
        <v>100</v>
      </c>
      <c r="D101" s="225" t="s">
        <v>213</v>
      </c>
      <c r="E101" s="229" t="s">
        <v>176</v>
      </c>
      <c r="F101" s="225" t="s">
        <v>911</v>
      </c>
      <c r="G101" s="230" t="s">
        <v>912</v>
      </c>
      <c r="H101" s="231" t="s">
        <v>561</v>
      </c>
      <c r="I101" s="9" t="s">
        <v>667</v>
      </c>
      <c r="J101" s="203" t="s">
        <v>996</v>
      </c>
    </row>
    <row r="102" spans="1:10" s="203" customFormat="1" ht="29" x14ac:dyDescent="0.35">
      <c r="A102" s="261"/>
      <c r="B102" s="266"/>
      <c r="C102" s="209" t="s">
        <v>100</v>
      </c>
      <c r="D102" s="223" t="s">
        <v>213</v>
      </c>
      <c r="E102" s="201" t="s">
        <v>192</v>
      </c>
      <c r="F102" s="208" t="s">
        <v>903</v>
      </c>
      <c r="G102" s="202" t="s">
        <v>582</v>
      </c>
      <c r="H102" s="204" t="s">
        <v>577</v>
      </c>
      <c r="I102" s="9" t="s">
        <v>667</v>
      </c>
      <c r="J102" s="203" t="s">
        <v>719</v>
      </c>
    </row>
    <row r="103" spans="1:10" s="203" customFormat="1" x14ac:dyDescent="0.35">
      <c r="A103" s="261"/>
      <c r="B103" s="266"/>
      <c r="C103" s="209" t="s">
        <v>37</v>
      </c>
      <c r="D103" s="223" t="s">
        <v>213</v>
      </c>
      <c r="E103" s="206" t="s">
        <v>314</v>
      </c>
      <c r="F103" s="208" t="s">
        <v>904</v>
      </c>
      <c r="G103" s="202" t="s">
        <v>905</v>
      </c>
      <c r="H103" s="204" t="s">
        <v>561</v>
      </c>
      <c r="I103" s="9" t="s">
        <v>667</v>
      </c>
      <c r="J103" s="203" t="s">
        <v>997</v>
      </c>
    </row>
    <row r="104" spans="1:10" s="203" customFormat="1" ht="20.25" customHeight="1" thickBot="1" x14ac:dyDescent="0.4">
      <c r="A104" s="261"/>
      <c r="B104" s="266"/>
      <c r="C104" s="209" t="s">
        <v>37</v>
      </c>
      <c r="D104" s="223" t="s">
        <v>213</v>
      </c>
      <c r="E104" s="206" t="s">
        <v>112</v>
      </c>
      <c r="F104" s="209" t="s">
        <v>635</v>
      </c>
      <c r="G104" s="202" t="s">
        <v>634</v>
      </c>
      <c r="H104" s="201" t="s">
        <v>563</v>
      </c>
      <c r="I104" s="9" t="s">
        <v>667</v>
      </c>
      <c r="J104" s="203" t="s">
        <v>720</v>
      </c>
    </row>
    <row r="105" spans="1:10" ht="34.5" customHeight="1" x14ac:dyDescent="0.35">
      <c r="A105" s="261"/>
      <c r="B105" s="263" t="s">
        <v>273</v>
      </c>
      <c r="C105" s="115" t="s">
        <v>216</v>
      </c>
      <c r="D105" s="115" t="s">
        <v>213</v>
      </c>
      <c r="E105" s="105" t="s">
        <v>113</v>
      </c>
      <c r="F105" s="82" t="s">
        <v>636</v>
      </c>
      <c r="G105" s="129" t="s">
        <v>632</v>
      </c>
      <c r="H105" s="94" t="s">
        <v>631</v>
      </c>
      <c r="I105" s="9" t="s">
        <v>667</v>
      </c>
      <c r="J105" s="9" t="s">
        <v>721</v>
      </c>
    </row>
    <row r="106" spans="1:10" ht="26.25" customHeight="1" x14ac:dyDescent="0.35">
      <c r="A106" s="261"/>
      <c r="B106" s="264"/>
      <c r="C106" s="116" t="s">
        <v>216</v>
      </c>
      <c r="D106" s="116" t="s">
        <v>213</v>
      </c>
      <c r="E106" s="110" t="s">
        <v>311</v>
      </c>
      <c r="F106" s="131" t="s">
        <v>637</v>
      </c>
      <c r="G106" s="129" t="s">
        <v>542</v>
      </c>
      <c r="H106" s="94" t="s">
        <v>562</v>
      </c>
      <c r="I106" s="9" t="s">
        <v>667</v>
      </c>
      <c r="J106" s="9" t="s">
        <v>722</v>
      </c>
    </row>
    <row r="107" spans="1:10" ht="29" x14ac:dyDescent="0.35">
      <c r="A107" s="261"/>
      <c r="B107" s="264"/>
      <c r="C107" s="116" t="s">
        <v>153</v>
      </c>
      <c r="D107" s="116" t="s">
        <v>213</v>
      </c>
      <c r="E107" s="109" t="s">
        <v>229</v>
      </c>
      <c r="F107" s="103" t="s">
        <v>638</v>
      </c>
      <c r="G107" s="29" t="s">
        <v>400</v>
      </c>
      <c r="H107" s="94" t="s">
        <v>562</v>
      </c>
      <c r="I107" s="9" t="s">
        <v>667</v>
      </c>
      <c r="J107" s="9" t="s">
        <v>723</v>
      </c>
    </row>
    <row r="108" spans="1:10" ht="29" x14ac:dyDescent="0.35">
      <c r="A108" s="261"/>
      <c r="B108" s="264"/>
      <c r="C108" s="116" t="s">
        <v>153</v>
      </c>
      <c r="D108" s="116" t="s">
        <v>213</v>
      </c>
      <c r="E108" s="109" t="s">
        <v>162</v>
      </c>
      <c r="F108" s="103" t="s">
        <v>639</v>
      </c>
      <c r="G108" s="29" t="s">
        <v>400</v>
      </c>
      <c r="H108" s="94" t="s">
        <v>562</v>
      </c>
      <c r="I108" s="9" t="s">
        <v>667</v>
      </c>
      <c r="J108" s="9" t="s">
        <v>724</v>
      </c>
    </row>
    <row r="109" spans="1:10" ht="30.75" customHeight="1" thickBot="1" x14ac:dyDescent="0.4">
      <c r="A109" s="261"/>
      <c r="B109" s="264"/>
      <c r="C109" s="116" t="s">
        <v>153</v>
      </c>
      <c r="D109" s="116" t="s">
        <v>213</v>
      </c>
      <c r="E109" s="109" t="s">
        <v>172</v>
      </c>
      <c r="F109" s="103" t="s">
        <v>640</v>
      </c>
      <c r="G109" s="29" t="s">
        <v>494</v>
      </c>
      <c r="H109" s="83" t="s">
        <v>631</v>
      </c>
      <c r="I109" s="9" t="s">
        <v>667</v>
      </c>
      <c r="J109" s="9" t="s">
        <v>725</v>
      </c>
    </row>
    <row r="110" spans="1:10" ht="32.15" customHeight="1" x14ac:dyDescent="0.35">
      <c r="A110" s="261"/>
      <c r="B110" s="263" t="s">
        <v>268</v>
      </c>
      <c r="C110" s="119" t="s">
        <v>26</v>
      </c>
      <c r="D110" s="76" t="s">
        <v>213</v>
      </c>
      <c r="E110" s="76" t="s">
        <v>195</v>
      </c>
      <c r="F110" s="112" t="s">
        <v>452</v>
      </c>
      <c r="G110" s="113" t="s">
        <v>421</v>
      </c>
      <c r="H110" s="176" t="s">
        <v>562</v>
      </c>
      <c r="I110" s="9" t="s">
        <v>667</v>
      </c>
      <c r="J110" s="9" t="s">
        <v>726</v>
      </c>
    </row>
    <row r="111" spans="1:10" ht="26.25" customHeight="1" x14ac:dyDescent="0.35">
      <c r="A111" s="261"/>
      <c r="B111" s="264"/>
      <c r="C111" s="120" t="s">
        <v>26</v>
      </c>
      <c r="D111" s="22" t="s">
        <v>213</v>
      </c>
      <c r="E111" s="22" t="s">
        <v>61</v>
      </c>
      <c r="F111" s="131" t="s">
        <v>540</v>
      </c>
      <c r="G111" s="129" t="s">
        <v>541</v>
      </c>
      <c r="H111" s="94" t="s">
        <v>562</v>
      </c>
      <c r="I111" s="9" t="s">
        <v>667</v>
      </c>
      <c r="J111" s="9" t="s">
        <v>727</v>
      </c>
    </row>
    <row r="112" spans="1:10" s="203" customFormat="1" ht="26.25" customHeight="1" x14ac:dyDescent="0.35">
      <c r="A112" s="261"/>
      <c r="B112" s="264"/>
      <c r="C112" s="223" t="s">
        <v>26</v>
      </c>
      <c r="D112" s="201" t="s">
        <v>213</v>
      </c>
      <c r="E112" s="201" t="s">
        <v>160</v>
      </c>
      <c r="F112" s="209" t="s">
        <v>902</v>
      </c>
      <c r="G112" s="202" t="s">
        <v>809</v>
      </c>
      <c r="H112" s="204" t="s">
        <v>562</v>
      </c>
      <c r="I112" s="9" t="s">
        <v>667</v>
      </c>
      <c r="J112" s="203" t="s">
        <v>998</v>
      </c>
    </row>
    <row r="113" spans="1:10" s="203" customFormat="1" ht="26.25" customHeight="1" x14ac:dyDescent="0.35">
      <c r="A113" s="261"/>
      <c r="B113" s="264"/>
      <c r="C113" s="223" t="s">
        <v>26</v>
      </c>
      <c r="D113" s="201" t="s">
        <v>213</v>
      </c>
      <c r="E113" s="201" t="s">
        <v>348</v>
      </c>
      <c r="F113" s="209" t="s">
        <v>901</v>
      </c>
      <c r="G113" s="202" t="s">
        <v>809</v>
      </c>
      <c r="H113" s="204" t="s">
        <v>562</v>
      </c>
      <c r="I113" s="9" t="s">
        <v>667</v>
      </c>
      <c r="J113" s="203" t="s">
        <v>999</v>
      </c>
    </row>
    <row r="114" spans="1:10" s="203" customFormat="1" ht="26.25" customHeight="1" x14ac:dyDescent="0.35">
      <c r="A114" s="261"/>
      <c r="B114" s="264"/>
      <c r="C114" s="223" t="s">
        <v>80</v>
      </c>
      <c r="D114" s="201" t="s">
        <v>213</v>
      </c>
      <c r="E114" s="201" t="s">
        <v>222</v>
      </c>
      <c r="F114" s="209" t="s">
        <v>924</v>
      </c>
      <c r="G114" s="202" t="s">
        <v>925</v>
      </c>
      <c r="H114" s="204" t="s">
        <v>919</v>
      </c>
      <c r="I114" s="9" t="s">
        <v>667</v>
      </c>
      <c r="J114" s="203" t="s">
        <v>1000</v>
      </c>
    </row>
    <row r="115" spans="1:10" s="203" customFormat="1" ht="26.25" customHeight="1" x14ac:dyDescent="0.35">
      <c r="A115" s="261"/>
      <c r="B115" s="264"/>
      <c r="C115" s="223" t="s">
        <v>80</v>
      </c>
      <c r="D115" s="201" t="s">
        <v>213</v>
      </c>
      <c r="E115" s="201" t="s">
        <v>195</v>
      </c>
      <c r="F115" s="209" t="s">
        <v>926</v>
      </c>
      <c r="G115" s="202" t="s">
        <v>925</v>
      </c>
      <c r="H115" s="204" t="s">
        <v>919</v>
      </c>
      <c r="I115" s="9" t="s">
        <v>667</v>
      </c>
      <c r="J115" s="203" t="s">
        <v>1001</v>
      </c>
    </row>
    <row r="116" spans="1:10" s="203" customFormat="1" ht="26.25" customHeight="1" x14ac:dyDescent="0.35">
      <c r="A116" s="261"/>
      <c r="B116" s="264"/>
      <c r="C116" s="223" t="s">
        <v>284</v>
      </c>
      <c r="D116" s="201" t="s">
        <v>213</v>
      </c>
      <c r="E116" s="201" t="s">
        <v>182</v>
      </c>
      <c r="F116" s="209" t="s">
        <v>927</v>
      </c>
      <c r="G116" s="202" t="s">
        <v>928</v>
      </c>
      <c r="H116" s="204" t="s">
        <v>825</v>
      </c>
      <c r="I116" s="9" t="s">
        <v>667</v>
      </c>
      <c r="J116" s="203" t="s">
        <v>1002</v>
      </c>
    </row>
    <row r="117" spans="1:10" s="203" customFormat="1" ht="26.25" customHeight="1" x14ac:dyDescent="0.35">
      <c r="A117" s="261"/>
      <c r="B117" s="264"/>
      <c r="C117" s="223" t="s">
        <v>73</v>
      </c>
      <c r="D117" s="201" t="s">
        <v>213</v>
      </c>
      <c r="E117" s="201" t="s">
        <v>112</v>
      </c>
      <c r="F117" s="209" t="s">
        <v>933</v>
      </c>
      <c r="G117" s="202" t="s">
        <v>809</v>
      </c>
      <c r="H117" s="204" t="s">
        <v>890</v>
      </c>
      <c r="I117" s="9" t="s">
        <v>667</v>
      </c>
      <c r="J117" s="203" t="s">
        <v>1003</v>
      </c>
    </row>
    <row r="118" spans="1:10" s="203" customFormat="1" ht="26.25" customHeight="1" x14ac:dyDescent="0.35">
      <c r="A118" s="261"/>
      <c r="B118" s="264"/>
      <c r="C118" s="223" t="s">
        <v>73</v>
      </c>
      <c r="D118" s="201" t="s">
        <v>213</v>
      </c>
      <c r="E118" s="201" t="s">
        <v>178</v>
      </c>
      <c r="F118" s="209" t="s">
        <v>934</v>
      </c>
      <c r="G118" s="202" t="s">
        <v>809</v>
      </c>
      <c r="H118" s="204" t="s">
        <v>920</v>
      </c>
      <c r="I118" s="9" t="s">
        <v>667</v>
      </c>
      <c r="J118" s="203" t="s">
        <v>1004</v>
      </c>
    </row>
    <row r="119" spans="1:10" s="203" customFormat="1" ht="26.25" customHeight="1" x14ac:dyDescent="0.35">
      <c r="A119" s="261"/>
      <c r="B119" s="264"/>
      <c r="C119" s="223" t="s">
        <v>228</v>
      </c>
      <c r="D119" s="201" t="s">
        <v>213</v>
      </c>
      <c r="E119" s="201" t="s">
        <v>184</v>
      </c>
      <c r="F119" s="209" t="s">
        <v>935</v>
      </c>
      <c r="G119" s="202" t="s">
        <v>936</v>
      </c>
      <c r="H119" s="204" t="s">
        <v>921</v>
      </c>
      <c r="I119" s="9" t="s">
        <v>667</v>
      </c>
      <c r="J119" s="203" t="s">
        <v>1005</v>
      </c>
    </row>
    <row r="120" spans="1:10" s="203" customFormat="1" ht="26.25" customHeight="1" x14ac:dyDescent="0.35">
      <c r="A120" s="261"/>
      <c r="B120" s="264"/>
      <c r="C120" s="223" t="s">
        <v>284</v>
      </c>
      <c r="D120" s="201" t="s">
        <v>213</v>
      </c>
      <c r="E120" s="201" t="s">
        <v>178</v>
      </c>
      <c r="F120" s="209" t="s">
        <v>932</v>
      </c>
      <c r="G120" s="202" t="s">
        <v>928</v>
      </c>
      <c r="H120" s="204" t="s">
        <v>921</v>
      </c>
      <c r="I120" s="9" t="s">
        <v>667</v>
      </c>
      <c r="J120" s="203" t="s">
        <v>1006</v>
      </c>
    </row>
    <row r="121" spans="1:10" s="203" customFormat="1" ht="26.25" customHeight="1" x14ac:dyDescent="0.35">
      <c r="A121" s="261"/>
      <c r="B121" s="264"/>
      <c r="C121" s="223" t="s">
        <v>104</v>
      </c>
      <c r="D121" s="201" t="s">
        <v>213</v>
      </c>
      <c r="E121" s="201" t="s">
        <v>187</v>
      </c>
      <c r="F121" s="209" t="s">
        <v>937</v>
      </c>
      <c r="G121" s="202" t="s">
        <v>940</v>
      </c>
      <c r="H121" s="204" t="s">
        <v>922</v>
      </c>
      <c r="I121" s="9" t="s">
        <v>667</v>
      </c>
      <c r="J121" s="203" t="s">
        <v>1007</v>
      </c>
    </row>
    <row r="122" spans="1:10" s="203" customFormat="1" ht="26.25" customHeight="1" x14ac:dyDescent="0.35">
      <c r="A122" s="261"/>
      <c r="B122" s="264"/>
      <c r="C122" s="223" t="s">
        <v>283</v>
      </c>
      <c r="D122" s="201" t="s">
        <v>213</v>
      </c>
      <c r="E122" s="201" t="s">
        <v>184</v>
      </c>
      <c r="F122" s="209" t="s">
        <v>941</v>
      </c>
      <c r="G122" s="202" t="s">
        <v>928</v>
      </c>
      <c r="H122" s="204" t="s">
        <v>923</v>
      </c>
      <c r="I122" s="9" t="s">
        <v>667</v>
      </c>
      <c r="J122" s="203" t="s">
        <v>1008</v>
      </c>
    </row>
    <row r="123" spans="1:10" ht="45.75" customHeight="1" x14ac:dyDescent="0.35">
      <c r="A123" s="261"/>
      <c r="B123" s="264"/>
      <c r="C123" s="120" t="s">
        <v>283</v>
      </c>
      <c r="D123" s="22" t="s">
        <v>213</v>
      </c>
      <c r="E123" s="22" t="s">
        <v>61</v>
      </c>
      <c r="F123" s="131" t="s">
        <v>540</v>
      </c>
      <c r="G123" s="129" t="s">
        <v>541</v>
      </c>
      <c r="H123" s="94" t="s">
        <v>562</v>
      </c>
      <c r="I123" s="9" t="s">
        <v>667</v>
      </c>
      <c r="J123" s="9" t="s">
        <v>728</v>
      </c>
    </row>
    <row r="124" spans="1:10" ht="35.25" customHeight="1" x14ac:dyDescent="0.35">
      <c r="A124" s="261"/>
      <c r="B124" s="264"/>
      <c r="C124" s="144" t="s">
        <v>104</v>
      </c>
      <c r="D124" s="22" t="s">
        <v>213</v>
      </c>
      <c r="E124" s="75" t="s">
        <v>178</v>
      </c>
      <c r="F124" s="103" t="s">
        <v>492</v>
      </c>
      <c r="G124" s="94" t="s">
        <v>549</v>
      </c>
      <c r="H124" s="94" t="s">
        <v>565</v>
      </c>
      <c r="I124" s="9" t="s">
        <v>667</v>
      </c>
      <c r="J124" s="9" t="s">
        <v>729</v>
      </c>
    </row>
    <row r="125" spans="1:10" ht="74.25" customHeight="1" thickBot="1" x14ac:dyDescent="0.4">
      <c r="A125" s="262"/>
      <c r="B125" s="267"/>
      <c r="C125" s="121" t="s">
        <v>97</v>
      </c>
      <c r="D125" s="32" t="s">
        <v>213</v>
      </c>
      <c r="E125" s="32" t="s">
        <v>243</v>
      </c>
      <c r="F125" s="103" t="s">
        <v>501</v>
      </c>
      <c r="G125" s="49" t="s">
        <v>502</v>
      </c>
      <c r="H125" s="83" t="s">
        <v>561</v>
      </c>
      <c r="I125" s="9" t="s">
        <v>667</v>
      </c>
      <c r="J125" s="9" t="s">
        <v>730</v>
      </c>
    </row>
  </sheetData>
  <mergeCells count="14">
    <mergeCell ref="A1:H1"/>
    <mergeCell ref="A35:B60"/>
    <mergeCell ref="A61:A89"/>
    <mergeCell ref="A92:A125"/>
    <mergeCell ref="A3:B24"/>
    <mergeCell ref="B69:B76"/>
    <mergeCell ref="B61:B68"/>
    <mergeCell ref="B92:B93"/>
    <mergeCell ref="B94:B97"/>
    <mergeCell ref="B98:B104"/>
    <mergeCell ref="B82:B88"/>
    <mergeCell ref="B105:B109"/>
    <mergeCell ref="B110:B125"/>
    <mergeCell ref="A25:B34"/>
  </mergeCells>
  <phoneticPr fontId="17" type="noConversion"/>
  <hyperlinks>
    <hyperlink ref="G92" r:id="rId1" display="https://www.mendeley.com/catalogue/90bf7560-b3c7-3a77-ae0e-ebb041363928/" xr:uid="{00000000-0004-0000-0700-000000000000}"/>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700-000000000000}">
          <x14:formula1>
            <xm:f>'Validation '!$L$3:$L$10</xm:f>
          </x14:formula1>
          <xm:sqref>C98:C104 C77:C81</xm:sqref>
        </x14:dataValidation>
        <x14:dataValidation type="list" allowBlank="1" showInputMessage="1" showErrorMessage="1" xr:uid="{00000000-0002-0000-0700-000001000000}">
          <x14:formula1>
            <xm:f>'Validation '!$X$3:$X$6</xm:f>
          </x14:formula1>
          <xm:sqref>D3:D81 D92:D104</xm:sqref>
        </x14:dataValidation>
        <x14:dataValidation type="list" allowBlank="1" showInputMessage="1" showErrorMessage="1" xr:uid="{00000000-0002-0000-0700-000002000000}">
          <x14:formula1>
            <xm:f>'Validation '!$H$3:$H$8</xm:f>
          </x14:formula1>
          <xm:sqref>C83:C84 C105:C109</xm:sqref>
        </x14:dataValidation>
        <x14:dataValidation type="list" allowBlank="1" showInputMessage="1" showErrorMessage="1" xr:uid="{00000000-0002-0000-0700-000003000000}">
          <x14:formula1>
            <xm:f>'Validation '!$J$3:$J$21</xm:f>
          </x14:formula1>
          <xm:sqref>C61:C68 C92:C93</xm:sqref>
        </x14:dataValidation>
        <x14:dataValidation type="list" allowBlank="1" showInputMessage="1" showErrorMessage="1" xr:uid="{00000000-0002-0000-0700-000004000000}">
          <x14:formula1>
            <xm:f>'Validation '!$I$3:$I$40</xm:f>
          </x14:formula1>
          <xm:sqref>C110:C125 C89:C92</xm:sqref>
        </x14:dataValidation>
        <x14:dataValidation type="list" allowBlank="1" showInputMessage="1" showErrorMessage="1" xr:uid="{00000000-0002-0000-0700-000005000000}">
          <x14:formula1>
            <xm:f>'Validation '!$K$3:$K$7</xm:f>
          </x14:formula1>
          <xm:sqref>C69:C76 C94:C97</xm:sqref>
        </x14:dataValidation>
        <x14:dataValidation type="list" allowBlank="1" showInputMessage="1" showErrorMessage="1" xr:uid="{00000000-0002-0000-0700-000006000000}">
          <x14:formula1>
            <xm:f>'Validation '!$E$3:$E$20</xm:f>
          </x14:formula1>
          <xm:sqref>E25:E33</xm:sqref>
        </x14:dataValidation>
        <x14:dataValidation type="list" allowBlank="1" showInputMessage="1" showErrorMessage="1" xr:uid="{00000000-0002-0000-0700-000007000000}">
          <x14:formula1>
            <xm:f>'Validation '!$H$3:$H$9</xm:f>
          </x14:formula1>
          <xm:sqref>C82 C85:C88</xm:sqref>
        </x14:dataValidation>
        <x14:dataValidation type="list" allowBlank="1" showInputMessage="1" showErrorMessage="1" xr:uid="{00000000-0002-0000-0700-000008000000}">
          <x14:formula1>
            <xm:f>'Validation '!$E$3:$E$21</xm:f>
          </x14:formula1>
          <xm:sqref>E34</xm:sqref>
        </x14:dataValidation>
        <x14:dataValidation type="list" allowBlank="1" showInputMessage="1" showErrorMessage="1" xr:uid="{00000000-0002-0000-0700-000009000000}">
          <x14:formula1>
            <xm:f>'Validation '!$F$3:$F$72</xm:f>
          </x14:formula1>
          <xm:sqref>C35:C60 E35:E87 E89:E92</xm:sqref>
        </x14:dataValidation>
        <x14:dataValidation type="list" allowBlank="1" showInputMessage="1" showErrorMessage="1" xr:uid="{00000000-0002-0000-0700-00000A000000}">
          <x14:formula1>
            <xm:f>'Validation '!$F$3:$F$73</xm:f>
          </x14:formula1>
          <xm:sqref>E88</xm:sqref>
        </x14:dataValidation>
        <x14:dataValidation type="list" allowBlank="1" showInputMessage="1" showErrorMessage="1" xr:uid="{00000000-0002-0000-0700-00000C000000}">
          <x14:formula1>
            <xm:f>'Validation '!$D$3:$D$54</xm:f>
          </x14:formula1>
          <xm:sqref>E3:E24</xm:sqref>
        </x14:dataValidation>
        <x14:dataValidation type="list" allowBlank="1" showInputMessage="1" showErrorMessage="1" xr:uid="{00000000-0002-0000-0700-00000D000000}">
          <x14:formula1>
            <xm:f>'Validation '!$B$3:$B$21</xm:f>
          </x14:formula1>
          <xm:sqref>C3:C34</xm:sqref>
        </x14:dataValidation>
        <x14:dataValidation type="list" allowBlank="1" showInputMessage="1" showErrorMessage="1" xr:uid="{00000000-0002-0000-0700-00000B000000}">
          <x14:formula1>
            <xm:f>'Validation '!$T$3:$T$80</xm:f>
          </x14:formula1>
          <xm:sqref>E92:E125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80"/>
  <sheetViews>
    <sheetView topLeftCell="G1" workbookViewId="0">
      <selection activeCell="J7" sqref="A1:Y80"/>
    </sheetView>
  </sheetViews>
  <sheetFormatPr defaultColWidth="9.1796875" defaultRowHeight="14.5" x14ac:dyDescent="0.35"/>
  <cols>
    <col min="1" max="1" width="15.81640625" style="9" customWidth="1"/>
    <col min="2" max="3" width="17.453125" style="9" customWidth="1"/>
    <col min="4" max="6" width="27.26953125" style="9" customWidth="1"/>
    <col min="7" max="7" width="14.54296875" style="8" customWidth="1"/>
    <col min="8" max="9" width="15.54296875" style="9" customWidth="1"/>
    <col min="10" max="10" width="17.1796875" style="9" customWidth="1"/>
    <col min="11" max="12" width="15.54296875" style="9" customWidth="1"/>
    <col min="13" max="17" width="22.1796875" style="8" customWidth="1"/>
    <col min="18" max="18" width="15.81640625" style="9" customWidth="1"/>
    <col min="19" max="20" width="16" style="9" customWidth="1"/>
    <col min="21" max="21" width="11" style="9" customWidth="1"/>
    <col min="22" max="22" width="15.26953125" style="9" customWidth="1"/>
    <col min="23" max="23" width="19" style="9" customWidth="1"/>
    <col min="24" max="24" width="14.453125" style="9" customWidth="1"/>
    <col min="25" max="25" width="18" style="9" customWidth="1"/>
    <col min="26" max="16384" width="9.1796875" style="9"/>
  </cols>
  <sheetData>
    <row r="1" spans="1:25" ht="15" thickBot="1" x14ac:dyDescent="0.4">
      <c r="A1" s="100" t="s">
        <v>16</v>
      </c>
      <c r="B1" s="101"/>
      <c r="C1" s="101"/>
      <c r="D1" s="101"/>
      <c r="E1" s="101"/>
      <c r="F1" s="101"/>
      <c r="G1" s="101"/>
      <c r="H1" s="101"/>
      <c r="I1" s="101"/>
      <c r="J1" s="101"/>
      <c r="K1" s="101"/>
      <c r="L1" s="101"/>
      <c r="M1" s="101"/>
      <c r="N1" s="101"/>
      <c r="O1" s="101"/>
      <c r="P1" s="101"/>
      <c r="Q1" s="101"/>
      <c r="R1" s="101"/>
      <c r="S1" s="101"/>
      <c r="T1" s="101"/>
      <c r="U1" s="101"/>
      <c r="V1" s="102"/>
      <c r="W1" s="270" t="s">
        <v>17</v>
      </c>
      <c r="X1" s="272" t="s">
        <v>210</v>
      </c>
      <c r="Y1" s="274" t="s">
        <v>235</v>
      </c>
    </row>
    <row r="2" spans="1:25" ht="79.5" customHeight="1" thickBot="1" x14ac:dyDescent="0.4">
      <c r="A2" s="11" t="s">
        <v>105</v>
      </c>
      <c r="B2" s="12" t="s">
        <v>1</v>
      </c>
      <c r="C2" s="14" t="s">
        <v>106</v>
      </c>
      <c r="D2" s="15" t="s">
        <v>44</v>
      </c>
      <c r="E2" s="15" t="s">
        <v>45</v>
      </c>
      <c r="F2" s="16" t="s">
        <v>134</v>
      </c>
      <c r="G2" s="17" t="s">
        <v>107</v>
      </c>
      <c r="H2" s="104" t="s">
        <v>261</v>
      </c>
      <c r="I2" s="104" t="s">
        <v>262</v>
      </c>
      <c r="J2" s="17" t="s">
        <v>247</v>
      </c>
      <c r="K2" s="17" t="s">
        <v>248</v>
      </c>
      <c r="L2" s="17" t="s">
        <v>249</v>
      </c>
      <c r="M2" s="18" t="s">
        <v>108</v>
      </c>
      <c r="N2" s="15" t="s">
        <v>57</v>
      </c>
      <c r="O2" s="15" t="s">
        <v>58</v>
      </c>
      <c r="P2" s="15" t="s">
        <v>59</v>
      </c>
      <c r="Q2" s="15" t="s">
        <v>64</v>
      </c>
      <c r="R2" s="15" t="s">
        <v>65</v>
      </c>
      <c r="S2" s="15" t="s">
        <v>66</v>
      </c>
      <c r="T2" s="50" t="s">
        <v>132</v>
      </c>
      <c r="U2" s="13" t="s">
        <v>5</v>
      </c>
      <c r="V2" s="19" t="s">
        <v>116</v>
      </c>
      <c r="W2" s="271"/>
      <c r="X2" s="273"/>
      <c r="Y2" s="275"/>
    </row>
    <row r="3" spans="1:25" ht="82.5" customHeight="1" x14ac:dyDescent="0.35">
      <c r="A3" s="8" t="s">
        <v>40</v>
      </c>
      <c r="B3" s="8" t="s">
        <v>144</v>
      </c>
      <c r="C3" s="8" t="s">
        <v>44</v>
      </c>
      <c r="D3" s="9" t="s">
        <v>139</v>
      </c>
      <c r="E3" s="9" t="s">
        <v>281</v>
      </c>
      <c r="F3" s="9" t="s">
        <v>21</v>
      </c>
      <c r="G3" s="8" t="s">
        <v>9</v>
      </c>
      <c r="H3" s="8" t="s">
        <v>263</v>
      </c>
      <c r="I3" s="8" t="s">
        <v>27</v>
      </c>
      <c r="J3" s="7" t="s">
        <v>26</v>
      </c>
      <c r="K3" s="8" t="s">
        <v>286</v>
      </c>
      <c r="L3" s="8" t="s">
        <v>30</v>
      </c>
      <c r="M3" s="9" t="s">
        <v>57</v>
      </c>
      <c r="N3" s="8" t="s">
        <v>243</v>
      </c>
      <c r="O3" s="7" t="s">
        <v>111</v>
      </c>
      <c r="P3" s="4" t="s">
        <v>195</v>
      </c>
      <c r="Q3" s="8" t="s">
        <v>175</v>
      </c>
      <c r="R3" s="7" t="s">
        <v>179</v>
      </c>
      <c r="S3" s="7" t="s">
        <v>33</v>
      </c>
      <c r="T3" s="8" t="s">
        <v>243</v>
      </c>
      <c r="U3" s="8" t="s">
        <v>265</v>
      </c>
      <c r="V3" s="7" t="s">
        <v>668</v>
      </c>
      <c r="W3" s="10" t="s">
        <v>1</v>
      </c>
      <c r="X3" s="9" t="s">
        <v>211</v>
      </c>
      <c r="Y3" s="8" t="s">
        <v>40</v>
      </c>
    </row>
    <row r="4" spans="1:25" ht="64.5" customHeight="1" x14ac:dyDescent="0.35">
      <c r="A4" s="8" t="s">
        <v>39</v>
      </c>
      <c r="B4" s="8" t="s">
        <v>145</v>
      </c>
      <c r="C4" s="8" t="s">
        <v>45</v>
      </c>
      <c r="D4" s="9" t="s">
        <v>252</v>
      </c>
      <c r="E4" s="9" t="s">
        <v>198</v>
      </c>
      <c r="F4" s="9" t="s">
        <v>109</v>
      </c>
      <c r="G4" s="8" t="s">
        <v>11</v>
      </c>
      <c r="H4" s="8" t="s">
        <v>264</v>
      </c>
      <c r="I4" s="8" t="s">
        <v>73</v>
      </c>
      <c r="J4" s="7" t="s">
        <v>135</v>
      </c>
      <c r="K4" s="8" t="s">
        <v>287</v>
      </c>
      <c r="L4" s="8" t="s">
        <v>227</v>
      </c>
      <c r="M4" s="9" t="s">
        <v>58</v>
      </c>
      <c r="N4" s="134" t="s">
        <v>244</v>
      </c>
      <c r="O4" s="8" t="s">
        <v>112</v>
      </c>
      <c r="P4" s="7" t="s">
        <v>218</v>
      </c>
      <c r="Q4" s="8" t="s">
        <v>176</v>
      </c>
      <c r="R4" s="7" t="s">
        <v>62</v>
      </c>
      <c r="S4" s="7" t="s">
        <v>189</v>
      </c>
      <c r="T4" s="8" t="s">
        <v>70</v>
      </c>
      <c r="U4" s="8" t="s">
        <v>4</v>
      </c>
      <c r="V4" s="9" t="s">
        <v>669</v>
      </c>
      <c r="W4" s="9" t="s">
        <v>14</v>
      </c>
      <c r="X4" s="9" t="s">
        <v>212</v>
      </c>
      <c r="Y4" s="8" t="s">
        <v>39</v>
      </c>
    </row>
    <row r="5" spans="1:25" ht="76.5" customHeight="1" x14ac:dyDescent="0.35">
      <c r="A5" s="8" t="s">
        <v>41</v>
      </c>
      <c r="B5" s="8" t="s">
        <v>150</v>
      </c>
      <c r="C5" s="8"/>
      <c r="D5" s="9" t="s">
        <v>21</v>
      </c>
      <c r="E5" s="9" t="s">
        <v>199</v>
      </c>
      <c r="F5" s="9" t="s">
        <v>205</v>
      </c>
      <c r="G5" s="8" t="s">
        <v>10</v>
      </c>
      <c r="H5" s="8" t="s">
        <v>153</v>
      </c>
      <c r="I5" s="8" t="s">
        <v>74</v>
      </c>
      <c r="J5" s="8" t="s">
        <v>136</v>
      </c>
      <c r="K5" s="134" t="s">
        <v>239</v>
      </c>
      <c r="L5" s="4" t="s">
        <v>37</v>
      </c>
      <c r="M5" s="8" t="s">
        <v>59</v>
      </c>
      <c r="N5" s="134" t="s">
        <v>245</v>
      </c>
      <c r="O5" s="134" t="s">
        <v>242</v>
      </c>
      <c r="P5" s="8" t="s">
        <v>288</v>
      </c>
      <c r="Q5" s="8" t="s">
        <v>177</v>
      </c>
      <c r="R5" s="7" t="s">
        <v>180</v>
      </c>
      <c r="S5" s="7" t="s">
        <v>190</v>
      </c>
      <c r="T5" s="7" t="s">
        <v>111</v>
      </c>
      <c r="V5" s="7" t="s">
        <v>670</v>
      </c>
      <c r="W5" s="9" t="s">
        <v>266</v>
      </c>
      <c r="X5" s="9" t="s">
        <v>213</v>
      </c>
      <c r="Y5" s="8" t="s">
        <v>41</v>
      </c>
    </row>
    <row r="6" spans="1:25" ht="70.5" customHeight="1" x14ac:dyDescent="0.35">
      <c r="A6" s="8" t="s">
        <v>42</v>
      </c>
      <c r="B6" s="8" t="s">
        <v>148</v>
      </c>
      <c r="D6" s="9" t="s">
        <v>253</v>
      </c>
      <c r="E6" s="9" t="s">
        <v>200</v>
      </c>
      <c r="F6" s="8" t="s">
        <v>88</v>
      </c>
      <c r="G6" s="8" t="s">
        <v>13</v>
      </c>
      <c r="H6" s="8" t="s">
        <v>29</v>
      </c>
      <c r="I6" s="8" t="s">
        <v>224</v>
      </c>
      <c r="J6" s="7" t="s">
        <v>80</v>
      </c>
      <c r="K6" s="8" t="s">
        <v>228</v>
      </c>
      <c r="L6" s="8" t="s">
        <v>100</v>
      </c>
      <c r="M6" s="9" t="s">
        <v>64</v>
      </c>
      <c r="N6" s="8" t="s">
        <v>70</v>
      </c>
      <c r="O6" s="7" t="s">
        <v>113</v>
      </c>
      <c r="P6" s="7" t="s">
        <v>219</v>
      </c>
      <c r="Q6" s="7" t="s">
        <v>178</v>
      </c>
      <c r="R6" s="8" t="s">
        <v>181</v>
      </c>
      <c r="S6" s="7" t="s">
        <v>191</v>
      </c>
      <c r="T6" s="8" t="s">
        <v>112</v>
      </c>
      <c r="W6" s="9" t="s">
        <v>3</v>
      </c>
      <c r="X6" s="9" t="s">
        <v>214</v>
      </c>
      <c r="Y6" s="8" t="s">
        <v>42</v>
      </c>
    </row>
    <row r="7" spans="1:25" ht="69.75" customHeight="1" x14ac:dyDescent="0.35">
      <c r="A7" s="8" t="s">
        <v>43</v>
      </c>
      <c r="B7" s="8" t="s">
        <v>142</v>
      </c>
      <c r="C7" s="8"/>
      <c r="D7" s="9" t="s">
        <v>109</v>
      </c>
      <c r="E7" s="9" t="s">
        <v>201</v>
      </c>
      <c r="F7" s="8" t="s">
        <v>78</v>
      </c>
      <c r="G7" s="8" t="s">
        <v>12</v>
      </c>
      <c r="H7" s="8" t="s">
        <v>208</v>
      </c>
      <c r="I7" s="8" t="s">
        <v>223</v>
      </c>
      <c r="J7" s="7" t="s">
        <v>72</v>
      </c>
      <c r="K7" s="8" t="s">
        <v>104</v>
      </c>
      <c r="L7" s="8" t="s">
        <v>110</v>
      </c>
      <c r="M7" s="9" t="s">
        <v>65</v>
      </c>
      <c r="P7" s="8" t="s">
        <v>246</v>
      </c>
      <c r="R7" s="7" t="s">
        <v>182</v>
      </c>
      <c r="S7" s="8" t="s">
        <v>192</v>
      </c>
      <c r="T7" s="134" t="s">
        <v>242</v>
      </c>
      <c r="W7" s="8" t="s">
        <v>261</v>
      </c>
      <c r="Y7" s="8" t="s">
        <v>43</v>
      </c>
    </row>
    <row r="8" spans="1:25" ht="69" customHeight="1" x14ac:dyDescent="0.35">
      <c r="B8" s="8" t="s">
        <v>143</v>
      </c>
      <c r="D8" s="9" t="s">
        <v>205</v>
      </c>
      <c r="E8" s="8" t="s">
        <v>202</v>
      </c>
      <c r="F8" s="8" t="s">
        <v>36</v>
      </c>
      <c r="G8" s="8" t="s">
        <v>261</v>
      </c>
      <c r="H8" s="8" t="s">
        <v>216</v>
      </c>
      <c r="I8" s="8" t="s">
        <v>221</v>
      </c>
      <c r="J8" s="8" t="s">
        <v>230</v>
      </c>
      <c r="K8" s="8"/>
      <c r="L8" s="8" t="s">
        <v>101</v>
      </c>
      <c r="M8" s="9" t="s">
        <v>66</v>
      </c>
      <c r="O8" s="7"/>
      <c r="P8" s="7" t="s">
        <v>220</v>
      </c>
      <c r="R8" s="8" t="s">
        <v>183</v>
      </c>
      <c r="S8" s="8" t="s">
        <v>291</v>
      </c>
      <c r="T8" s="7" t="s">
        <v>113</v>
      </c>
      <c r="W8" s="8" t="s">
        <v>262</v>
      </c>
      <c r="Y8" s="8" t="s">
        <v>44</v>
      </c>
    </row>
    <row r="9" spans="1:25" ht="75" customHeight="1" x14ac:dyDescent="0.35">
      <c r="A9" s="8"/>
      <c r="B9" s="8" t="s">
        <v>146</v>
      </c>
      <c r="D9" s="9" t="s">
        <v>88</v>
      </c>
      <c r="E9" s="9" t="s">
        <v>53</v>
      </c>
      <c r="F9" s="8" t="s">
        <v>46</v>
      </c>
      <c r="G9" s="8" t="s">
        <v>262</v>
      </c>
      <c r="H9" s="138" t="s">
        <v>447</v>
      </c>
      <c r="I9" s="8" t="s">
        <v>28</v>
      </c>
      <c r="J9" s="8" t="s">
        <v>35</v>
      </c>
      <c r="K9" s="8"/>
      <c r="L9" s="8" t="s">
        <v>102</v>
      </c>
      <c r="N9" s="7"/>
      <c r="P9" s="8" t="s">
        <v>217</v>
      </c>
      <c r="R9" s="8" t="s">
        <v>222</v>
      </c>
      <c r="S9" s="8" t="s">
        <v>68</v>
      </c>
      <c r="T9" s="4" t="s">
        <v>195</v>
      </c>
      <c r="W9" s="9" t="s">
        <v>31</v>
      </c>
      <c r="Y9" s="8" t="s">
        <v>45</v>
      </c>
    </row>
    <row r="10" spans="1:25" ht="72.75" customHeight="1" x14ac:dyDescent="0.35">
      <c r="B10" s="8" t="s">
        <v>147</v>
      </c>
      <c r="D10" s="8" t="s">
        <v>78</v>
      </c>
      <c r="E10" s="8" t="s">
        <v>260</v>
      </c>
      <c r="F10" s="8" t="s">
        <v>20</v>
      </c>
      <c r="I10" s="8" t="s">
        <v>26</v>
      </c>
      <c r="J10" s="8" t="s">
        <v>154</v>
      </c>
      <c r="L10" s="8" t="s">
        <v>122</v>
      </c>
      <c r="N10" s="7"/>
      <c r="P10" s="8" t="s">
        <v>157</v>
      </c>
      <c r="Q10" s="7"/>
      <c r="R10" s="8" t="s">
        <v>184</v>
      </c>
      <c r="S10" s="8" t="s">
        <v>69</v>
      </c>
      <c r="T10" s="7" t="s">
        <v>218</v>
      </c>
      <c r="W10" s="9" t="s">
        <v>32</v>
      </c>
      <c r="Y10" s="8" t="s">
        <v>9</v>
      </c>
    </row>
    <row r="11" spans="1:25" ht="54" customHeight="1" x14ac:dyDescent="0.35">
      <c r="A11" s="8"/>
      <c r="B11" s="8" t="s">
        <v>152</v>
      </c>
      <c r="C11" s="8"/>
      <c r="D11" s="9" t="s">
        <v>36</v>
      </c>
      <c r="E11" s="8" t="s">
        <v>54</v>
      </c>
      <c r="F11" s="8" t="s">
        <v>22</v>
      </c>
      <c r="G11" s="8" t="s">
        <v>38</v>
      </c>
      <c r="I11" s="8" t="s">
        <v>135</v>
      </c>
      <c r="J11" s="8" t="s">
        <v>155</v>
      </c>
      <c r="N11" s="7"/>
      <c r="P11" s="8" t="s">
        <v>206</v>
      </c>
      <c r="R11" s="8" t="s">
        <v>185</v>
      </c>
      <c r="S11" s="140" t="s">
        <v>314</v>
      </c>
      <c r="T11" s="8" t="s">
        <v>288</v>
      </c>
      <c r="Y11" s="8" t="s">
        <v>11</v>
      </c>
    </row>
    <row r="12" spans="1:25" ht="51" customHeight="1" x14ac:dyDescent="0.35">
      <c r="B12" s="8" t="s">
        <v>140</v>
      </c>
      <c r="C12" s="8"/>
      <c r="D12" s="8" t="s">
        <v>46</v>
      </c>
      <c r="E12" s="9" t="s">
        <v>55</v>
      </c>
      <c r="F12" s="8" t="s">
        <v>19</v>
      </c>
      <c r="I12" s="8" t="s">
        <v>136</v>
      </c>
      <c r="J12" s="8" t="s">
        <v>207</v>
      </c>
      <c r="N12" s="7"/>
      <c r="P12" s="8" t="s">
        <v>226</v>
      </c>
      <c r="R12" s="8" t="s">
        <v>67</v>
      </c>
      <c r="S12" s="8" t="s">
        <v>71</v>
      </c>
      <c r="T12" s="7" t="s">
        <v>219</v>
      </c>
      <c r="U12" s="9" t="s">
        <v>38</v>
      </c>
      <c r="Y12" s="8" t="s">
        <v>10</v>
      </c>
    </row>
    <row r="13" spans="1:25" ht="43.5" x14ac:dyDescent="0.35">
      <c r="A13" s="8"/>
      <c r="B13" s="8" t="s">
        <v>141</v>
      </c>
      <c r="C13" s="8"/>
      <c r="D13" s="8" t="s">
        <v>20</v>
      </c>
      <c r="E13" s="9" t="s">
        <v>91</v>
      </c>
      <c r="F13" s="8" t="s">
        <v>23</v>
      </c>
      <c r="I13" s="8" t="s">
        <v>80</v>
      </c>
      <c r="J13" s="8" t="s">
        <v>156</v>
      </c>
      <c r="K13" s="8"/>
      <c r="N13" s="7"/>
      <c r="P13" s="4" t="s">
        <v>229</v>
      </c>
      <c r="R13" s="7" t="s">
        <v>186</v>
      </c>
      <c r="S13" s="8" t="s">
        <v>193</v>
      </c>
      <c r="T13" s="8" t="s">
        <v>246</v>
      </c>
      <c r="Y13" s="8" t="s">
        <v>13</v>
      </c>
    </row>
    <row r="14" spans="1:25" ht="58" x14ac:dyDescent="0.35">
      <c r="A14" s="8"/>
      <c r="B14" s="8" t="s">
        <v>7</v>
      </c>
      <c r="D14" s="9" t="s">
        <v>254</v>
      </c>
      <c r="E14" s="9" t="s">
        <v>204</v>
      </c>
      <c r="F14" s="8" t="s">
        <v>56</v>
      </c>
      <c r="I14" s="8" t="s">
        <v>72</v>
      </c>
      <c r="J14" s="4" t="s">
        <v>209</v>
      </c>
      <c r="N14" s="7"/>
      <c r="P14" s="8" t="s">
        <v>60</v>
      </c>
      <c r="R14" s="8" t="s">
        <v>187</v>
      </c>
      <c r="S14" s="8" t="s">
        <v>194</v>
      </c>
      <c r="T14" s="7" t="s">
        <v>220</v>
      </c>
      <c r="Y14" s="8" t="s">
        <v>12</v>
      </c>
    </row>
    <row r="15" spans="1:25" ht="43.5" x14ac:dyDescent="0.35">
      <c r="B15" s="8" t="s">
        <v>138</v>
      </c>
      <c r="D15" s="9" t="s">
        <v>255</v>
      </c>
      <c r="E15" s="132" t="s">
        <v>282</v>
      </c>
      <c r="F15" s="133" t="s">
        <v>238</v>
      </c>
      <c r="I15" s="8" t="s">
        <v>283</v>
      </c>
      <c r="J15" s="6" t="s">
        <v>79</v>
      </c>
      <c r="L15" s="8"/>
      <c r="M15" s="8" t="s">
        <v>38</v>
      </c>
      <c r="N15" s="7"/>
      <c r="P15" s="7" t="s">
        <v>34</v>
      </c>
      <c r="R15" s="134" t="s">
        <v>292</v>
      </c>
      <c r="T15" s="8" t="s">
        <v>217</v>
      </c>
      <c r="Y15" s="9" t="s">
        <v>57</v>
      </c>
    </row>
    <row r="16" spans="1:25" ht="43.5" x14ac:dyDescent="0.35">
      <c r="B16" s="8" t="s">
        <v>139</v>
      </c>
      <c r="D16" s="8" t="s">
        <v>22</v>
      </c>
      <c r="E16" s="138" t="s">
        <v>298</v>
      </c>
      <c r="F16" s="8" t="s">
        <v>48</v>
      </c>
      <c r="I16" s="8" t="s">
        <v>230</v>
      </c>
      <c r="J16" s="6" t="s">
        <v>81</v>
      </c>
      <c r="L16" s="8"/>
      <c r="N16" s="7"/>
      <c r="P16" s="8" t="s">
        <v>63</v>
      </c>
      <c r="R16" s="8" t="s">
        <v>188</v>
      </c>
      <c r="T16" s="8" t="s">
        <v>157</v>
      </c>
      <c r="Y16" s="9" t="s">
        <v>58</v>
      </c>
    </row>
    <row r="17" spans="2:25" ht="46.5" customHeight="1" x14ac:dyDescent="0.35">
      <c r="B17" s="8" t="s">
        <v>149</v>
      </c>
      <c r="D17" s="8" t="s">
        <v>19</v>
      </c>
      <c r="E17" s="138" t="s">
        <v>346</v>
      </c>
      <c r="F17" s="8" t="s">
        <v>24</v>
      </c>
      <c r="I17" s="8" t="s">
        <v>35</v>
      </c>
      <c r="J17" s="8" t="s">
        <v>97</v>
      </c>
      <c r="L17" s="8"/>
      <c r="N17" s="7"/>
      <c r="P17" s="8" t="s">
        <v>158</v>
      </c>
      <c r="T17" s="8" t="s">
        <v>206</v>
      </c>
      <c r="Y17" s="8" t="s">
        <v>59</v>
      </c>
    </row>
    <row r="18" spans="2:25" ht="58" x14ac:dyDescent="0.35">
      <c r="B18" s="8" t="s">
        <v>278</v>
      </c>
      <c r="C18" s="8"/>
      <c r="D18" s="8" t="s">
        <v>23</v>
      </c>
      <c r="E18" s="132" t="s">
        <v>279</v>
      </c>
      <c r="F18" s="8" t="s">
        <v>47</v>
      </c>
      <c r="I18" s="8" t="s">
        <v>154</v>
      </c>
      <c r="J18" s="8" t="s">
        <v>98</v>
      </c>
      <c r="L18" s="8"/>
      <c r="N18" s="7"/>
      <c r="O18" s="7"/>
      <c r="P18" s="7" t="s">
        <v>61</v>
      </c>
      <c r="T18" s="8" t="s">
        <v>226</v>
      </c>
      <c r="Y18" s="9" t="s">
        <v>64</v>
      </c>
    </row>
    <row r="19" spans="2:25" ht="58" x14ac:dyDescent="0.35">
      <c r="B19" s="8" t="s">
        <v>250</v>
      </c>
      <c r="C19" s="8"/>
      <c r="D19" s="9" t="s">
        <v>56</v>
      </c>
      <c r="E19" s="133" t="s">
        <v>280</v>
      </c>
      <c r="F19" s="8" t="s">
        <v>25</v>
      </c>
      <c r="I19" s="8" t="s">
        <v>155</v>
      </c>
      <c r="J19" s="134" t="s">
        <v>240</v>
      </c>
      <c r="L19" s="8"/>
      <c r="P19" s="8" t="s">
        <v>222</v>
      </c>
      <c r="T19" s="4" t="s">
        <v>229</v>
      </c>
      <c r="Y19" s="9" t="s">
        <v>65</v>
      </c>
    </row>
    <row r="20" spans="2:25" ht="43.5" x14ac:dyDescent="0.35">
      <c r="B20" s="8" t="s">
        <v>251</v>
      </c>
      <c r="C20" s="8"/>
      <c r="D20" s="9" t="s">
        <v>256</v>
      </c>
      <c r="E20" s="9" t="s">
        <v>52</v>
      </c>
      <c r="F20" s="8" t="s">
        <v>196</v>
      </c>
      <c r="I20" s="8" t="s">
        <v>207</v>
      </c>
      <c r="J20" s="134" t="s">
        <v>241</v>
      </c>
      <c r="L20" s="8"/>
      <c r="P20" s="8" t="s">
        <v>159</v>
      </c>
      <c r="T20" s="8" t="s">
        <v>60</v>
      </c>
      <c r="Y20" s="9" t="s">
        <v>66</v>
      </c>
    </row>
    <row r="21" spans="2:25" ht="58" x14ac:dyDescent="0.35">
      <c r="B21" s="8" t="s">
        <v>151</v>
      </c>
      <c r="C21" s="8"/>
      <c r="D21" s="8" t="s">
        <v>257</v>
      </c>
      <c r="E21" s="138" t="s">
        <v>481</v>
      </c>
      <c r="F21" s="8" t="s">
        <v>197</v>
      </c>
      <c r="I21" s="8" t="s">
        <v>156</v>
      </c>
      <c r="J21" s="8" t="s">
        <v>99</v>
      </c>
      <c r="L21" s="4"/>
      <c r="P21" s="8" t="s">
        <v>289</v>
      </c>
      <c r="T21" s="7" t="s">
        <v>34</v>
      </c>
      <c r="Y21" s="8" t="s">
        <v>82</v>
      </c>
    </row>
    <row r="22" spans="2:25" ht="63.75" customHeight="1" x14ac:dyDescent="0.35">
      <c r="B22" s="8"/>
      <c r="C22" s="8"/>
      <c r="D22" s="132" t="s">
        <v>238</v>
      </c>
      <c r="F22" s="138" t="s">
        <v>344</v>
      </c>
      <c r="I22" s="8" t="s">
        <v>209</v>
      </c>
      <c r="J22" s="6"/>
      <c r="K22" s="4"/>
      <c r="L22" s="4"/>
      <c r="N22" s="7"/>
      <c r="O22" s="7"/>
      <c r="P22" s="8" t="s">
        <v>160</v>
      </c>
      <c r="T22" s="8" t="s">
        <v>63</v>
      </c>
      <c r="Y22" s="8" t="s">
        <v>4</v>
      </c>
    </row>
    <row r="23" spans="2:25" ht="58" x14ac:dyDescent="0.35">
      <c r="B23" s="8"/>
      <c r="C23" s="8"/>
      <c r="D23" s="8" t="s">
        <v>48</v>
      </c>
      <c r="F23" s="138" t="s">
        <v>345</v>
      </c>
      <c r="I23" s="6" t="s">
        <v>79</v>
      </c>
      <c r="J23" s="6"/>
      <c r="K23" s="6"/>
      <c r="L23" s="6"/>
      <c r="N23" s="7"/>
      <c r="O23" s="7"/>
      <c r="P23" s="8" t="s">
        <v>161</v>
      </c>
      <c r="T23" s="8" t="s">
        <v>158</v>
      </c>
      <c r="Y23" s="7" t="s">
        <v>75</v>
      </c>
    </row>
    <row r="24" spans="2:25" ht="29" x14ac:dyDescent="0.35">
      <c r="B24" s="8"/>
      <c r="D24" s="8" t="s">
        <v>24</v>
      </c>
      <c r="F24" s="8" t="s">
        <v>94</v>
      </c>
      <c r="I24" s="6" t="s">
        <v>81</v>
      </c>
      <c r="J24" s="8"/>
      <c r="K24" s="6"/>
      <c r="L24" s="6"/>
      <c r="N24" s="7"/>
      <c r="P24" s="140" t="s">
        <v>311</v>
      </c>
      <c r="T24" s="7" t="s">
        <v>61</v>
      </c>
      <c r="Y24" s="9" t="s">
        <v>137</v>
      </c>
    </row>
    <row r="25" spans="2:25" ht="58" x14ac:dyDescent="0.35">
      <c r="B25" s="8"/>
      <c r="D25" s="8" t="s">
        <v>47</v>
      </c>
      <c r="F25" s="8" t="s">
        <v>95</v>
      </c>
      <c r="I25" s="8" t="s">
        <v>97</v>
      </c>
      <c r="J25" s="8"/>
      <c r="K25" s="8"/>
      <c r="L25" s="8"/>
      <c r="N25" s="7"/>
      <c r="P25" s="140" t="s">
        <v>347</v>
      </c>
      <c r="T25" s="8" t="s">
        <v>222</v>
      </c>
      <c r="Y25" s="7" t="s">
        <v>76</v>
      </c>
    </row>
    <row r="26" spans="2:25" ht="58" x14ac:dyDescent="0.35">
      <c r="B26" s="8"/>
      <c r="C26" s="8"/>
      <c r="D26" s="8" t="s">
        <v>25</v>
      </c>
      <c r="F26" s="8" t="s">
        <v>49</v>
      </c>
      <c r="I26" s="8" t="s">
        <v>98</v>
      </c>
      <c r="J26" s="8"/>
      <c r="K26" s="8"/>
      <c r="L26" s="8"/>
      <c r="N26" s="7"/>
      <c r="P26" s="140" t="s">
        <v>348</v>
      </c>
      <c r="T26" s="8" t="s">
        <v>159</v>
      </c>
    </row>
    <row r="27" spans="2:25" ht="58" x14ac:dyDescent="0.35">
      <c r="B27" s="8"/>
      <c r="D27" s="8" t="s">
        <v>196</v>
      </c>
      <c r="F27" s="8" t="s">
        <v>92</v>
      </c>
      <c r="I27" s="8" t="s">
        <v>99</v>
      </c>
      <c r="J27" s="8"/>
      <c r="K27" s="8"/>
      <c r="L27" s="8"/>
      <c r="N27" s="7"/>
      <c r="P27" s="8" t="s">
        <v>162</v>
      </c>
      <c r="T27" s="8" t="s">
        <v>289</v>
      </c>
    </row>
    <row r="28" spans="2:25" ht="48.75" customHeight="1" x14ac:dyDescent="0.35">
      <c r="D28" s="8" t="s">
        <v>197</v>
      </c>
      <c r="F28" s="8" t="s">
        <v>50</v>
      </c>
      <c r="I28" s="8" t="s">
        <v>103</v>
      </c>
      <c r="J28" s="8"/>
      <c r="K28" s="8"/>
      <c r="L28" s="8"/>
      <c r="N28" s="7"/>
      <c r="P28" s="8" t="s">
        <v>163</v>
      </c>
      <c r="T28" s="8" t="s">
        <v>160</v>
      </c>
    </row>
    <row r="29" spans="2:25" ht="58" x14ac:dyDescent="0.35">
      <c r="D29" s="138" t="s">
        <v>344</v>
      </c>
      <c r="F29" s="8" t="s">
        <v>51</v>
      </c>
      <c r="I29" s="8" t="s">
        <v>228</v>
      </c>
      <c r="K29" s="8"/>
      <c r="L29" s="8"/>
      <c r="N29" s="7"/>
      <c r="P29" s="8" t="s">
        <v>164</v>
      </c>
      <c r="T29" s="8" t="s">
        <v>161</v>
      </c>
    </row>
    <row r="30" spans="2:25" ht="42.75" customHeight="1" x14ac:dyDescent="0.35">
      <c r="D30" s="138" t="s">
        <v>345</v>
      </c>
      <c r="F30" s="8" t="s">
        <v>77</v>
      </c>
      <c r="I30" s="8" t="s">
        <v>104</v>
      </c>
      <c r="P30" s="8" t="s">
        <v>165</v>
      </c>
      <c r="T30" s="140" t="s">
        <v>311</v>
      </c>
    </row>
    <row r="31" spans="2:25" ht="32.25" customHeight="1" x14ac:dyDescent="0.35">
      <c r="D31" s="9" t="s">
        <v>94</v>
      </c>
      <c r="E31" s="8"/>
      <c r="F31" s="8" t="s">
        <v>272</v>
      </c>
      <c r="I31" s="8" t="s">
        <v>30</v>
      </c>
      <c r="P31" s="8" t="s">
        <v>166</v>
      </c>
      <c r="T31" s="140" t="s">
        <v>347</v>
      </c>
    </row>
    <row r="32" spans="2:25" ht="58" x14ac:dyDescent="0.35">
      <c r="D32" s="9" t="s">
        <v>95</v>
      </c>
      <c r="F32" s="138" t="s">
        <v>300</v>
      </c>
      <c r="I32" s="8" t="s">
        <v>227</v>
      </c>
      <c r="J32" s="8"/>
      <c r="P32" s="8" t="s">
        <v>167</v>
      </c>
      <c r="T32" s="140" t="s">
        <v>348</v>
      </c>
    </row>
    <row r="33" spans="4:20" ht="44.25" customHeight="1" x14ac:dyDescent="0.35">
      <c r="D33" s="8" t="s">
        <v>49</v>
      </c>
      <c r="F33" s="8" t="s">
        <v>83</v>
      </c>
      <c r="I33" s="8" t="s">
        <v>37</v>
      </c>
      <c r="J33" s="8"/>
      <c r="K33" s="8"/>
      <c r="L33" s="8"/>
      <c r="P33" s="8" t="s">
        <v>168</v>
      </c>
      <c r="T33" s="8" t="s">
        <v>162</v>
      </c>
    </row>
    <row r="34" spans="4:20" ht="29" x14ac:dyDescent="0.35">
      <c r="D34" s="9" t="s">
        <v>92</v>
      </c>
      <c r="F34" s="8" t="s">
        <v>84</v>
      </c>
      <c r="I34" s="8" t="s">
        <v>100</v>
      </c>
      <c r="K34" s="8"/>
      <c r="L34" s="8"/>
      <c r="P34" s="8" t="s">
        <v>169</v>
      </c>
      <c r="T34" s="8" t="s">
        <v>163</v>
      </c>
    </row>
    <row r="35" spans="4:20" ht="116" x14ac:dyDescent="0.35">
      <c r="D35" s="9" t="s">
        <v>50</v>
      </c>
      <c r="F35" s="138" t="s">
        <v>296</v>
      </c>
      <c r="I35" s="8" t="s">
        <v>110</v>
      </c>
      <c r="P35" s="7" t="s">
        <v>170</v>
      </c>
      <c r="T35" s="8" t="s">
        <v>164</v>
      </c>
    </row>
    <row r="36" spans="4:20" ht="43.5" x14ac:dyDescent="0.35">
      <c r="D36" s="9" t="s">
        <v>51</v>
      </c>
      <c r="F36" s="138" t="s">
        <v>299</v>
      </c>
      <c r="I36" s="8" t="s">
        <v>101</v>
      </c>
      <c r="P36" s="7" t="s">
        <v>171</v>
      </c>
      <c r="T36" s="8" t="s">
        <v>165</v>
      </c>
    </row>
    <row r="37" spans="4:20" ht="25.5" customHeight="1" x14ac:dyDescent="0.35">
      <c r="D37" s="9" t="s">
        <v>77</v>
      </c>
      <c r="F37" s="8" t="s">
        <v>85</v>
      </c>
      <c r="I37" s="8" t="s">
        <v>102</v>
      </c>
      <c r="P37" s="8" t="s">
        <v>290</v>
      </c>
      <c r="T37" s="8" t="s">
        <v>166</v>
      </c>
    </row>
    <row r="38" spans="4:20" ht="58" x14ac:dyDescent="0.35">
      <c r="D38" s="9" t="s">
        <v>272</v>
      </c>
      <c r="F38" s="8" t="s">
        <v>86</v>
      </c>
      <c r="I38" s="134" t="s">
        <v>284</v>
      </c>
      <c r="P38" s="7" t="s">
        <v>172</v>
      </c>
      <c r="T38" s="8" t="s">
        <v>167</v>
      </c>
    </row>
    <row r="39" spans="4:20" ht="47.25" customHeight="1" x14ac:dyDescent="0.35">
      <c r="D39" s="138" t="s">
        <v>300</v>
      </c>
      <c r="F39" s="8" t="s">
        <v>87</v>
      </c>
      <c r="I39" s="10" t="s">
        <v>285</v>
      </c>
      <c r="P39" s="8" t="s">
        <v>225</v>
      </c>
      <c r="T39" s="8" t="s">
        <v>168</v>
      </c>
    </row>
    <row r="40" spans="4:20" ht="37.5" customHeight="1" x14ac:dyDescent="0.35">
      <c r="D40" s="9" t="s">
        <v>83</v>
      </c>
      <c r="F40" s="8" t="s">
        <v>89</v>
      </c>
      <c r="I40" s="8" t="s">
        <v>122</v>
      </c>
      <c r="P40" s="7" t="s">
        <v>174</v>
      </c>
      <c r="T40" s="8" t="s">
        <v>169</v>
      </c>
    </row>
    <row r="41" spans="4:20" ht="145" x14ac:dyDescent="0.35">
      <c r="D41" s="9" t="s">
        <v>84</v>
      </c>
      <c r="F41" s="8" t="s">
        <v>90</v>
      </c>
      <c r="P41" s="140" t="s">
        <v>342</v>
      </c>
      <c r="T41" s="7" t="s">
        <v>170</v>
      </c>
    </row>
    <row r="42" spans="4:20" ht="58" x14ac:dyDescent="0.35">
      <c r="D42" s="138" t="s">
        <v>296</v>
      </c>
      <c r="F42" s="8" t="s">
        <v>93</v>
      </c>
      <c r="T42" s="7" t="s">
        <v>171</v>
      </c>
    </row>
    <row r="43" spans="4:20" ht="58" x14ac:dyDescent="0.35">
      <c r="D43" s="138" t="s">
        <v>299</v>
      </c>
      <c r="F43" s="133" t="s">
        <v>236</v>
      </c>
      <c r="T43" s="8" t="s">
        <v>290</v>
      </c>
    </row>
    <row r="44" spans="4:20" ht="72.5" x14ac:dyDescent="0.35">
      <c r="D44" s="8" t="s">
        <v>85</v>
      </c>
      <c r="F44" s="133" t="s">
        <v>237</v>
      </c>
      <c r="T44" s="7" t="s">
        <v>172</v>
      </c>
    </row>
    <row r="45" spans="4:20" ht="29" x14ac:dyDescent="0.35">
      <c r="D45" s="9" t="s">
        <v>86</v>
      </c>
      <c r="F45" s="8" t="s">
        <v>96</v>
      </c>
      <c r="T45" s="8" t="s">
        <v>173</v>
      </c>
    </row>
    <row r="46" spans="4:20" ht="43.5" x14ac:dyDescent="0.35">
      <c r="D46" s="9" t="s">
        <v>87</v>
      </c>
      <c r="F46" s="8" t="s">
        <v>281</v>
      </c>
      <c r="T46" s="7" t="s">
        <v>174</v>
      </c>
    </row>
    <row r="47" spans="4:20" ht="29" x14ac:dyDescent="0.35">
      <c r="D47" s="9" t="s">
        <v>89</v>
      </c>
      <c r="F47" s="8" t="s">
        <v>198</v>
      </c>
      <c r="T47" s="140" t="s">
        <v>342</v>
      </c>
    </row>
    <row r="48" spans="4:20" ht="29" x14ac:dyDescent="0.35">
      <c r="D48" s="9" t="s">
        <v>90</v>
      </c>
      <c r="F48" s="8" t="s">
        <v>199</v>
      </c>
      <c r="T48" s="8" t="s">
        <v>175</v>
      </c>
    </row>
    <row r="49" spans="4:20" ht="29" x14ac:dyDescent="0.35">
      <c r="D49" s="9" t="s">
        <v>93</v>
      </c>
      <c r="F49" s="8" t="s">
        <v>200</v>
      </c>
      <c r="T49" s="8" t="s">
        <v>176</v>
      </c>
    </row>
    <row r="50" spans="4:20" ht="29" x14ac:dyDescent="0.35">
      <c r="D50" s="132" t="s">
        <v>236</v>
      </c>
      <c r="F50" s="8" t="s">
        <v>201</v>
      </c>
      <c r="T50" s="8" t="s">
        <v>177</v>
      </c>
    </row>
    <row r="51" spans="4:20" ht="58" x14ac:dyDescent="0.35">
      <c r="D51" s="132" t="s">
        <v>237</v>
      </c>
      <c r="F51" s="8" t="s">
        <v>202</v>
      </c>
      <c r="T51" s="7" t="s">
        <v>178</v>
      </c>
    </row>
    <row r="52" spans="4:20" ht="29" x14ac:dyDescent="0.35">
      <c r="D52" s="8" t="s">
        <v>96</v>
      </c>
      <c r="F52" s="8" t="s">
        <v>53</v>
      </c>
      <c r="T52" s="8" t="s">
        <v>175</v>
      </c>
    </row>
    <row r="53" spans="4:20" ht="29" x14ac:dyDescent="0.35">
      <c r="D53" s="8" t="s">
        <v>258</v>
      </c>
      <c r="F53" s="8" t="s">
        <v>203</v>
      </c>
      <c r="T53" s="8" t="s">
        <v>176</v>
      </c>
    </row>
    <row r="54" spans="4:20" ht="29" x14ac:dyDescent="0.35">
      <c r="D54" s="8" t="s">
        <v>259</v>
      </c>
      <c r="F54" s="8" t="s">
        <v>54</v>
      </c>
      <c r="T54" s="8" t="s">
        <v>177</v>
      </c>
    </row>
    <row r="55" spans="4:20" ht="58" x14ac:dyDescent="0.35">
      <c r="F55" s="8" t="s">
        <v>55</v>
      </c>
      <c r="T55" s="7" t="s">
        <v>178</v>
      </c>
    </row>
    <row r="56" spans="4:20" ht="58" x14ac:dyDescent="0.35">
      <c r="F56" s="8" t="s">
        <v>91</v>
      </c>
      <c r="T56" s="7" t="s">
        <v>179</v>
      </c>
    </row>
    <row r="57" spans="4:20" ht="29" x14ac:dyDescent="0.35">
      <c r="F57" s="8" t="s">
        <v>204</v>
      </c>
      <c r="T57" s="7" t="s">
        <v>62</v>
      </c>
    </row>
    <row r="58" spans="4:20" ht="29" x14ac:dyDescent="0.35">
      <c r="F58" s="8" t="s">
        <v>56</v>
      </c>
      <c r="T58" s="7" t="s">
        <v>180</v>
      </c>
    </row>
    <row r="59" spans="4:20" ht="43.5" x14ac:dyDescent="0.35">
      <c r="F59" s="8" t="s">
        <v>256</v>
      </c>
      <c r="T59" s="8" t="s">
        <v>181</v>
      </c>
    </row>
    <row r="60" spans="4:20" ht="43.5" x14ac:dyDescent="0.35">
      <c r="F60" s="8" t="s">
        <v>257</v>
      </c>
      <c r="T60" s="7" t="s">
        <v>182</v>
      </c>
    </row>
    <row r="61" spans="4:20" ht="43.5" x14ac:dyDescent="0.35">
      <c r="F61" s="8" t="s">
        <v>254</v>
      </c>
      <c r="T61" s="8" t="s">
        <v>183</v>
      </c>
    </row>
    <row r="62" spans="4:20" ht="58" x14ac:dyDescent="0.35">
      <c r="F62" s="8" t="s">
        <v>255</v>
      </c>
      <c r="T62" s="8" t="s">
        <v>184</v>
      </c>
    </row>
    <row r="63" spans="4:20" ht="43.5" x14ac:dyDescent="0.35">
      <c r="F63" s="8" t="s">
        <v>139</v>
      </c>
      <c r="T63" s="8" t="s">
        <v>185</v>
      </c>
    </row>
    <row r="64" spans="4:20" ht="43.5" x14ac:dyDescent="0.35">
      <c r="F64" s="8" t="s">
        <v>252</v>
      </c>
      <c r="T64" s="8" t="s">
        <v>67</v>
      </c>
    </row>
    <row r="65" spans="6:20" ht="43.5" x14ac:dyDescent="0.35">
      <c r="F65" s="8" t="s">
        <v>253</v>
      </c>
      <c r="T65" s="7" t="s">
        <v>186</v>
      </c>
    </row>
    <row r="66" spans="6:20" ht="43.5" x14ac:dyDescent="0.35">
      <c r="F66" s="8" t="s">
        <v>258</v>
      </c>
      <c r="T66" s="8" t="s">
        <v>187</v>
      </c>
    </row>
    <row r="67" spans="6:20" ht="43.5" x14ac:dyDescent="0.35">
      <c r="F67" s="8" t="s">
        <v>259</v>
      </c>
      <c r="T67" s="134" t="s">
        <v>292</v>
      </c>
    </row>
    <row r="68" spans="6:20" ht="29" x14ac:dyDescent="0.35">
      <c r="F68" s="10" t="s">
        <v>282</v>
      </c>
      <c r="T68" s="8" t="s">
        <v>188</v>
      </c>
    </row>
    <row r="69" spans="6:20" ht="43.5" x14ac:dyDescent="0.35">
      <c r="F69" s="138" t="s">
        <v>298</v>
      </c>
      <c r="T69" s="7" t="s">
        <v>33</v>
      </c>
    </row>
    <row r="70" spans="6:20" ht="29" x14ac:dyDescent="0.35">
      <c r="F70" s="10" t="s">
        <v>279</v>
      </c>
      <c r="T70" s="7" t="s">
        <v>189</v>
      </c>
    </row>
    <row r="71" spans="6:20" ht="43.5" x14ac:dyDescent="0.35">
      <c r="F71" s="134" t="s">
        <v>280</v>
      </c>
      <c r="T71" s="7" t="s">
        <v>190</v>
      </c>
    </row>
    <row r="72" spans="6:20" ht="43.5" x14ac:dyDescent="0.35">
      <c r="F72" s="8" t="s">
        <v>52</v>
      </c>
      <c r="T72" s="7" t="s">
        <v>191</v>
      </c>
    </row>
    <row r="73" spans="6:20" ht="43.5" x14ac:dyDescent="0.35">
      <c r="F73" s="138" t="s">
        <v>346</v>
      </c>
      <c r="T73" s="8" t="s">
        <v>192</v>
      </c>
    </row>
    <row r="74" spans="6:20" ht="29" x14ac:dyDescent="0.35">
      <c r="T74" s="8" t="s">
        <v>291</v>
      </c>
    </row>
    <row r="75" spans="6:20" ht="29" x14ac:dyDescent="0.35">
      <c r="T75" s="8" t="s">
        <v>68</v>
      </c>
    </row>
    <row r="76" spans="6:20" ht="29" x14ac:dyDescent="0.35">
      <c r="T76" s="8" t="s">
        <v>69</v>
      </c>
    </row>
    <row r="77" spans="6:20" ht="43.5" x14ac:dyDescent="0.35">
      <c r="T77" s="140" t="s">
        <v>314</v>
      </c>
    </row>
    <row r="78" spans="6:20" ht="29" x14ac:dyDescent="0.35">
      <c r="T78" s="8" t="s">
        <v>71</v>
      </c>
    </row>
    <row r="79" spans="6:20" x14ac:dyDescent="0.35">
      <c r="T79" s="8" t="s">
        <v>193</v>
      </c>
    </row>
    <row r="80" spans="6:20" ht="58" x14ac:dyDescent="0.35">
      <c r="T80" s="8" t="s">
        <v>194</v>
      </c>
    </row>
  </sheetData>
  <mergeCells count="3">
    <mergeCell ref="W1:W2"/>
    <mergeCell ref="X1:X2"/>
    <mergeCell ref="Y1:Y2"/>
  </mergeCells>
  <dataValidations count="1">
    <dataValidation type="list" allowBlank="1" showInputMessage="1" showErrorMessage="1" sqref="F3:F73" xr:uid="{00000000-0002-0000-0800-000000000000}">
      <formula1>$F$3:$F$73</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0" ma:contentTypeDescription="Create a new document." ma:contentTypeScope="" ma:versionID="9a0ee58ec045d432d5065497f9971dc9">
  <xsd:schema xmlns:xsd="http://www.w3.org/2001/XMLSchema" xmlns:xs="http://www.w3.org/2001/XMLSchema" xmlns:p="http://schemas.microsoft.com/office/2006/metadata/properties" targetNamespace="http://schemas.microsoft.com/office/2006/metadata/properties" ma:root="true" ma:fieldsID="b34f15b030d40ffca33e4aeb8eb001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434170-6F6A-4532-A00C-CA7B5B391A7F}"/>
</file>

<file path=customXml/itemProps2.xml><?xml version="1.0" encoding="utf-8"?>
<ds:datastoreItem xmlns:ds="http://schemas.openxmlformats.org/officeDocument/2006/customXml" ds:itemID="{BF0035FD-E520-4BB5-9704-8884EF2933C2}"/>
</file>

<file path=customXml/itemProps3.xml><?xml version="1.0" encoding="utf-8"?>
<ds:datastoreItem xmlns:ds="http://schemas.openxmlformats.org/officeDocument/2006/customXml" ds:itemID="{92A1845D-2AA8-46CC-9612-1DA7E1AE08E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Agri system overview</vt:lpstr>
      <vt:lpstr>IC description</vt:lpstr>
      <vt:lpstr>ImpactChainModel</vt:lpstr>
      <vt:lpstr>FarmingSystem</vt:lpstr>
      <vt:lpstr>FarmingSystem_old</vt:lpstr>
      <vt:lpstr>Commodity</vt:lpstr>
      <vt:lpstr>Factors</vt:lpstr>
      <vt:lpstr>Connections</vt:lpstr>
      <vt:lpstr>Validation </vt:lpstr>
      <vt:lpstr>Resources</vt:lpstr>
      <vt:lpstr>InvolvedExperts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dc:creator>
  <cp:lastModifiedBy>Renner Kathrin</cp:lastModifiedBy>
  <dcterms:created xsi:type="dcterms:W3CDTF">2021-11-17T07:43:11Z</dcterms:created>
  <dcterms:modified xsi:type="dcterms:W3CDTF">2022-10-19T15:33:31Z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ies>
</file>