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\dataspell-analysis\ds-project\data\"/>
    </mc:Choice>
  </mc:AlternateContent>
  <xr:revisionPtr revIDLastSave="0" documentId="13_ncr:1_{E20E0A8C-533D-48A7-90E1-3620996EE011}" xr6:coauthVersionLast="45" xr6:coauthVersionMax="45" xr10:uidLastSave="{00000000-0000-0000-0000-000000000000}"/>
  <bookViews>
    <workbookView xWindow="-120" yWindow="-120" windowWidth="20730" windowHeight="11160" tabRatio="826" xr2:uid="{86032E9F-2161-4775-9EE0-C1FF00A5C75B}"/>
  </bookViews>
  <sheets>
    <sheet name="招商蛇口产园REIT" sheetId="1" r:id="rId1"/>
    <sheet name="华夏合肥高新REIT" sheetId="2" r:id="rId2"/>
    <sheet name="华夏和达高科REIT" sheetId="3" r:id="rId3"/>
    <sheet name="平安广州广河REIT" sheetId="4" r:id="rId4"/>
    <sheet name="华夏越秀高速REIT" sheetId="5" r:id="rId5"/>
    <sheet name="红土创新盐田港REIT" sheetId="6" r:id="rId6"/>
    <sheet name="鹏华深圳能源REIT" sheetId="7" r:id="rId7"/>
    <sheet name="红土创新深圳安居REIT" sheetId="8" r:id="rId8"/>
    <sheet name="中航首钢绿能REIT" sheetId="9" r:id="rId9"/>
    <sheet name="华安张江光大REIT" sheetId="10" r:id="rId10"/>
    <sheet name="浙江沪杭甬REIT" sheetId="11" r:id="rId11"/>
    <sheet name="富国首创水务REIT" sheetId="12" r:id="rId12"/>
    <sheet name="国金中国铁建REIT" sheetId="13" r:id="rId13"/>
    <sheet name="中金安徽交控REIT" sheetId="14" r:id="rId14"/>
    <sheet name="华夏中国交建REIT" sheetId="15" r:id="rId15"/>
    <sheet name="国君临港产园REIT" sheetId="16" r:id="rId16"/>
    <sheet name="东吴苏园产业REIT" sheetId="17" r:id="rId17"/>
    <sheet name="中金普洛斯REIT" sheetId="18" r:id="rId18"/>
    <sheet name="中金厦门安居REIT" sheetId="19" r:id="rId19"/>
    <sheet name="华泰江苏交控REIT" sheetId="20" r:id="rId20"/>
    <sheet name="华夏北京保障房REIT" sheetId="21" r:id="rId21"/>
    <sheet name="华夏华润有巢REIT" sheetId="22" r:id="rId22"/>
    <sheet name="国君东久新经济REIT" sheetId="23" r:id="rId23"/>
    <sheet name="建信中关村REIT" sheetId="24" r:id="rId24"/>
    <sheet name="嘉实京东仓储REIT" sheetId="26" r:id="rId25"/>
    <sheet name="参数" sheetId="25" r:id="rId26"/>
  </sheets>
  <externalReferences>
    <externalReference r:id="rId27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25" l="1"/>
  <c r="D2" i="25" s="1"/>
  <c r="A1" i="9"/>
  <c r="A1" i="4"/>
  <c r="A1" i="10"/>
  <c r="A1" i="22"/>
  <c r="A1" i="18"/>
  <c r="A1" i="13"/>
  <c r="A1" i="7"/>
  <c r="A1" i="17"/>
  <c r="A1" i="14"/>
  <c r="A1" i="15"/>
  <c r="A1" i="2"/>
  <c r="A1" i="24"/>
  <c r="A1" i="1"/>
  <c r="A1" i="16"/>
  <c r="A1" i="20"/>
  <c r="A1" i="11"/>
  <c r="A1" i="21"/>
  <c r="A1" i="23"/>
  <c r="A1" i="5"/>
  <c r="A1" i="8"/>
  <c r="A1" i="3"/>
  <c r="A1" i="12"/>
  <c r="A1" i="6"/>
  <c r="A1" i="19"/>
  <c r="A1" i="26"/>
</calcChain>
</file>

<file path=xl/sharedStrings.xml><?xml version="1.0" encoding="utf-8"?>
<sst xmlns="http://schemas.openxmlformats.org/spreadsheetml/2006/main" count="476" uniqueCount="58">
  <si>
    <t>日期</t>
    <phoneticPr fontId="1" type="noConversion"/>
  </si>
  <si>
    <t>508068.SH</t>
    <phoneticPr fontId="1" type="noConversion"/>
  </si>
  <si>
    <t>京保REIT</t>
    <phoneticPr fontId="1" type="noConversion"/>
  </si>
  <si>
    <t>开盘价</t>
    <phoneticPr fontId="1" type="noConversion"/>
  </si>
  <si>
    <t>最高价</t>
    <phoneticPr fontId="1" type="noConversion"/>
  </si>
  <si>
    <t>最低价</t>
    <phoneticPr fontId="1" type="noConversion"/>
  </si>
  <si>
    <t>收盘价</t>
    <phoneticPr fontId="1" type="noConversion"/>
  </si>
  <si>
    <t>成交量</t>
    <phoneticPr fontId="1" type="noConversion"/>
  </si>
  <si>
    <t>成交额</t>
    <phoneticPr fontId="1" type="noConversion"/>
  </si>
  <si>
    <t>508027.SH</t>
    <phoneticPr fontId="1" type="noConversion"/>
  </si>
  <si>
    <t>东吴苏园</t>
    <phoneticPr fontId="1" type="noConversion"/>
  </si>
  <si>
    <t>508008.SH</t>
    <phoneticPr fontId="1" type="noConversion"/>
  </si>
  <si>
    <t>铁建REIT</t>
    <phoneticPr fontId="1" type="noConversion"/>
  </si>
  <si>
    <t>180801.SZ</t>
    <phoneticPr fontId="1" type="noConversion"/>
  </si>
  <si>
    <t>首钢绿能</t>
    <phoneticPr fontId="1" type="noConversion"/>
  </si>
  <si>
    <t>180202.SZ</t>
    <phoneticPr fontId="1" type="noConversion"/>
  </si>
  <si>
    <t>华夏越秀高速REIT</t>
    <phoneticPr fontId="1" type="noConversion"/>
  </si>
  <si>
    <t>180101.SZ</t>
    <phoneticPr fontId="1" type="noConversion"/>
  </si>
  <si>
    <t>蛇口产园</t>
    <phoneticPr fontId="1" type="noConversion"/>
  </si>
  <si>
    <t>508099.SH</t>
    <phoneticPr fontId="1" type="noConversion"/>
  </si>
  <si>
    <t>中关村</t>
    <phoneticPr fontId="1" type="noConversion"/>
  </si>
  <si>
    <t>508066.SH</t>
    <phoneticPr fontId="1" type="noConversion"/>
  </si>
  <si>
    <t>苏交REIT</t>
    <phoneticPr fontId="1" type="noConversion"/>
  </si>
  <si>
    <t>508021.SH</t>
    <phoneticPr fontId="1" type="noConversion"/>
  </si>
  <si>
    <t>临港REIT</t>
    <phoneticPr fontId="1" type="noConversion"/>
  </si>
  <si>
    <t>508006.SH</t>
    <phoneticPr fontId="1" type="noConversion"/>
  </si>
  <si>
    <t>首创水务</t>
    <phoneticPr fontId="1" type="noConversion"/>
  </si>
  <si>
    <t>180501.SZ</t>
    <phoneticPr fontId="1" type="noConversion"/>
  </si>
  <si>
    <t>红土创新深圳安居REIT</t>
    <phoneticPr fontId="1" type="noConversion"/>
  </si>
  <si>
    <t>180201.SZ</t>
    <phoneticPr fontId="1" type="noConversion"/>
  </si>
  <si>
    <t>平安广州广河REIT</t>
    <phoneticPr fontId="1" type="noConversion"/>
  </si>
  <si>
    <t>508088.SH</t>
    <phoneticPr fontId="1" type="noConversion"/>
  </si>
  <si>
    <t>东久REIT</t>
    <phoneticPr fontId="1" type="noConversion"/>
  </si>
  <si>
    <t>508058.SH</t>
    <phoneticPr fontId="1" type="noConversion"/>
  </si>
  <si>
    <t>厦门安居</t>
    <phoneticPr fontId="1" type="noConversion"/>
  </si>
  <si>
    <t>508018.SH</t>
    <phoneticPr fontId="1" type="noConversion"/>
  </si>
  <si>
    <t>中交REIT</t>
    <phoneticPr fontId="1" type="noConversion"/>
  </si>
  <si>
    <t>508001.SH</t>
    <phoneticPr fontId="1" type="noConversion"/>
  </si>
  <si>
    <t>浙江杭徽</t>
    <phoneticPr fontId="1" type="noConversion"/>
  </si>
  <si>
    <t>180401.SZ</t>
    <phoneticPr fontId="1" type="noConversion"/>
  </si>
  <si>
    <t>鹏华深圳能源REIT</t>
    <phoneticPr fontId="1" type="noConversion"/>
  </si>
  <si>
    <t>180103.SZ</t>
    <phoneticPr fontId="1" type="noConversion"/>
  </si>
  <si>
    <t>华夏和达高科REIT</t>
    <phoneticPr fontId="1" type="noConversion"/>
  </si>
  <si>
    <t>508077.SH</t>
    <phoneticPr fontId="1" type="noConversion"/>
  </si>
  <si>
    <t>华润有巢</t>
    <phoneticPr fontId="1" type="noConversion"/>
  </si>
  <si>
    <t>508056.SH</t>
    <phoneticPr fontId="1" type="noConversion"/>
  </si>
  <si>
    <t>普洛斯</t>
    <phoneticPr fontId="1" type="noConversion"/>
  </si>
  <si>
    <t>508009.SH</t>
    <phoneticPr fontId="1" type="noConversion"/>
  </si>
  <si>
    <t>安徽交控</t>
    <phoneticPr fontId="1" type="noConversion"/>
  </si>
  <si>
    <t>508000.SH</t>
    <phoneticPr fontId="1" type="noConversion"/>
  </si>
  <si>
    <t>张江REIT</t>
    <phoneticPr fontId="1" type="noConversion"/>
  </si>
  <si>
    <t>180301.SZ</t>
    <phoneticPr fontId="1" type="noConversion"/>
  </si>
  <si>
    <t>红土创新盐田港REIT</t>
    <phoneticPr fontId="1" type="noConversion"/>
  </si>
  <si>
    <t>180102.SZ</t>
    <phoneticPr fontId="1" type="noConversion"/>
  </si>
  <si>
    <t>华夏合肥高新REIT</t>
    <phoneticPr fontId="1" type="noConversion"/>
  </si>
  <si>
    <t>截止日期</t>
    <phoneticPr fontId="1" type="noConversion"/>
  </si>
  <si>
    <t>508098.SH</t>
    <phoneticPr fontId="1" type="noConversion"/>
  </si>
  <si>
    <t>京东仓储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</si>
</sst>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\-dd"/>
    <numFmt numFmtId="177" formatCode="#,##0.0000_ "/>
  </numFmts>
  <fonts count="3" x14ac:knownFonts="1">
    <font>
      <sz val="10"/>
      <color theme="1"/>
      <name val="等线"/>
      <family val="2"/>
      <charset val="134"/>
    </font>
    <font>
      <sz val="9"/>
      <name val="等线"/>
      <family val="2"/>
      <charset val="134"/>
    </font>
    <font>
      <b/>
      <sz val="10"/>
      <color rgb="FFFF0000"/>
      <name val="等线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2" fillId="0" borderId="0" xfId="0" applyNumberFormat="1" applyFont="1">
      <alignment vertical="center"/>
    </xf>
    <xf numFmtId="176" fontId="0" fillId="0" borderId="0" xfId="0" applyNumberFormat="1">
      <alignment vertical="center"/>
    </xf>
    <xf numFmtId="49" fontId="0" fillId="0" borderId="0" xfId="0" applyNumberFormat="1">
      <alignment vertical="center"/>
    </xf>
    <xf numFmtId="177" fontId="0" fillId="0" borderId="0" xfId="0" applyNumberFormat="1">
      <alignment vertical="center"/>
    </xf>
    <xf numFmtId="22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1.xml"/><Relationship Id="rId30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Program%20Files\iFinD\Ths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HX_HisQuote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92257-E422-4477-92BC-D1A32D1E2BBB}">
  <dimension ref="A1:G410"/>
  <sheetViews>
    <sheetView tabSelected="1" topLeftCell="A400" workbookViewId="0">
      <selection activeCell="F4" sqref="F4"/>
    </sheetView>
  </sheetViews>
  <sheetFormatPr defaultRowHeight="12.75" x14ac:dyDescent="0.2"/>
  <cols>
    <col min="1" max="1" width="11.85546875" bestFit="1" customWidth="1"/>
    <col min="6" max="7" width="17.42578125" bestFit="1" customWidth="1"/>
  </cols>
  <sheetData>
    <row r="1" spans="1:7" x14ac:dyDescent="0.2">
      <c r="A1" s="1" t="str">
        <f ca="1">[1]!HX_HisQuote("[180101.SZ]", "[open,high,low,close,volume,amount]", "1", "2021-06-01", 参数!$D$2, -1, "-1", 1, 2, 1, 1, 1, 1, 1, 1, 3, "1", "1900-1-1", "YSHB;Tradedays")</f>
        <v>同花顺iFinD</v>
      </c>
      <c r="B1" s="3" t="s">
        <v>17</v>
      </c>
      <c r="C1" s="3" t="s">
        <v>17</v>
      </c>
      <c r="D1" s="3" t="s">
        <v>17</v>
      </c>
      <c r="E1" s="3" t="s">
        <v>17</v>
      </c>
      <c r="F1" s="3" t="s">
        <v>17</v>
      </c>
      <c r="G1" s="3" t="s">
        <v>17</v>
      </c>
    </row>
    <row r="2" spans="1:7" x14ac:dyDescent="0.2">
      <c r="B2" s="3" t="s">
        <v>18</v>
      </c>
      <c r="C2" s="3" t="s">
        <v>18</v>
      </c>
      <c r="D2" s="3" t="s">
        <v>18</v>
      </c>
      <c r="E2" s="3" t="s">
        <v>18</v>
      </c>
      <c r="F2" s="3" t="s">
        <v>18</v>
      </c>
      <c r="G2" s="3" t="s">
        <v>18</v>
      </c>
    </row>
    <row r="3" spans="1:7" x14ac:dyDescent="0.2">
      <c r="A3" s="2" t="s">
        <v>0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</row>
    <row r="4" spans="1:7" x14ac:dyDescent="0.2">
      <c r="A4" s="2">
        <v>44368</v>
      </c>
      <c r="B4" s="4">
        <v>2.5409999999999999</v>
      </c>
      <c r="C4" s="4">
        <v>2.7709999999999999</v>
      </c>
      <c r="D4" s="4">
        <v>2.5</v>
      </c>
      <c r="E4" s="4">
        <v>2.65</v>
      </c>
      <c r="F4" s="4">
        <v>103900628</v>
      </c>
      <c r="G4" s="4">
        <v>275910250.74000001</v>
      </c>
    </row>
    <row r="5" spans="1:7" x14ac:dyDescent="0.2">
      <c r="A5" s="2">
        <v>44369</v>
      </c>
      <c r="B5" s="4">
        <v>2.65</v>
      </c>
      <c r="C5" s="4">
        <v>2.65</v>
      </c>
      <c r="D5" s="4">
        <v>2.3849999999999998</v>
      </c>
      <c r="E5" s="4">
        <v>2.464</v>
      </c>
      <c r="F5" s="4">
        <v>38270728</v>
      </c>
      <c r="G5" s="4">
        <v>94072625.959999993</v>
      </c>
    </row>
    <row r="6" spans="1:7" x14ac:dyDescent="0.2">
      <c r="A6" s="2">
        <v>44370</v>
      </c>
      <c r="B6" s="4">
        <v>2.46</v>
      </c>
      <c r="C6" s="4">
        <v>2.46</v>
      </c>
      <c r="D6" s="4">
        <v>2.3559999999999999</v>
      </c>
      <c r="E6" s="4">
        <v>2.3929999999999998</v>
      </c>
      <c r="F6" s="4">
        <v>23856033</v>
      </c>
      <c r="G6" s="4">
        <v>57129351.619999997</v>
      </c>
    </row>
    <row r="7" spans="1:7" x14ac:dyDescent="0.2">
      <c r="A7" s="2">
        <v>44371</v>
      </c>
      <c r="B7" s="4">
        <v>2.3929999999999998</v>
      </c>
      <c r="C7" s="4">
        <v>2.4119999999999999</v>
      </c>
      <c r="D7" s="4">
        <v>2.3929999999999998</v>
      </c>
      <c r="E7" s="4">
        <v>2.4</v>
      </c>
      <c r="F7" s="4">
        <v>16630074</v>
      </c>
      <c r="G7" s="4">
        <v>39906522.75</v>
      </c>
    </row>
    <row r="8" spans="1:7" x14ac:dyDescent="0.2">
      <c r="A8" s="2">
        <v>44372</v>
      </c>
      <c r="B8" s="4">
        <v>2.4009999999999998</v>
      </c>
      <c r="C8" s="4">
        <v>2.407</v>
      </c>
      <c r="D8" s="4">
        <v>2.3959999999999999</v>
      </c>
      <c r="E8" s="4">
        <v>2.407</v>
      </c>
      <c r="F8" s="4">
        <v>8095253</v>
      </c>
      <c r="G8" s="4">
        <v>19417727.469999999</v>
      </c>
    </row>
    <row r="9" spans="1:7" x14ac:dyDescent="0.2">
      <c r="A9" s="2">
        <v>44375</v>
      </c>
      <c r="B9" s="4">
        <v>2.407</v>
      </c>
      <c r="C9" s="4">
        <v>2.407</v>
      </c>
      <c r="D9" s="4">
        <v>2.395</v>
      </c>
      <c r="E9" s="4">
        <v>2.3980000000000001</v>
      </c>
      <c r="F9" s="4">
        <v>6892330</v>
      </c>
      <c r="G9" s="4">
        <v>16522413.699999999</v>
      </c>
    </row>
    <row r="10" spans="1:7" x14ac:dyDescent="0.2">
      <c r="A10" s="2">
        <v>44376</v>
      </c>
      <c r="B10" s="4">
        <v>2.3969999999999998</v>
      </c>
      <c r="C10" s="4">
        <v>2.3969999999999998</v>
      </c>
      <c r="D10" s="4">
        <v>2.3559999999999999</v>
      </c>
      <c r="E10" s="4">
        <v>2.3730000000000002</v>
      </c>
      <c r="F10" s="4">
        <v>11198426</v>
      </c>
      <c r="G10" s="4">
        <v>26566976.149999999</v>
      </c>
    </row>
    <row r="11" spans="1:7" x14ac:dyDescent="0.2">
      <c r="A11" s="2">
        <v>44377</v>
      </c>
      <c r="B11" s="4">
        <v>2.3730000000000002</v>
      </c>
      <c r="C11" s="4">
        <v>2.3740000000000001</v>
      </c>
      <c r="D11" s="4">
        <v>2.3580000000000001</v>
      </c>
      <c r="E11" s="4">
        <v>2.3740000000000001</v>
      </c>
      <c r="F11" s="4">
        <v>6012969</v>
      </c>
      <c r="G11" s="4">
        <v>14205479.390000001</v>
      </c>
    </row>
    <row r="12" spans="1:7" x14ac:dyDescent="0.2">
      <c r="A12" s="2">
        <v>44378</v>
      </c>
      <c r="B12" s="4">
        <v>2.3740000000000001</v>
      </c>
      <c r="C12" s="4">
        <v>2.448</v>
      </c>
      <c r="D12" s="4">
        <v>2.3740000000000001</v>
      </c>
      <c r="E12" s="4">
        <v>2.4430000000000001</v>
      </c>
      <c r="F12" s="4">
        <v>8408823</v>
      </c>
      <c r="G12" s="4">
        <v>20368164.100000001</v>
      </c>
    </row>
    <row r="13" spans="1:7" x14ac:dyDescent="0.2">
      <c r="A13" s="2">
        <v>44379</v>
      </c>
      <c r="B13" s="4">
        <v>2.44</v>
      </c>
      <c r="C13" s="4">
        <v>2.44</v>
      </c>
      <c r="D13" s="4">
        <v>2.3759999999999999</v>
      </c>
      <c r="E13" s="4">
        <v>2.395</v>
      </c>
      <c r="F13" s="4">
        <v>9720981</v>
      </c>
      <c r="G13" s="4">
        <v>23267529.02</v>
      </c>
    </row>
    <row r="14" spans="1:7" x14ac:dyDescent="0.2">
      <c r="A14" s="2">
        <v>44382</v>
      </c>
      <c r="B14" s="4">
        <v>2.3940000000000001</v>
      </c>
      <c r="C14" s="4">
        <v>2.3940000000000001</v>
      </c>
      <c r="D14" s="4">
        <v>2.3860000000000001</v>
      </c>
      <c r="E14" s="4">
        <v>2.387</v>
      </c>
      <c r="F14" s="4">
        <v>3568118</v>
      </c>
      <c r="G14" s="4">
        <v>8519051.7799999993</v>
      </c>
    </row>
    <row r="15" spans="1:7" x14ac:dyDescent="0.2">
      <c r="A15" s="2">
        <v>44383</v>
      </c>
      <c r="B15" s="4">
        <v>2.387</v>
      </c>
      <c r="C15" s="4">
        <v>2.387</v>
      </c>
      <c r="D15" s="4">
        <v>2.379</v>
      </c>
      <c r="E15" s="4">
        <v>2.3809999999999998</v>
      </c>
      <c r="F15" s="4">
        <v>4886458</v>
      </c>
      <c r="G15" s="4">
        <v>11639656.41</v>
      </c>
    </row>
    <row r="16" spans="1:7" x14ac:dyDescent="0.2">
      <c r="A16" s="2">
        <v>44384</v>
      </c>
      <c r="B16" s="4">
        <v>2.3809999999999998</v>
      </c>
      <c r="C16" s="4">
        <v>2.3820000000000001</v>
      </c>
      <c r="D16" s="4">
        <v>2.3719999999999999</v>
      </c>
      <c r="E16" s="4">
        <v>2.3740000000000001</v>
      </c>
      <c r="F16" s="4">
        <v>5764587</v>
      </c>
      <c r="G16" s="4">
        <v>13698619.82</v>
      </c>
    </row>
    <row r="17" spans="1:7" x14ac:dyDescent="0.2">
      <c r="A17" s="2">
        <v>44385</v>
      </c>
      <c r="B17" s="4">
        <v>2.3730000000000002</v>
      </c>
      <c r="C17" s="4">
        <v>2.3730000000000002</v>
      </c>
      <c r="D17" s="4">
        <v>2.3620000000000001</v>
      </c>
      <c r="E17" s="4">
        <v>2.3639999999999999</v>
      </c>
      <c r="F17" s="4">
        <v>4931346</v>
      </c>
      <c r="G17" s="4">
        <v>11659133.75</v>
      </c>
    </row>
    <row r="18" spans="1:7" x14ac:dyDescent="0.2">
      <c r="A18" s="2">
        <v>44386</v>
      </c>
      <c r="B18" s="4">
        <v>2.363</v>
      </c>
      <c r="C18" s="4">
        <v>2.363</v>
      </c>
      <c r="D18" s="4">
        <v>2.3570000000000002</v>
      </c>
      <c r="E18" s="4">
        <v>2.359</v>
      </c>
      <c r="F18" s="4">
        <v>4355162</v>
      </c>
      <c r="G18" s="4">
        <v>10271856.220000001</v>
      </c>
    </row>
    <row r="19" spans="1:7" x14ac:dyDescent="0.2">
      <c r="A19" s="2">
        <v>44389</v>
      </c>
      <c r="B19" s="4">
        <v>2.3580000000000001</v>
      </c>
      <c r="C19" s="4">
        <v>2.363</v>
      </c>
      <c r="D19" s="4">
        <v>2.351</v>
      </c>
      <c r="E19" s="4">
        <v>2.351</v>
      </c>
      <c r="F19" s="4">
        <v>8025130</v>
      </c>
      <c r="G19" s="4">
        <v>18898159.120000001</v>
      </c>
    </row>
    <row r="20" spans="1:7" x14ac:dyDescent="0.2">
      <c r="A20" s="2">
        <v>44390</v>
      </c>
      <c r="B20" s="4">
        <v>2.351</v>
      </c>
      <c r="C20" s="4">
        <v>2.351</v>
      </c>
      <c r="D20" s="4">
        <v>2.3359999999999999</v>
      </c>
      <c r="E20" s="4">
        <v>2.3380000000000001</v>
      </c>
      <c r="F20" s="4">
        <v>5455057</v>
      </c>
      <c r="G20" s="4">
        <v>12754672.42</v>
      </c>
    </row>
    <row r="21" spans="1:7" x14ac:dyDescent="0.2">
      <c r="A21" s="2">
        <v>44391</v>
      </c>
      <c r="B21" s="4">
        <v>2.3380000000000001</v>
      </c>
      <c r="C21" s="4">
        <v>2.3380000000000001</v>
      </c>
      <c r="D21" s="4">
        <v>2.331</v>
      </c>
      <c r="E21" s="4">
        <v>2.3319999999999999</v>
      </c>
      <c r="F21" s="4">
        <v>4189240</v>
      </c>
      <c r="G21" s="4">
        <v>9773244.8699999992</v>
      </c>
    </row>
    <row r="22" spans="1:7" x14ac:dyDescent="0.2">
      <c r="A22" s="2">
        <v>44392</v>
      </c>
      <c r="B22" s="4">
        <v>2.3319999999999999</v>
      </c>
      <c r="C22" s="4">
        <v>2.3319999999999999</v>
      </c>
      <c r="D22" s="4">
        <v>2.3279999999999998</v>
      </c>
      <c r="E22" s="4">
        <v>2.3319999999999999</v>
      </c>
      <c r="F22" s="4">
        <v>4433655</v>
      </c>
      <c r="G22" s="4">
        <v>10330175.789999999</v>
      </c>
    </row>
    <row r="23" spans="1:7" x14ac:dyDescent="0.2">
      <c r="A23" s="2">
        <v>44393</v>
      </c>
      <c r="B23" s="4">
        <v>2.3319999999999999</v>
      </c>
      <c r="C23" s="4">
        <v>2.3639999999999999</v>
      </c>
      <c r="D23" s="4">
        <v>2.331</v>
      </c>
      <c r="E23" s="4">
        <v>2.363</v>
      </c>
      <c r="F23" s="4">
        <v>4991203</v>
      </c>
      <c r="G23" s="4">
        <v>11725048.52</v>
      </c>
    </row>
    <row r="24" spans="1:7" x14ac:dyDescent="0.2">
      <c r="A24" s="2">
        <v>44396</v>
      </c>
      <c r="B24" s="4">
        <v>2.363</v>
      </c>
      <c r="C24" s="4">
        <v>2.3820000000000001</v>
      </c>
      <c r="D24" s="4">
        <v>2.3620000000000001</v>
      </c>
      <c r="E24" s="4">
        <v>2.375</v>
      </c>
      <c r="F24" s="4">
        <v>7293422</v>
      </c>
      <c r="G24" s="4">
        <v>17317512</v>
      </c>
    </row>
    <row r="25" spans="1:7" x14ac:dyDescent="0.2">
      <c r="A25" s="2">
        <v>44397</v>
      </c>
      <c r="B25" s="4">
        <v>2.3759999999999999</v>
      </c>
      <c r="C25" s="4">
        <v>2.3759999999999999</v>
      </c>
      <c r="D25" s="4">
        <v>2.3530000000000002</v>
      </c>
      <c r="E25" s="4">
        <v>2.367</v>
      </c>
      <c r="F25" s="4">
        <v>3785559</v>
      </c>
      <c r="G25" s="4">
        <v>8954616.5800000001</v>
      </c>
    </row>
    <row r="26" spans="1:7" x14ac:dyDescent="0.2">
      <c r="A26" s="2">
        <v>44398</v>
      </c>
      <c r="B26" s="4">
        <v>2.367</v>
      </c>
      <c r="C26" s="4">
        <v>2.367</v>
      </c>
      <c r="D26" s="4">
        <v>2.3519999999999999</v>
      </c>
      <c r="E26" s="4">
        <v>2.3610000000000002</v>
      </c>
      <c r="F26" s="4">
        <v>2964994</v>
      </c>
      <c r="G26" s="4">
        <v>6996349.5300000003</v>
      </c>
    </row>
    <row r="27" spans="1:7" x14ac:dyDescent="0.2">
      <c r="A27" s="2">
        <v>44399</v>
      </c>
      <c r="B27" s="4">
        <v>2.3610000000000002</v>
      </c>
      <c r="C27" s="4">
        <v>2.363</v>
      </c>
      <c r="D27" s="4">
        <v>2.35</v>
      </c>
      <c r="E27" s="4">
        <v>2.3610000000000002</v>
      </c>
      <c r="F27" s="4">
        <v>4163176</v>
      </c>
      <c r="G27" s="4">
        <v>9815319.5800000001</v>
      </c>
    </row>
    <row r="28" spans="1:7" x14ac:dyDescent="0.2">
      <c r="A28" s="2">
        <v>44400</v>
      </c>
      <c r="B28" s="4">
        <v>2.3610000000000002</v>
      </c>
      <c r="C28" s="4">
        <v>2.379</v>
      </c>
      <c r="D28" s="4">
        <v>2.351</v>
      </c>
      <c r="E28" s="4">
        <v>2.3730000000000002</v>
      </c>
      <c r="F28" s="4">
        <v>4715131</v>
      </c>
      <c r="G28" s="4">
        <v>11158355.029999999</v>
      </c>
    </row>
    <row r="29" spans="1:7" x14ac:dyDescent="0.2">
      <c r="A29" s="2">
        <v>44403</v>
      </c>
      <c r="B29" s="4">
        <v>2.3730000000000002</v>
      </c>
      <c r="C29" s="4">
        <v>2.3740000000000001</v>
      </c>
      <c r="D29" s="4">
        <v>2.3570000000000002</v>
      </c>
      <c r="E29" s="4">
        <v>2.3580000000000001</v>
      </c>
      <c r="F29" s="4">
        <v>4457324</v>
      </c>
      <c r="G29" s="4">
        <v>10526158.619999999</v>
      </c>
    </row>
    <row r="30" spans="1:7" x14ac:dyDescent="0.2">
      <c r="A30" s="2">
        <v>44404</v>
      </c>
      <c r="B30" s="4">
        <v>2.3580000000000001</v>
      </c>
      <c r="C30" s="4">
        <v>2.3580000000000001</v>
      </c>
      <c r="D30" s="4">
        <v>2.34</v>
      </c>
      <c r="E30" s="4">
        <v>2.3410000000000002</v>
      </c>
      <c r="F30" s="4">
        <v>2943931</v>
      </c>
      <c r="G30" s="4">
        <v>6915307.9299999997</v>
      </c>
    </row>
    <row r="31" spans="1:7" x14ac:dyDescent="0.2">
      <c r="A31" s="2">
        <v>44405</v>
      </c>
      <c r="B31" s="4">
        <v>2.3410000000000002</v>
      </c>
      <c r="C31" s="4">
        <v>2.3410000000000002</v>
      </c>
      <c r="D31" s="4">
        <v>2.3260000000000001</v>
      </c>
      <c r="E31" s="4">
        <v>2.335</v>
      </c>
      <c r="F31" s="4">
        <v>3498326</v>
      </c>
      <c r="G31" s="4">
        <v>8151650.8899999997</v>
      </c>
    </row>
    <row r="32" spans="1:7" x14ac:dyDescent="0.2">
      <c r="A32" s="2">
        <v>44406</v>
      </c>
      <c r="B32" s="4">
        <v>2.335</v>
      </c>
      <c r="C32" s="4">
        <v>2.3490000000000002</v>
      </c>
      <c r="D32" s="4">
        <v>2.33</v>
      </c>
      <c r="E32" s="4">
        <v>2.3460000000000001</v>
      </c>
      <c r="F32" s="4">
        <v>2756444</v>
      </c>
      <c r="G32" s="4">
        <v>6466300.7199999997</v>
      </c>
    </row>
    <row r="33" spans="1:7" x14ac:dyDescent="0.2">
      <c r="A33" s="2">
        <v>44407</v>
      </c>
      <c r="B33" s="4">
        <v>2.3450000000000002</v>
      </c>
      <c r="C33" s="4">
        <v>2.3450000000000002</v>
      </c>
      <c r="D33" s="4">
        <v>2.3330000000000002</v>
      </c>
      <c r="E33" s="4">
        <v>2.3410000000000002</v>
      </c>
      <c r="F33" s="4">
        <v>2928438</v>
      </c>
      <c r="G33" s="4">
        <v>6845591.4800000004</v>
      </c>
    </row>
    <row r="34" spans="1:7" x14ac:dyDescent="0.2">
      <c r="A34" s="2">
        <v>44410</v>
      </c>
      <c r="B34" s="4">
        <v>2.34</v>
      </c>
      <c r="C34" s="4">
        <v>2.3420000000000001</v>
      </c>
      <c r="D34" s="4">
        <v>2.331</v>
      </c>
      <c r="E34" s="4">
        <v>2.34</v>
      </c>
      <c r="F34" s="4">
        <v>2759474</v>
      </c>
      <c r="G34" s="4">
        <v>6450344.6100000003</v>
      </c>
    </row>
    <row r="35" spans="1:7" x14ac:dyDescent="0.2">
      <c r="A35" s="2">
        <v>44411</v>
      </c>
      <c r="B35" s="4">
        <v>2.34</v>
      </c>
      <c r="C35" s="4">
        <v>2.347</v>
      </c>
      <c r="D35" s="4">
        <v>2.335</v>
      </c>
      <c r="E35" s="4">
        <v>2.3450000000000002</v>
      </c>
      <c r="F35" s="4">
        <v>3607640</v>
      </c>
      <c r="G35" s="4">
        <v>8449713.9700000007</v>
      </c>
    </row>
    <row r="36" spans="1:7" x14ac:dyDescent="0.2">
      <c r="A36" s="2">
        <v>44412</v>
      </c>
      <c r="B36" s="4">
        <v>2.3450000000000002</v>
      </c>
      <c r="C36" s="4">
        <v>2.3479999999999999</v>
      </c>
      <c r="D36" s="4">
        <v>2.3450000000000002</v>
      </c>
      <c r="E36" s="4">
        <v>2.3450000000000002</v>
      </c>
      <c r="F36" s="4">
        <v>1928563</v>
      </c>
      <c r="G36" s="4">
        <v>4525011.09</v>
      </c>
    </row>
    <row r="37" spans="1:7" x14ac:dyDescent="0.2">
      <c r="A37" s="2">
        <v>44413</v>
      </c>
      <c r="B37" s="4">
        <v>2.3450000000000002</v>
      </c>
      <c r="C37" s="4">
        <v>2.3450000000000002</v>
      </c>
      <c r="D37" s="4">
        <v>2.3439999999999999</v>
      </c>
      <c r="E37" s="4">
        <v>2.3439999999999999</v>
      </c>
      <c r="F37" s="4">
        <v>1422357</v>
      </c>
      <c r="G37" s="4">
        <v>3334388.26</v>
      </c>
    </row>
    <row r="38" spans="1:7" x14ac:dyDescent="0.2">
      <c r="A38" s="2">
        <v>44414</v>
      </c>
      <c r="B38" s="4">
        <v>2.3420000000000001</v>
      </c>
      <c r="C38" s="4">
        <v>2.3479999999999999</v>
      </c>
      <c r="D38" s="4">
        <v>2.3410000000000002</v>
      </c>
      <c r="E38" s="4">
        <v>2.347</v>
      </c>
      <c r="F38" s="4">
        <v>4363544</v>
      </c>
      <c r="G38" s="4">
        <v>10227807.4</v>
      </c>
    </row>
    <row r="39" spans="1:7" x14ac:dyDescent="0.2">
      <c r="A39" s="2">
        <v>44417</v>
      </c>
      <c r="B39" s="4">
        <v>2.347</v>
      </c>
      <c r="C39" s="4">
        <v>2.3580000000000001</v>
      </c>
      <c r="D39" s="4">
        <v>2.347</v>
      </c>
      <c r="E39" s="4">
        <v>2.3519999999999999</v>
      </c>
      <c r="F39" s="4">
        <v>3541303</v>
      </c>
      <c r="G39" s="4">
        <v>8336838.71</v>
      </c>
    </row>
    <row r="40" spans="1:7" x14ac:dyDescent="0.2">
      <c r="A40" s="2">
        <v>44418</v>
      </c>
      <c r="B40" s="4">
        <v>2.3519999999999999</v>
      </c>
      <c r="C40" s="4">
        <v>2.3519999999999999</v>
      </c>
      <c r="D40" s="4">
        <v>2.3479999999999999</v>
      </c>
      <c r="E40" s="4">
        <v>2.3490000000000002</v>
      </c>
      <c r="F40" s="4">
        <v>2326367</v>
      </c>
      <c r="G40" s="4">
        <v>5465494.2800000003</v>
      </c>
    </row>
    <row r="41" spans="1:7" x14ac:dyDescent="0.2">
      <c r="A41" s="2">
        <v>44419</v>
      </c>
      <c r="B41" s="4">
        <v>2.3490000000000002</v>
      </c>
      <c r="C41" s="4">
        <v>2.3490000000000002</v>
      </c>
      <c r="D41" s="4">
        <v>2.347</v>
      </c>
      <c r="E41" s="4">
        <v>2.3479999999999999</v>
      </c>
      <c r="F41" s="4">
        <v>2386148</v>
      </c>
      <c r="G41" s="4">
        <v>5602021.4800000004</v>
      </c>
    </row>
    <row r="42" spans="1:7" x14ac:dyDescent="0.2">
      <c r="A42" s="2">
        <v>44420</v>
      </c>
      <c r="B42" s="4">
        <v>2.347</v>
      </c>
      <c r="C42" s="4">
        <v>2.3479999999999999</v>
      </c>
      <c r="D42" s="4">
        <v>2.3460000000000001</v>
      </c>
      <c r="E42" s="4">
        <v>2.347</v>
      </c>
      <c r="F42" s="4">
        <v>1861440</v>
      </c>
      <c r="G42" s="4">
        <v>4368978.25</v>
      </c>
    </row>
    <row r="43" spans="1:7" x14ac:dyDescent="0.2">
      <c r="A43" s="2">
        <v>44421</v>
      </c>
      <c r="B43" s="4">
        <v>2.35</v>
      </c>
      <c r="C43" s="4">
        <v>2.35</v>
      </c>
      <c r="D43" s="4">
        <v>2.3460000000000001</v>
      </c>
      <c r="E43" s="4">
        <v>2.3460000000000001</v>
      </c>
      <c r="F43" s="4">
        <v>1559307</v>
      </c>
      <c r="G43" s="4">
        <v>3660216.73</v>
      </c>
    </row>
    <row r="44" spans="1:7" x14ac:dyDescent="0.2">
      <c r="A44" s="2">
        <v>44424</v>
      </c>
      <c r="B44" s="4">
        <v>2.3460000000000001</v>
      </c>
      <c r="C44" s="4">
        <v>2.3460000000000001</v>
      </c>
      <c r="D44" s="4">
        <v>2.3420000000000001</v>
      </c>
      <c r="E44" s="4">
        <v>2.3439999999999999</v>
      </c>
      <c r="F44" s="4">
        <v>3029881</v>
      </c>
      <c r="G44" s="4">
        <v>7102278.8499999996</v>
      </c>
    </row>
    <row r="45" spans="1:7" x14ac:dyDescent="0.2">
      <c r="A45" s="2">
        <v>44425</v>
      </c>
      <c r="B45" s="4">
        <v>2.343</v>
      </c>
      <c r="C45" s="4">
        <v>2.3439999999999999</v>
      </c>
      <c r="D45" s="4">
        <v>2.34</v>
      </c>
      <c r="E45" s="4">
        <v>2.3410000000000002</v>
      </c>
      <c r="F45" s="4">
        <v>2528254</v>
      </c>
      <c r="G45" s="4">
        <v>5920687.9299999997</v>
      </c>
    </row>
    <row r="46" spans="1:7" x14ac:dyDescent="0.2">
      <c r="A46" s="2">
        <v>44426</v>
      </c>
      <c r="B46" s="4">
        <v>2.3410000000000002</v>
      </c>
      <c r="C46" s="4">
        <v>2.343</v>
      </c>
      <c r="D46" s="4">
        <v>2.3410000000000002</v>
      </c>
      <c r="E46" s="4">
        <v>2.343</v>
      </c>
      <c r="F46" s="4">
        <v>3475419</v>
      </c>
      <c r="G46" s="4">
        <v>8140093.9900000002</v>
      </c>
    </row>
    <row r="47" spans="1:7" x14ac:dyDescent="0.2">
      <c r="A47" s="2">
        <v>44427</v>
      </c>
      <c r="B47" s="4">
        <v>2.343</v>
      </c>
      <c r="C47" s="4">
        <v>2.347</v>
      </c>
      <c r="D47" s="4">
        <v>2.3420000000000001</v>
      </c>
      <c r="E47" s="4">
        <v>2.3450000000000002</v>
      </c>
      <c r="F47" s="4">
        <v>5561442</v>
      </c>
      <c r="G47" s="4">
        <v>13034022.130000001</v>
      </c>
    </row>
    <row r="48" spans="1:7" x14ac:dyDescent="0.2">
      <c r="A48" s="2">
        <v>44428</v>
      </c>
      <c r="B48" s="4">
        <v>2.3450000000000002</v>
      </c>
      <c r="C48" s="4">
        <v>2.3490000000000002</v>
      </c>
      <c r="D48" s="4">
        <v>2.3439999999999999</v>
      </c>
      <c r="E48" s="4">
        <v>2.3490000000000002</v>
      </c>
      <c r="F48" s="4">
        <v>5189904</v>
      </c>
      <c r="G48" s="4">
        <v>12175599.460000001</v>
      </c>
    </row>
    <row r="49" spans="1:7" x14ac:dyDescent="0.2">
      <c r="A49" s="2">
        <v>44431</v>
      </c>
      <c r="B49" s="4">
        <v>2.3479999999999999</v>
      </c>
      <c r="C49" s="4">
        <v>2.3540000000000001</v>
      </c>
      <c r="D49" s="4">
        <v>2.3479999999999999</v>
      </c>
      <c r="E49" s="4">
        <v>2.3530000000000002</v>
      </c>
      <c r="F49" s="4">
        <v>5821657</v>
      </c>
      <c r="G49" s="4">
        <v>13684179.66</v>
      </c>
    </row>
    <row r="50" spans="1:7" x14ac:dyDescent="0.2">
      <c r="A50" s="2">
        <v>44432</v>
      </c>
      <c r="B50" s="4">
        <v>2.3540000000000001</v>
      </c>
      <c r="C50" s="4">
        <v>2.363</v>
      </c>
      <c r="D50" s="4">
        <v>2.3530000000000002</v>
      </c>
      <c r="E50" s="4">
        <v>2.3610000000000002</v>
      </c>
      <c r="F50" s="4">
        <v>4959060</v>
      </c>
      <c r="G50" s="4">
        <v>11693543.720000001</v>
      </c>
    </row>
    <row r="51" spans="1:7" x14ac:dyDescent="0.2">
      <c r="A51" s="2">
        <v>44433</v>
      </c>
      <c r="B51" s="4">
        <v>2.3610000000000002</v>
      </c>
      <c r="C51" s="4">
        <v>2.379</v>
      </c>
      <c r="D51" s="4">
        <v>2.359</v>
      </c>
      <c r="E51" s="4">
        <v>2.379</v>
      </c>
      <c r="F51" s="4">
        <v>7106368</v>
      </c>
      <c r="G51" s="4">
        <v>16838534.84</v>
      </c>
    </row>
    <row r="52" spans="1:7" x14ac:dyDescent="0.2">
      <c r="A52" s="2">
        <v>44434</v>
      </c>
      <c r="B52" s="4">
        <v>2.38</v>
      </c>
      <c r="C52" s="4">
        <v>2.4129999999999998</v>
      </c>
      <c r="D52" s="4">
        <v>2.38</v>
      </c>
      <c r="E52" s="4">
        <v>2.41</v>
      </c>
      <c r="F52" s="4">
        <v>8828940</v>
      </c>
      <c r="G52" s="4">
        <v>21156689.399999999</v>
      </c>
    </row>
    <row r="53" spans="1:7" x14ac:dyDescent="0.2">
      <c r="A53" s="2">
        <v>44435</v>
      </c>
      <c r="B53" s="4">
        <v>2.41</v>
      </c>
      <c r="C53" s="4">
        <v>2.431</v>
      </c>
      <c r="D53" s="4">
        <v>2.403</v>
      </c>
      <c r="E53" s="4">
        <v>2.4300000000000002</v>
      </c>
      <c r="F53" s="4">
        <v>6283518</v>
      </c>
      <c r="G53" s="4">
        <v>15167262.26</v>
      </c>
    </row>
    <row r="54" spans="1:7" x14ac:dyDescent="0.2">
      <c r="A54" s="2">
        <v>44438</v>
      </c>
      <c r="B54" s="4">
        <v>2.4300000000000002</v>
      </c>
      <c r="C54" s="4">
        <v>2.5390000000000001</v>
      </c>
      <c r="D54" s="4">
        <v>2.4300000000000002</v>
      </c>
      <c r="E54" s="4">
        <v>2.492</v>
      </c>
      <c r="F54" s="4">
        <v>9050929</v>
      </c>
      <c r="G54" s="4">
        <v>22527439.719999999</v>
      </c>
    </row>
    <row r="55" spans="1:7" x14ac:dyDescent="0.2">
      <c r="A55" s="2">
        <v>44439</v>
      </c>
      <c r="B55" s="4">
        <v>2.4929999999999999</v>
      </c>
      <c r="C55" s="4">
        <v>2.5259999999999998</v>
      </c>
      <c r="D55" s="4">
        <v>2.4630000000000001</v>
      </c>
      <c r="E55" s="4">
        <v>2.4809999999999999</v>
      </c>
      <c r="F55" s="4">
        <v>5787512</v>
      </c>
      <c r="G55" s="4">
        <v>14427827.6</v>
      </c>
    </row>
    <row r="56" spans="1:7" x14ac:dyDescent="0.2">
      <c r="A56" s="2">
        <v>44440</v>
      </c>
      <c r="B56" s="4">
        <v>2.48</v>
      </c>
      <c r="C56" s="4">
        <v>2.48</v>
      </c>
      <c r="D56" s="4">
        <v>2.4540000000000002</v>
      </c>
      <c r="E56" s="4">
        <v>2.4550000000000001</v>
      </c>
      <c r="F56" s="4">
        <v>4452615</v>
      </c>
      <c r="G56" s="4">
        <v>10955716.75</v>
      </c>
    </row>
    <row r="57" spans="1:7" x14ac:dyDescent="0.2">
      <c r="A57" s="2">
        <v>44441</v>
      </c>
      <c r="B57" s="4">
        <v>2.4550000000000001</v>
      </c>
      <c r="C57" s="4">
        <v>2.4689999999999999</v>
      </c>
      <c r="D57" s="4">
        <v>2.4500000000000002</v>
      </c>
      <c r="E57" s="4">
        <v>2.4649999999999999</v>
      </c>
      <c r="F57" s="4">
        <v>3646167</v>
      </c>
      <c r="G57" s="4">
        <v>8970059.3399999999</v>
      </c>
    </row>
    <row r="58" spans="1:7" x14ac:dyDescent="0.2">
      <c r="A58" s="2">
        <v>44442</v>
      </c>
      <c r="B58" s="4">
        <v>2.4649999999999999</v>
      </c>
      <c r="C58" s="4">
        <v>2.476</v>
      </c>
      <c r="D58" s="4">
        <v>2.4649999999999999</v>
      </c>
      <c r="E58" s="4">
        <v>2.472</v>
      </c>
      <c r="F58" s="4">
        <v>2785971</v>
      </c>
      <c r="G58" s="4">
        <v>6879616.9299999997</v>
      </c>
    </row>
    <row r="59" spans="1:7" x14ac:dyDescent="0.2">
      <c r="A59" s="2">
        <v>44445</v>
      </c>
      <c r="B59" s="4">
        <v>2.4729999999999999</v>
      </c>
      <c r="C59" s="4">
        <v>2.4889999999999999</v>
      </c>
      <c r="D59" s="4">
        <v>2.4700000000000002</v>
      </c>
      <c r="E59" s="4">
        <v>2.4889999999999999</v>
      </c>
      <c r="F59" s="4">
        <v>3049081</v>
      </c>
      <c r="G59" s="4">
        <v>7568392.7000000002</v>
      </c>
    </row>
    <row r="60" spans="1:7" x14ac:dyDescent="0.2">
      <c r="A60" s="2">
        <v>44446</v>
      </c>
      <c r="B60" s="4">
        <v>2.4900000000000002</v>
      </c>
      <c r="C60" s="4">
        <v>2.516</v>
      </c>
      <c r="D60" s="4">
        <v>2.4889999999999999</v>
      </c>
      <c r="E60" s="4">
        <v>2.5129999999999999</v>
      </c>
      <c r="F60" s="4">
        <v>3888982</v>
      </c>
      <c r="G60" s="4">
        <v>9757324.5399999991</v>
      </c>
    </row>
    <row r="61" spans="1:7" x14ac:dyDescent="0.2">
      <c r="A61" s="2">
        <v>44447</v>
      </c>
      <c r="B61" s="4">
        <v>2.5129999999999999</v>
      </c>
      <c r="C61" s="4">
        <v>2.5609999999999999</v>
      </c>
      <c r="D61" s="4">
        <v>2.5129999999999999</v>
      </c>
      <c r="E61" s="4">
        <v>2.5609999999999999</v>
      </c>
      <c r="F61" s="4">
        <v>4325321</v>
      </c>
      <c r="G61" s="4">
        <v>11039655.24</v>
      </c>
    </row>
    <row r="62" spans="1:7" x14ac:dyDescent="0.2">
      <c r="A62" s="2">
        <v>44448</v>
      </c>
      <c r="B62" s="4">
        <v>2.5609999999999999</v>
      </c>
      <c r="C62" s="4">
        <v>2.6</v>
      </c>
      <c r="D62" s="4">
        <v>2.5379999999999998</v>
      </c>
      <c r="E62" s="4">
        <v>2.5390000000000001</v>
      </c>
      <c r="F62" s="4">
        <v>8287372</v>
      </c>
      <c r="G62" s="4">
        <v>21424503.469999999</v>
      </c>
    </row>
    <row r="63" spans="1:7" x14ac:dyDescent="0.2">
      <c r="A63" s="2">
        <v>44449</v>
      </c>
      <c r="B63" s="4">
        <v>2.5390000000000001</v>
      </c>
      <c r="C63" s="4">
        <v>2.5430000000000001</v>
      </c>
      <c r="D63" s="4">
        <v>2.5169999999999999</v>
      </c>
      <c r="E63" s="4">
        <v>2.5350000000000001</v>
      </c>
      <c r="F63" s="4">
        <v>4431640</v>
      </c>
      <c r="G63" s="4">
        <v>11210059.6</v>
      </c>
    </row>
    <row r="64" spans="1:7" x14ac:dyDescent="0.2">
      <c r="A64" s="2">
        <v>44452</v>
      </c>
      <c r="B64" s="4">
        <v>2.5350000000000001</v>
      </c>
      <c r="C64" s="4">
        <v>2.5720000000000001</v>
      </c>
      <c r="D64" s="4">
        <v>2.5350000000000001</v>
      </c>
      <c r="E64" s="4">
        <v>2.5640000000000001</v>
      </c>
      <c r="F64" s="4">
        <v>3565941</v>
      </c>
      <c r="G64" s="4">
        <v>9141250.2100000009</v>
      </c>
    </row>
    <row r="65" spans="1:7" x14ac:dyDescent="0.2">
      <c r="A65" s="2">
        <v>44453</v>
      </c>
      <c r="B65" s="4">
        <v>2.5649999999999999</v>
      </c>
      <c r="C65" s="4">
        <v>2.597</v>
      </c>
      <c r="D65" s="4">
        <v>2.5649999999999999</v>
      </c>
      <c r="E65" s="4">
        <v>2.5910000000000002</v>
      </c>
      <c r="F65" s="4">
        <v>4717226</v>
      </c>
      <c r="G65" s="4">
        <v>12215377.4</v>
      </c>
    </row>
    <row r="66" spans="1:7" x14ac:dyDescent="0.2">
      <c r="A66" s="2">
        <v>44454</v>
      </c>
      <c r="B66" s="4">
        <v>2.5920000000000001</v>
      </c>
      <c r="C66" s="4">
        <v>2.6709999999999998</v>
      </c>
      <c r="D66" s="4">
        <v>2.5920000000000001</v>
      </c>
      <c r="E66" s="4">
        <v>2.6709999999999998</v>
      </c>
      <c r="F66" s="4">
        <v>5777665</v>
      </c>
      <c r="G66" s="4">
        <v>15168802.91</v>
      </c>
    </row>
    <row r="67" spans="1:7" x14ac:dyDescent="0.2">
      <c r="A67" s="2">
        <v>44455</v>
      </c>
      <c r="B67" s="4">
        <v>2.67</v>
      </c>
      <c r="C67" s="4">
        <v>2.7789999999999999</v>
      </c>
      <c r="D67" s="4">
        <v>2.6240000000000001</v>
      </c>
      <c r="E67" s="4">
        <v>2.6280000000000001</v>
      </c>
      <c r="F67" s="4">
        <v>14489135</v>
      </c>
      <c r="G67" s="4">
        <v>38907849.829999998</v>
      </c>
    </row>
    <row r="68" spans="1:7" x14ac:dyDescent="0.2">
      <c r="A68" s="2">
        <v>44456</v>
      </c>
      <c r="B68" s="4">
        <v>2.6280000000000001</v>
      </c>
      <c r="C68" s="4">
        <v>2.641</v>
      </c>
      <c r="D68" s="4">
        <v>2.6080000000000001</v>
      </c>
      <c r="E68" s="4">
        <v>2.6259999999999999</v>
      </c>
      <c r="F68" s="4">
        <v>6299269</v>
      </c>
      <c r="G68" s="4">
        <v>16522349.060000001</v>
      </c>
    </row>
    <row r="69" spans="1:7" x14ac:dyDescent="0.2">
      <c r="A69" s="2">
        <v>44461</v>
      </c>
      <c r="B69" s="4">
        <v>2.6269999999999998</v>
      </c>
      <c r="C69" s="4">
        <v>2.6269999999999998</v>
      </c>
      <c r="D69" s="4">
        <v>2.605</v>
      </c>
      <c r="E69" s="4">
        <v>2.6110000000000002</v>
      </c>
      <c r="F69" s="4">
        <v>5242503</v>
      </c>
      <c r="G69" s="4">
        <v>13713087.310000001</v>
      </c>
    </row>
    <row r="70" spans="1:7" x14ac:dyDescent="0.2">
      <c r="A70" s="2">
        <v>44462</v>
      </c>
      <c r="B70" s="4">
        <v>2.6110000000000002</v>
      </c>
      <c r="C70" s="4">
        <v>2.6709999999999998</v>
      </c>
      <c r="D70" s="4">
        <v>2.597</v>
      </c>
      <c r="E70" s="4">
        <v>2.6269999999999998</v>
      </c>
      <c r="F70" s="4">
        <v>6739786</v>
      </c>
      <c r="G70" s="4">
        <v>17793980.050000001</v>
      </c>
    </row>
    <row r="71" spans="1:7" x14ac:dyDescent="0.2">
      <c r="A71" s="2">
        <v>44463</v>
      </c>
      <c r="B71" s="4">
        <v>2.6269999999999998</v>
      </c>
      <c r="C71" s="4">
        <v>2.63</v>
      </c>
      <c r="D71" s="4">
        <v>2.6</v>
      </c>
      <c r="E71" s="4">
        <v>2.6</v>
      </c>
      <c r="F71" s="4">
        <v>7990067</v>
      </c>
      <c r="G71" s="4">
        <v>20841527.66</v>
      </c>
    </row>
    <row r="72" spans="1:7" x14ac:dyDescent="0.2">
      <c r="A72" s="2">
        <v>44466</v>
      </c>
      <c r="B72" s="4">
        <v>2.6</v>
      </c>
      <c r="C72" s="4">
        <v>2.6230000000000002</v>
      </c>
      <c r="D72" s="4">
        <v>2.577</v>
      </c>
      <c r="E72" s="4">
        <v>2.605</v>
      </c>
      <c r="F72" s="4">
        <v>4433757</v>
      </c>
      <c r="G72" s="4">
        <v>11545693.93</v>
      </c>
    </row>
    <row r="73" spans="1:7" x14ac:dyDescent="0.2">
      <c r="A73" s="2">
        <v>44467</v>
      </c>
      <c r="B73" s="4">
        <v>2.6059999999999999</v>
      </c>
      <c r="C73" s="4">
        <v>2.6110000000000002</v>
      </c>
      <c r="D73" s="4">
        <v>2.5299999999999998</v>
      </c>
      <c r="E73" s="4">
        <v>2.5680000000000001</v>
      </c>
      <c r="F73" s="4">
        <v>6134309</v>
      </c>
      <c r="G73" s="4">
        <v>15658997.369999999</v>
      </c>
    </row>
    <row r="74" spans="1:7" x14ac:dyDescent="0.2">
      <c r="A74" s="2">
        <v>44468</v>
      </c>
      <c r="B74" s="4">
        <v>2.5569999999999999</v>
      </c>
      <c r="C74" s="4">
        <v>2.5670000000000002</v>
      </c>
      <c r="D74" s="4">
        <v>2.548</v>
      </c>
      <c r="E74" s="4">
        <v>2.5499999999999998</v>
      </c>
      <c r="F74" s="4">
        <v>3323263</v>
      </c>
      <c r="G74" s="4">
        <v>8481039.2899999991</v>
      </c>
    </row>
    <row r="75" spans="1:7" x14ac:dyDescent="0.2">
      <c r="A75" s="2">
        <v>44469</v>
      </c>
      <c r="B75" s="4">
        <v>2.5499999999999998</v>
      </c>
      <c r="C75" s="4">
        <v>2.5579999999999998</v>
      </c>
      <c r="D75" s="4">
        <v>2.536</v>
      </c>
      <c r="E75" s="4">
        <v>2.5579999999999998</v>
      </c>
      <c r="F75" s="4">
        <v>3344662</v>
      </c>
      <c r="G75" s="4">
        <v>8522262.9399999995</v>
      </c>
    </row>
    <row r="76" spans="1:7" x14ac:dyDescent="0.2">
      <c r="A76" s="2">
        <v>44477</v>
      </c>
      <c r="B76" s="4">
        <v>2.5590000000000002</v>
      </c>
      <c r="C76" s="4">
        <v>2.5960000000000001</v>
      </c>
      <c r="D76" s="4">
        <v>2.5590000000000002</v>
      </c>
      <c r="E76" s="4">
        <v>2.5950000000000002</v>
      </c>
      <c r="F76" s="4">
        <v>3451113</v>
      </c>
      <c r="G76" s="4">
        <v>8907717.6999999993</v>
      </c>
    </row>
    <row r="77" spans="1:7" x14ac:dyDescent="0.2">
      <c r="A77" s="2">
        <v>44480</v>
      </c>
      <c r="B77" s="4">
        <v>2.5950000000000002</v>
      </c>
      <c r="C77" s="4">
        <v>2.621</v>
      </c>
      <c r="D77" s="4">
        <v>2.5710000000000002</v>
      </c>
      <c r="E77" s="4">
        <v>2.5910000000000002</v>
      </c>
      <c r="F77" s="4">
        <v>4111397</v>
      </c>
      <c r="G77" s="4">
        <v>10664987.98</v>
      </c>
    </row>
    <row r="78" spans="1:7" x14ac:dyDescent="0.2">
      <c r="A78" s="2">
        <v>44481</v>
      </c>
      <c r="B78" s="4">
        <v>2.5920000000000001</v>
      </c>
      <c r="C78" s="4">
        <v>2.5950000000000002</v>
      </c>
      <c r="D78" s="4">
        <v>2.5670000000000002</v>
      </c>
      <c r="E78" s="4">
        <v>2.573</v>
      </c>
      <c r="F78" s="4">
        <v>2908280</v>
      </c>
      <c r="G78" s="4">
        <v>7486777.9199999999</v>
      </c>
    </row>
    <row r="79" spans="1:7" x14ac:dyDescent="0.2">
      <c r="A79" s="2">
        <v>44482</v>
      </c>
      <c r="B79" s="4">
        <v>2.5720000000000001</v>
      </c>
      <c r="C79" s="4">
        <v>2.5840000000000001</v>
      </c>
      <c r="D79" s="4">
        <v>2.5619999999999998</v>
      </c>
      <c r="E79" s="4">
        <v>2.57</v>
      </c>
      <c r="F79" s="4">
        <v>3721139</v>
      </c>
      <c r="G79" s="4">
        <v>9567672.9600000009</v>
      </c>
    </row>
    <row r="80" spans="1:7" x14ac:dyDescent="0.2">
      <c r="A80" s="2">
        <v>44483</v>
      </c>
      <c r="B80" s="4">
        <v>2.5710000000000002</v>
      </c>
      <c r="C80" s="4">
        <v>2.5790000000000002</v>
      </c>
      <c r="D80" s="4">
        <v>2.5659999999999998</v>
      </c>
      <c r="E80" s="4">
        <v>2.5680000000000001</v>
      </c>
      <c r="F80" s="4">
        <v>2039937</v>
      </c>
      <c r="G80" s="4">
        <v>5240162.2</v>
      </c>
    </row>
    <row r="81" spans="1:7" x14ac:dyDescent="0.2">
      <c r="A81" s="2">
        <v>44484</v>
      </c>
      <c r="B81" s="4">
        <v>2.5680000000000001</v>
      </c>
      <c r="C81" s="4">
        <v>2.5819999999999999</v>
      </c>
      <c r="D81" s="4">
        <v>2.5640000000000001</v>
      </c>
      <c r="E81" s="4">
        <v>2.581</v>
      </c>
      <c r="F81" s="4">
        <v>2502857</v>
      </c>
      <c r="G81" s="4">
        <v>6437776.6900000004</v>
      </c>
    </row>
    <row r="82" spans="1:7" x14ac:dyDescent="0.2">
      <c r="A82" s="2">
        <v>44487</v>
      </c>
      <c r="B82" s="4">
        <v>2.581</v>
      </c>
      <c r="C82" s="4">
        <v>2.581</v>
      </c>
      <c r="D82" s="4">
        <v>2.577</v>
      </c>
      <c r="E82" s="4">
        <v>2.58</v>
      </c>
      <c r="F82" s="4">
        <v>1756618</v>
      </c>
      <c r="G82" s="4">
        <v>4532436.72</v>
      </c>
    </row>
    <row r="83" spans="1:7" x14ac:dyDescent="0.2">
      <c r="A83" s="2">
        <v>44488</v>
      </c>
      <c r="B83" s="4">
        <v>2.58</v>
      </c>
      <c r="C83" s="4">
        <v>2.5939999999999999</v>
      </c>
      <c r="D83" s="4">
        <v>2.5779999999999998</v>
      </c>
      <c r="E83" s="4">
        <v>2.5920000000000001</v>
      </c>
      <c r="F83" s="4">
        <v>1937291</v>
      </c>
      <c r="G83" s="4">
        <v>5006809.38</v>
      </c>
    </row>
    <row r="84" spans="1:7" x14ac:dyDescent="0.2">
      <c r="A84" s="2">
        <v>44489</v>
      </c>
      <c r="B84" s="4">
        <v>2.5920000000000001</v>
      </c>
      <c r="C84" s="4">
        <v>2.6150000000000002</v>
      </c>
      <c r="D84" s="4">
        <v>2.5920000000000001</v>
      </c>
      <c r="E84" s="4">
        <v>2.6139999999999999</v>
      </c>
      <c r="F84" s="4">
        <v>2034492</v>
      </c>
      <c r="G84" s="4">
        <v>5298756.6399999997</v>
      </c>
    </row>
    <row r="85" spans="1:7" x14ac:dyDescent="0.2">
      <c r="A85" s="2">
        <v>44490</v>
      </c>
      <c r="B85" s="4">
        <v>2.6139999999999999</v>
      </c>
      <c r="C85" s="4">
        <v>2.6459999999999999</v>
      </c>
      <c r="D85" s="4">
        <v>2.6139999999999999</v>
      </c>
      <c r="E85" s="4">
        <v>2.641</v>
      </c>
      <c r="F85" s="4">
        <v>3402790</v>
      </c>
      <c r="G85" s="4">
        <v>8979826.9700000007</v>
      </c>
    </row>
    <row r="86" spans="1:7" x14ac:dyDescent="0.2">
      <c r="A86" s="2">
        <v>44491</v>
      </c>
      <c r="B86" s="4">
        <v>2.641</v>
      </c>
      <c r="C86" s="4">
        <v>2.6760000000000002</v>
      </c>
      <c r="D86" s="4">
        <v>2.637</v>
      </c>
      <c r="E86" s="4">
        <v>2.6419999999999999</v>
      </c>
      <c r="F86" s="4">
        <v>6839253</v>
      </c>
      <c r="G86" s="4">
        <v>18158905.870000001</v>
      </c>
    </row>
    <row r="87" spans="1:7" x14ac:dyDescent="0.2">
      <c r="A87" s="2">
        <v>44494</v>
      </c>
      <c r="B87" s="4">
        <v>2.6419999999999999</v>
      </c>
      <c r="C87" s="4">
        <v>2.661</v>
      </c>
      <c r="D87" s="4">
        <v>2.6240000000000001</v>
      </c>
      <c r="E87" s="4">
        <v>2.6509999999999998</v>
      </c>
      <c r="F87" s="4">
        <v>4396244</v>
      </c>
      <c r="G87" s="4">
        <v>11630290.57</v>
      </c>
    </row>
    <row r="88" spans="1:7" x14ac:dyDescent="0.2">
      <c r="A88" s="2">
        <v>44495</v>
      </c>
      <c r="B88" s="4">
        <v>2.6520000000000001</v>
      </c>
      <c r="C88" s="4">
        <v>2.6739999999999999</v>
      </c>
      <c r="D88" s="4">
        <v>2.617</v>
      </c>
      <c r="E88" s="4">
        <v>2.629</v>
      </c>
      <c r="F88" s="4">
        <v>6371232</v>
      </c>
      <c r="G88" s="4">
        <v>16904920.41</v>
      </c>
    </row>
    <row r="89" spans="1:7" x14ac:dyDescent="0.2">
      <c r="A89" s="2">
        <v>44496</v>
      </c>
      <c r="B89" s="4">
        <v>2.629</v>
      </c>
      <c r="C89" s="4">
        <v>2.6459999999999999</v>
      </c>
      <c r="D89" s="4">
        <v>2.6030000000000002</v>
      </c>
      <c r="E89" s="4">
        <v>2.637</v>
      </c>
      <c r="F89" s="4">
        <v>3027880</v>
      </c>
      <c r="G89" s="4">
        <v>7961698.2999999998</v>
      </c>
    </row>
    <row r="90" spans="1:7" x14ac:dyDescent="0.2">
      <c r="A90" s="2">
        <v>44497</v>
      </c>
      <c r="B90" s="4">
        <v>2.637</v>
      </c>
      <c r="C90" s="4">
        <v>2.669</v>
      </c>
      <c r="D90" s="4">
        <v>2.637</v>
      </c>
      <c r="E90" s="4">
        <v>2.6549999999999998</v>
      </c>
      <c r="F90" s="4">
        <v>3842814</v>
      </c>
      <c r="G90" s="4">
        <v>10190690.359999999</v>
      </c>
    </row>
    <row r="91" spans="1:7" x14ac:dyDescent="0.2">
      <c r="A91" s="2">
        <v>44498</v>
      </c>
      <c r="B91" s="4">
        <v>2.6560000000000001</v>
      </c>
      <c r="C91" s="4">
        <v>2.706</v>
      </c>
      <c r="D91" s="4">
        <v>2.6560000000000001</v>
      </c>
      <c r="E91" s="4">
        <v>2.6920000000000002</v>
      </c>
      <c r="F91" s="4">
        <v>8067621</v>
      </c>
      <c r="G91" s="4">
        <v>21693976.149999999</v>
      </c>
    </row>
    <row r="92" spans="1:7" x14ac:dyDescent="0.2">
      <c r="A92" s="2">
        <v>44501</v>
      </c>
      <c r="B92" s="4">
        <v>2.6930000000000001</v>
      </c>
      <c r="C92" s="4">
        <v>2.718</v>
      </c>
      <c r="D92" s="4">
        <v>2.657</v>
      </c>
      <c r="E92" s="4">
        <v>2.66</v>
      </c>
      <c r="F92" s="4">
        <v>8509315</v>
      </c>
      <c r="G92" s="4">
        <v>22881025.649999999</v>
      </c>
    </row>
    <row r="93" spans="1:7" x14ac:dyDescent="0.2">
      <c r="A93" s="2">
        <v>44502</v>
      </c>
      <c r="B93" s="4">
        <v>2.66</v>
      </c>
      <c r="C93" s="4">
        <v>2.66</v>
      </c>
      <c r="D93" s="4">
        <v>2.61</v>
      </c>
      <c r="E93" s="4">
        <v>2.6309999999999998</v>
      </c>
      <c r="F93" s="4">
        <v>5395316</v>
      </c>
      <c r="G93" s="4">
        <v>14180069.199999999</v>
      </c>
    </row>
    <row r="94" spans="1:7" x14ac:dyDescent="0.2">
      <c r="A94" s="2">
        <v>44503</v>
      </c>
      <c r="B94" s="4">
        <v>2.63</v>
      </c>
      <c r="C94" s="4">
        <v>2.6349999999999998</v>
      </c>
      <c r="D94" s="4">
        <v>2.61</v>
      </c>
      <c r="E94" s="4">
        <v>2.613</v>
      </c>
      <c r="F94" s="4">
        <v>4392357</v>
      </c>
      <c r="G94" s="4">
        <v>11498845.939999999</v>
      </c>
    </row>
    <row r="95" spans="1:7" x14ac:dyDescent="0.2">
      <c r="A95" s="2">
        <v>44504</v>
      </c>
      <c r="B95" s="4">
        <v>2.6120000000000001</v>
      </c>
      <c r="C95" s="4">
        <v>2.6120000000000001</v>
      </c>
      <c r="D95" s="4">
        <v>2.573</v>
      </c>
      <c r="E95" s="4">
        <v>2.5750000000000002</v>
      </c>
      <c r="F95" s="4">
        <v>5943932</v>
      </c>
      <c r="G95" s="4">
        <v>15345141.890000001</v>
      </c>
    </row>
    <row r="96" spans="1:7" x14ac:dyDescent="0.2">
      <c r="A96" s="2">
        <v>44505</v>
      </c>
      <c r="B96" s="4">
        <v>2.5760000000000001</v>
      </c>
      <c r="C96" s="4">
        <v>2.6059999999999999</v>
      </c>
      <c r="D96" s="4">
        <v>2.5760000000000001</v>
      </c>
      <c r="E96" s="4">
        <v>2.6059999999999999</v>
      </c>
      <c r="F96" s="4">
        <v>3015798</v>
      </c>
      <c r="G96" s="4">
        <v>7820025.3799999999</v>
      </c>
    </row>
    <row r="97" spans="1:7" x14ac:dyDescent="0.2">
      <c r="A97" s="2">
        <v>44508</v>
      </c>
      <c r="B97" s="4">
        <v>2.6059999999999999</v>
      </c>
      <c r="C97" s="4">
        <v>2.609</v>
      </c>
      <c r="D97" s="4">
        <v>2.58</v>
      </c>
      <c r="E97" s="4">
        <v>2.5920000000000001</v>
      </c>
      <c r="F97" s="4">
        <v>2591185</v>
      </c>
      <c r="G97" s="4">
        <v>6721602.9900000002</v>
      </c>
    </row>
    <row r="98" spans="1:7" x14ac:dyDescent="0.2">
      <c r="A98" s="2">
        <v>44509</v>
      </c>
      <c r="B98" s="4">
        <v>2.59</v>
      </c>
      <c r="C98" s="4">
        <v>2.5920000000000001</v>
      </c>
      <c r="D98" s="4">
        <v>2.5739999999999998</v>
      </c>
      <c r="E98" s="4">
        <v>2.5840000000000001</v>
      </c>
      <c r="F98" s="4">
        <v>2601618</v>
      </c>
      <c r="G98" s="4">
        <v>6720514.3300000001</v>
      </c>
    </row>
    <row r="99" spans="1:7" x14ac:dyDescent="0.2">
      <c r="A99" s="2">
        <v>44510</v>
      </c>
      <c r="B99" s="4">
        <v>2.5840000000000001</v>
      </c>
      <c r="C99" s="4">
        <v>2.6</v>
      </c>
      <c r="D99" s="4">
        <v>2.5720000000000001</v>
      </c>
      <c r="E99" s="4">
        <v>2.5779999999999998</v>
      </c>
      <c r="F99" s="4">
        <v>3669933</v>
      </c>
      <c r="G99" s="4">
        <v>9471996.7599999998</v>
      </c>
    </row>
    <row r="100" spans="1:7" x14ac:dyDescent="0.2">
      <c r="A100" s="2">
        <v>44511</v>
      </c>
      <c r="B100" s="4">
        <v>2.573</v>
      </c>
      <c r="C100" s="4">
        <v>2.5979999999999999</v>
      </c>
      <c r="D100" s="4">
        <v>2.5659999999999998</v>
      </c>
      <c r="E100" s="4">
        <v>2.597</v>
      </c>
      <c r="F100" s="4">
        <v>3406973</v>
      </c>
      <c r="G100" s="4">
        <v>8808354.6799999997</v>
      </c>
    </row>
    <row r="101" spans="1:7" x14ac:dyDescent="0.2">
      <c r="A101" s="2">
        <v>44512</v>
      </c>
      <c r="B101" s="4">
        <v>2.597</v>
      </c>
      <c r="C101" s="4">
        <v>2.617</v>
      </c>
      <c r="D101" s="4">
        <v>2.5819999999999999</v>
      </c>
      <c r="E101" s="4">
        <v>2.597</v>
      </c>
      <c r="F101" s="4">
        <v>5037690</v>
      </c>
      <c r="G101" s="4">
        <v>13110333.91</v>
      </c>
    </row>
    <row r="102" spans="1:7" x14ac:dyDescent="0.2">
      <c r="A102" s="2">
        <v>44515</v>
      </c>
      <c r="B102" s="4">
        <v>2.5960000000000001</v>
      </c>
      <c r="C102" s="4">
        <v>2.6160000000000001</v>
      </c>
      <c r="D102" s="4">
        <v>2.581</v>
      </c>
      <c r="E102" s="4">
        <v>2.597</v>
      </c>
      <c r="F102" s="4">
        <v>3033083</v>
      </c>
      <c r="G102" s="4">
        <v>7879867.2300000004</v>
      </c>
    </row>
    <row r="103" spans="1:7" x14ac:dyDescent="0.2">
      <c r="A103" s="2">
        <v>44516</v>
      </c>
      <c r="B103" s="4">
        <v>2.597</v>
      </c>
      <c r="C103" s="4">
        <v>2.597</v>
      </c>
      <c r="D103" s="4">
        <v>2.5910000000000002</v>
      </c>
      <c r="E103" s="4">
        <v>2.5939999999999999</v>
      </c>
      <c r="F103" s="4">
        <v>2343789</v>
      </c>
      <c r="G103" s="4">
        <v>6079164.6100000003</v>
      </c>
    </row>
    <row r="104" spans="1:7" x14ac:dyDescent="0.2">
      <c r="A104" s="2">
        <v>44517</v>
      </c>
      <c r="B104" s="4">
        <v>2.5939999999999999</v>
      </c>
      <c r="C104" s="4">
        <v>2.6080000000000001</v>
      </c>
      <c r="D104" s="4">
        <v>2.585</v>
      </c>
      <c r="E104" s="4">
        <v>2.589</v>
      </c>
      <c r="F104" s="4">
        <v>4167884</v>
      </c>
      <c r="G104" s="4">
        <v>10797447.15</v>
      </c>
    </row>
    <row r="105" spans="1:7" x14ac:dyDescent="0.2">
      <c r="A105" s="2">
        <v>44518</v>
      </c>
      <c r="B105" s="4">
        <v>2.59</v>
      </c>
      <c r="C105" s="4">
        <v>2.6150000000000002</v>
      </c>
      <c r="D105" s="4">
        <v>2.585</v>
      </c>
      <c r="E105" s="4">
        <v>2.6080000000000001</v>
      </c>
      <c r="F105" s="4">
        <v>5802714</v>
      </c>
      <c r="G105" s="4">
        <v>15089222.23</v>
      </c>
    </row>
    <row r="106" spans="1:7" x14ac:dyDescent="0.2">
      <c r="A106" s="2">
        <v>44519</v>
      </c>
      <c r="B106" s="4">
        <v>2.6080000000000001</v>
      </c>
      <c r="C106" s="4">
        <v>2.6160000000000001</v>
      </c>
      <c r="D106" s="4">
        <v>2.5910000000000002</v>
      </c>
      <c r="E106" s="4">
        <v>2.6019999999999999</v>
      </c>
      <c r="F106" s="4">
        <v>4468594</v>
      </c>
      <c r="G106" s="4">
        <v>11619640.43</v>
      </c>
    </row>
    <row r="107" spans="1:7" x14ac:dyDescent="0.2">
      <c r="A107" s="2">
        <v>44522</v>
      </c>
      <c r="B107" s="4">
        <v>2.6019999999999999</v>
      </c>
      <c r="C107" s="4">
        <v>2.6040000000000001</v>
      </c>
      <c r="D107" s="4">
        <v>2.589</v>
      </c>
      <c r="E107" s="4">
        <v>2.593</v>
      </c>
      <c r="F107" s="4">
        <v>3790349</v>
      </c>
      <c r="G107" s="4">
        <v>9834271.3000000007</v>
      </c>
    </row>
    <row r="108" spans="1:7" x14ac:dyDescent="0.2">
      <c r="A108" s="2">
        <v>44523</v>
      </c>
      <c r="B108" s="4">
        <v>2.59</v>
      </c>
      <c r="C108" s="4">
        <v>2.593</v>
      </c>
      <c r="D108" s="4">
        <v>2.5870000000000002</v>
      </c>
      <c r="E108" s="4">
        <v>2.589</v>
      </c>
      <c r="F108" s="4">
        <v>5809535</v>
      </c>
      <c r="G108" s="4">
        <v>15043835.01</v>
      </c>
    </row>
    <row r="109" spans="1:7" x14ac:dyDescent="0.2">
      <c r="A109" s="2">
        <v>44524</v>
      </c>
      <c r="B109" s="4">
        <v>2.589</v>
      </c>
      <c r="C109" s="4">
        <v>2.589</v>
      </c>
      <c r="D109" s="4">
        <v>2.5840000000000001</v>
      </c>
      <c r="E109" s="4">
        <v>2.5880000000000001</v>
      </c>
      <c r="F109" s="4">
        <v>4091888</v>
      </c>
      <c r="G109" s="4">
        <v>10588492.880000001</v>
      </c>
    </row>
    <row r="110" spans="1:7" x14ac:dyDescent="0.2">
      <c r="A110" s="2">
        <v>44525</v>
      </c>
      <c r="B110" s="4">
        <v>2.5880000000000001</v>
      </c>
      <c r="C110" s="4">
        <v>2.5920000000000001</v>
      </c>
      <c r="D110" s="4">
        <v>2.581</v>
      </c>
      <c r="E110" s="4">
        <v>2.5910000000000002</v>
      </c>
      <c r="F110" s="4">
        <v>4677326</v>
      </c>
      <c r="G110" s="4">
        <v>12106726.48</v>
      </c>
    </row>
    <row r="111" spans="1:7" x14ac:dyDescent="0.2">
      <c r="A111" s="2">
        <v>44526</v>
      </c>
      <c r="B111" s="4">
        <v>2.5910000000000002</v>
      </c>
      <c r="C111" s="4">
        <v>2.6219999999999999</v>
      </c>
      <c r="D111" s="4">
        <v>2.5910000000000002</v>
      </c>
      <c r="E111" s="4">
        <v>2.617</v>
      </c>
      <c r="F111" s="4">
        <v>5946358</v>
      </c>
      <c r="G111" s="4">
        <v>15528319.810000001</v>
      </c>
    </row>
    <row r="112" spans="1:7" x14ac:dyDescent="0.2">
      <c r="A112" s="2">
        <v>44529</v>
      </c>
      <c r="B112" s="4">
        <v>2.6219999999999999</v>
      </c>
      <c r="C112" s="4">
        <v>2.6389999999999998</v>
      </c>
      <c r="D112" s="4">
        <v>2.6219999999999999</v>
      </c>
      <c r="E112" s="4">
        <v>2.6360000000000001</v>
      </c>
      <c r="F112" s="4">
        <v>7790085</v>
      </c>
      <c r="G112" s="4">
        <v>20484243.870000001</v>
      </c>
    </row>
    <row r="113" spans="1:7" x14ac:dyDescent="0.2">
      <c r="A113" s="2">
        <v>44530</v>
      </c>
      <c r="B113" s="4">
        <v>2.6360000000000001</v>
      </c>
      <c r="C113" s="4">
        <v>2.6509999999999998</v>
      </c>
      <c r="D113" s="4">
        <v>2.6259999999999999</v>
      </c>
      <c r="E113" s="4">
        <v>2.645</v>
      </c>
      <c r="F113" s="4">
        <v>11219269</v>
      </c>
      <c r="G113" s="4">
        <v>29624324.27</v>
      </c>
    </row>
    <row r="114" spans="1:7" x14ac:dyDescent="0.2">
      <c r="A114" s="2">
        <v>44531</v>
      </c>
      <c r="B114" s="4">
        <v>2.6621405</v>
      </c>
      <c r="C114" s="4">
        <v>2.6621405</v>
      </c>
      <c r="D114" s="4">
        <v>2.6166770000000001</v>
      </c>
      <c r="E114" s="4">
        <v>2.6378933</v>
      </c>
      <c r="F114" s="4">
        <v>5266236</v>
      </c>
      <c r="G114" s="4">
        <v>13733871.75</v>
      </c>
    </row>
    <row r="115" spans="1:7" x14ac:dyDescent="0.2">
      <c r="A115" s="2">
        <v>44532</v>
      </c>
      <c r="B115" s="4">
        <v>2.6378933</v>
      </c>
      <c r="C115" s="4">
        <v>2.6530478</v>
      </c>
      <c r="D115" s="4">
        <v>2.6338520999999999</v>
      </c>
      <c r="E115" s="4">
        <v>2.6368830000000001</v>
      </c>
      <c r="F115" s="4">
        <v>11040400</v>
      </c>
      <c r="G115" s="4">
        <v>28902849.140000001</v>
      </c>
    </row>
    <row r="116" spans="1:7" x14ac:dyDescent="0.2">
      <c r="A116" s="2">
        <v>44533</v>
      </c>
      <c r="B116" s="4">
        <v>2.6378933</v>
      </c>
      <c r="C116" s="4">
        <v>2.6469860000000001</v>
      </c>
      <c r="D116" s="4">
        <v>2.6288005999999999</v>
      </c>
      <c r="E116" s="4">
        <v>2.6439550999999999</v>
      </c>
      <c r="F116" s="4">
        <v>10309449</v>
      </c>
      <c r="G116" s="4">
        <v>26910462.77</v>
      </c>
    </row>
    <row r="117" spans="1:7" x14ac:dyDescent="0.2">
      <c r="A117" s="2">
        <v>44536</v>
      </c>
      <c r="B117" s="4">
        <v>2.6439550999999999</v>
      </c>
      <c r="C117" s="4">
        <v>2.6591095999999999</v>
      </c>
      <c r="D117" s="4">
        <v>2.6368830000000001</v>
      </c>
      <c r="E117" s="4">
        <v>2.6469860000000001</v>
      </c>
      <c r="F117" s="4">
        <v>10268702</v>
      </c>
      <c r="G117" s="4">
        <v>26873542.989999998</v>
      </c>
    </row>
    <row r="118" spans="1:7" x14ac:dyDescent="0.2">
      <c r="A118" s="2">
        <v>44537</v>
      </c>
      <c r="B118" s="4">
        <v>2.6479963</v>
      </c>
      <c r="C118" s="4">
        <v>2.6651714000000002</v>
      </c>
      <c r="D118" s="4">
        <v>2.6469860000000001</v>
      </c>
      <c r="E118" s="4">
        <v>2.6621405</v>
      </c>
      <c r="F118" s="4">
        <v>13075885</v>
      </c>
      <c r="G118" s="4">
        <v>34360010.060000002</v>
      </c>
    </row>
    <row r="119" spans="1:7" x14ac:dyDescent="0.2">
      <c r="A119" s="2">
        <v>44538</v>
      </c>
      <c r="B119" s="4">
        <v>2.6631507999999999</v>
      </c>
      <c r="C119" s="4">
        <v>2.687398</v>
      </c>
      <c r="D119" s="4">
        <v>2.6631507999999999</v>
      </c>
      <c r="E119" s="4">
        <v>2.687398</v>
      </c>
      <c r="F119" s="4">
        <v>8678640</v>
      </c>
      <c r="G119" s="4">
        <v>23036721.84</v>
      </c>
    </row>
    <row r="120" spans="1:7" x14ac:dyDescent="0.2">
      <c r="A120" s="2">
        <v>44539</v>
      </c>
      <c r="B120" s="4">
        <v>2.687398</v>
      </c>
      <c r="C120" s="4">
        <v>2.7237688000000002</v>
      </c>
      <c r="D120" s="4">
        <v>2.687398</v>
      </c>
      <c r="E120" s="4">
        <v>2.7177069999999999</v>
      </c>
      <c r="F120" s="4">
        <v>5994288</v>
      </c>
      <c r="G120" s="4">
        <v>16082023.939999999</v>
      </c>
    </row>
    <row r="121" spans="1:7" x14ac:dyDescent="0.2">
      <c r="A121" s="2">
        <v>44540</v>
      </c>
      <c r="B121" s="4">
        <v>2.7177069999999999</v>
      </c>
      <c r="C121" s="4">
        <v>2.7227584999999999</v>
      </c>
      <c r="D121" s="4">
        <v>2.6964907</v>
      </c>
      <c r="E121" s="4">
        <v>2.7187172999999998</v>
      </c>
      <c r="F121" s="4">
        <v>8514980</v>
      </c>
      <c r="G121" s="4">
        <v>22787327.68</v>
      </c>
    </row>
    <row r="122" spans="1:7" x14ac:dyDescent="0.2">
      <c r="A122" s="2">
        <v>44543</v>
      </c>
      <c r="B122" s="4">
        <v>2.7197276000000001</v>
      </c>
      <c r="C122" s="4">
        <v>2.7449851000000001</v>
      </c>
      <c r="D122" s="4">
        <v>2.7197276000000001</v>
      </c>
      <c r="E122" s="4">
        <v>2.7369026999999999</v>
      </c>
      <c r="F122" s="4">
        <v>5847421</v>
      </c>
      <c r="G122" s="4">
        <v>15832031.1</v>
      </c>
    </row>
    <row r="123" spans="1:7" x14ac:dyDescent="0.2">
      <c r="A123" s="2">
        <v>44544</v>
      </c>
      <c r="B123" s="4">
        <v>2.7369026999999999</v>
      </c>
      <c r="C123" s="4">
        <v>2.7965103999999998</v>
      </c>
      <c r="D123" s="4">
        <v>2.7257894</v>
      </c>
      <c r="E123" s="4">
        <v>2.7651911</v>
      </c>
      <c r="F123" s="4">
        <v>8435910</v>
      </c>
      <c r="G123" s="4">
        <v>23033735.760000002</v>
      </c>
    </row>
    <row r="124" spans="1:7" x14ac:dyDescent="0.2">
      <c r="A124" s="2">
        <v>44545</v>
      </c>
      <c r="B124" s="4">
        <v>2.7662013999999999</v>
      </c>
      <c r="C124" s="4">
        <v>2.8783447</v>
      </c>
      <c r="D124" s="4">
        <v>2.7662013999999999</v>
      </c>
      <c r="E124" s="4">
        <v>2.8611696000000002</v>
      </c>
      <c r="F124" s="4">
        <v>11183971</v>
      </c>
      <c r="G124" s="4">
        <v>31370964.300000001</v>
      </c>
    </row>
    <row r="125" spans="1:7" x14ac:dyDescent="0.2">
      <c r="A125" s="2">
        <v>44546</v>
      </c>
      <c r="B125" s="4">
        <v>2.8631902</v>
      </c>
      <c r="C125" s="4">
        <v>2.9157258000000001</v>
      </c>
      <c r="D125" s="4">
        <v>2.7591293000000001</v>
      </c>
      <c r="E125" s="4">
        <v>2.8056030999999999</v>
      </c>
      <c r="F125" s="4">
        <v>13910579</v>
      </c>
      <c r="G125" s="4">
        <v>38847435.68</v>
      </c>
    </row>
    <row r="126" spans="1:7" x14ac:dyDescent="0.2">
      <c r="A126" s="2">
        <v>44547</v>
      </c>
      <c r="B126" s="4">
        <v>2.8056030999999999</v>
      </c>
      <c r="C126" s="4">
        <v>2.82884</v>
      </c>
      <c r="D126" s="4">
        <v>2.8056030999999999</v>
      </c>
      <c r="E126" s="4">
        <v>2.8207575999999999</v>
      </c>
      <c r="F126" s="4">
        <v>7426771</v>
      </c>
      <c r="G126" s="4">
        <v>20710804.309999999</v>
      </c>
    </row>
    <row r="127" spans="1:7" x14ac:dyDescent="0.2">
      <c r="A127" s="2">
        <v>44550</v>
      </c>
      <c r="B127" s="4">
        <v>2.8217679000000002</v>
      </c>
      <c r="C127" s="4">
        <v>2.8591489999999999</v>
      </c>
      <c r="D127" s="4">
        <v>2.7591293000000001</v>
      </c>
      <c r="E127" s="4">
        <v>2.7813558999999999</v>
      </c>
      <c r="F127" s="4">
        <v>5036553</v>
      </c>
      <c r="G127" s="4">
        <v>13950380.039999999</v>
      </c>
    </row>
    <row r="128" spans="1:7" x14ac:dyDescent="0.2">
      <c r="A128" s="2">
        <v>44551</v>
      </c>
      <c r="B128" s="4">
        <v>2.7823661999999998</v>
      </c>
      <c r="C128" s="4">
        <v>2.7853971</v>
      </c>
      <c r="D128" s="4">
        <v>2.7328614999999998</v>
      </c>
      <c r="E128" s="4">
        <v>2.7490263000000001</v>
      </c>
      <c r="F128" s="4">
        <v>3770714</v>
      </c>
      <c r="G128" s="4">
        <v>10267005.609999999</v>
      </c>
    </row>
    <row r="129" spans="1:7" x14ac:dyDescent="0.2">
      <c r="A129" s="2">
        <v>44552</v>
      </c>
      <c r="B129" s="4">
        <v>2.7480159999999998</v>
      </c>
      <c r="C129" s="4">
        <v>2.7662013999999999</v>
      </c>
      <c r="D129" s="4">
        <v>2.7257894</v>
      </c>
      <c r="E129" s="4">
        <v>2.7662013999999999</v>
      </c>
      <c r="F129" s="4">
        <v>4532861</v>
      </c>
      <c r="G129" s="4">
        <v>12278233.73</v>
      </c>
    </row>
    <row r="130" spans="1:7" x14ac:dyDescent="0.2">
      <c r="A130" s="2">
        <v>44553</v>
      </c>
      <c r="B130" s="4">
        <v>2.7672116999999998</v>
      </c>
      <c r="C130" s="4">
        <v>2.8116648999999998</v>
      </c>
      <c r="D130" s="4">
        <v>2.7672116999999998</v>
      </c>
      <c r="E130" s="4">
        <v>2.7853971</v>
      </c>
      <c r="F130" s="4">
        <v>5739597</v>
      </c>
      <c r="G130" s="4">
        <v>15892743.15</v>
      </c>
    </row>
    <row r="131" spans="1:7" x14ac:dyDescent="0.2">
      <c r="A131" s="2">
        <v>44554</v>
      </c>
      <c r="B131" s="4">
        <v>2.7864073999999999</v>
      </c>
      <c r="C131" s="4">
        <v>2.8066133999999998</v>
      </c>
      <c r="D131" s="4">
        <v>2.7833765000000001</v>
      </c>
      <c r="E131" s="4">
        <v>2.7934795000000001</v>
      </c>
      <c r="F131" s="4">
        <v>4016901</v>
      </c>
      <c r="G131" s="4">
        <v>11105867.32</v>
      </c>
    </row>
    <row r="132" spans="1:7" x14ac:dyDescent="0.2">
      <c r="A132" s="2">
        <v>44557</v>
      </c>
      <c r="B132" s="4">
        <v>2.7934795000000001</v>
      </c>
      <c r="C132" s="4">
        <v>2.8167163999999998</v>
      </c>
      <c r="D132" s="4">
        <v>2.7742838000000001</v>
      </c>
      <c r="E132" s="4">
        <v>2.8146958</v>
      </c>
      <c r="F132" s="4">
        <v>3691767</v>
      </c>
      <c r="G132" s="4">
        <v>10232743.869999999</v>
      </c>
    </row>
    <row r="133" spans="1:7" x14ac:dyDescent="0.2">
      <c r="A133" s="2">
        <v>44558</v>
      </c>
      <c r="B133" s="4">
        <v>2.82884</v>
      </c>
      <c r="C133" s="4">
        <v>2.82884</v>
      </c>
      <c r="D133" s="4">
        <v>2.8086340000000001</v>
      </c>
      <c r="E133" s="4">
        <v>2.8197473</v>
      </c>
      <c r="F133" s="4">
        <v>3284579</v>
      </c>
      <c r="G133" s="4">
        <v>9161605.8100000005</v>
      </c>
    </row>
    <row r="134" spans="1:7" x14ac:dyDescent="0.2">
      <c r="A134" s="2">
        <v>44559</v>
      </c>
      <c r="B134" s="4">
        <v>2.8197473</v>
      </c>
      <c r="C134" s="4">
        <v>2.8197473</v>
      </c>
      <c r="D134" s="4">
        <v>2.7914588999999999</v>
      </c>
      <c r="E134" s="4">
        <v>2.7985310000000001</v>
      </c>
      <c r="F134" s="4">
        <v>3359145</v>
      </c>
      <c r="G134" s="4">
        <v>9317523.0299999993</v>
      </c>
    </row>
    <row r="135" spans="1:7" x14ac:dyDescent="0.2">
      <c r="A135" s="2">
        <v>44560</v>
      </c>
      <c r="B135" s="4">
        <v>2.7884280000000001</v>
      </c>
      <c r="C135" s="4">
        <v>2.7975207000000002</v>
      </c>
      <c r="D135" s="4">
        <v>2.7722631999999998</v>
      </c>
      <c r="E135" s="4">
        <v>2.7803456</v>
      </c>
      <c r="F135" s="4">
        <v>1724309</v>
      </c>
      <c r="G135" s="4">
        <v>4744494.1500000004</v>
      </c>
    </row>
    <row r="136" spans="1:7" x14ac:dyDescent="0.2">
      <c r="A136" s="2">
        <v>44561</v>
      </c>
      <c r="B136" s="4">
        <v>2.7803456</v>
      </c>
      <c r="C136" s="4">
        <v>2.8015618999999998</v>
      </c>
      <c r="D136" s="4">
        <v>2.7702426</v>
      </c>
      <c r="E136" s="4">
        <v>2.7995413</v>
      </c>
      <c r="F136" s="4">
        <v>2189901</v>
      </c>
      <c r="G136" s="4">
        <v>6060311.9199999999</v>
      </c>
    </row>
    <row r="137" spans="1:7" x14ac:dyDescent="0.2">
      <c r="A137" s="2">
        <v>44565</v>
      </c>
      <c r="B137" s="4">
        <v>2.8005515999999999</v>
      </c>
      <c r="C137" s="4">
        <v>2.82884</v>
      </c>
      <c r="D137" s="4">
        <v>2.8005515999999999</v>
      </c>
      <c r="E137" s="4">
        <v>2.82884</v>
      </c>
      <c r="F137" s="4">
        <v>5582874</v>
      </c>
      <c r="G137" s="4">
        <v>15576243.66</v>
      </c>
    </row>
    <row r="138" spans="1:7" x14ac:dyDescent="0.2">
      <c r="A138" s="2">
        <v>44566</v>
      </c>
      <c r="B138" s="4">
        <v>2.82884</v>
      </c>
      <c r="C138" s="4">
        <v>2.8369224000000002</v>
      </c>
      <c r="D138" s="4">
        <v>2.8217679000000002</v>
      </c>
      <c r="E138" s="4">
        <v>2.82884</v>
      </c>
      <c r="F138" s="4">
        <v>3219984</v>
      </c>
      <c r="G138" s="4">
        <v>9024687.9199999999</v>
      </c>
    </row>
    <row r="139" spans="1:7" x14ac:dyDescent="0.2">
      <c r="A139" s="2">
        <v>44567</v>
      </c>
      <c r="B139" s="4">
        <v>2.82884</v>
      </c>
      <c r="C139" s="4">
        <v>2.82884</v>
      </c>
      <c r="D139" s="4">
        <v>2.8197473</v>
      </c>
      <c r="E139" s="4">
        <v>2.8247987999999999</v>
      </c>
      <c r="F139" s="4">
        <v>2562288</v>
      </c>
      <c r="G139" s="4">
        <v>7165306.9199999999</v>
      </c>
    </row>
    <row r="140" spans="1:7" x14ac:dyDescent="0.2">
      <c r="A140" s="2">
        <v>44568</v>
      </c>
      <c r="B140" s="4">
        <v>2.8247987999999999</v>
      </c>
      <c r="C140" s="4">
        <v>2.8318709000000002</v>
      </c>
      <c r="D140" s="4">
        <v>2.8157060999999999</v>
      </c>
      <c r="E140" s="4">
        <v>2.818737</v>
      </c>
      <c r="F140" s="4">
        <v>5150426</v>
      </c>
      <c r="G140" s="4">
        <v>14391447.470000001</v>
      </c>
    </row>
    <row r="141" spans="1:7" x14ac:dyDescent="0.2">
      <c r="A141" s="2">
        <v>44571</v>
      </c>
      <c r="B141" s="4">
        <v>2.818737</v>
      </c>
      <c r="C141" s="4">
        <v>2.82884</v>
      </c>
      <c r="D141" s="4">
        <v>2.818737</v>
      </c>
      <c r="E141" s="4">
        <v>2.8268194000000002</v>
      </c>
      <c r="F141" s="4">
        <v>2651072</v>
      </c>
      <c r="G141" s="4">
        <v>7413642.2199999997</v>
      </c>
    </row>
    <row r="142" spans="1:7" x14ac:dyDescent="0.2">
      <c r="A142" s="2">
        <v>44572</v>
      </c>
      <c r="B142" s="4">
        <v>2.8268194000000002</v>
      </c>
      <c r="C142" s="4">
        <v>2.8540975</v>
      </c>
      <c r="D142" s="4">
        <v>2.8237885</v>
      </c>
      <c r="E142" s="4">
        <v>2.8540975</v>
      </c>
      <c r="F142" s="4">
        <v>3557235</v>
      </c>
      <c r="G142" s="4">
        <v>9977965.6799999997</v>
      </c>
    </row>
    <row r="143" spans="1:7" x14ac:dyDescent="0.2">
      <c r="A143" s="2">
        <v>44573</v>
      </c>
      <c r="B143" s="4">
        <v>2.8551077999999999</v>
      </c>
      <c r="C143" s="4">
        <v>2.8955198000000002</v>
      </c>
      <c r="D143" s="4">
        <v>2.8551077999999999</v>
      </c>
      <c r="E143" s="4">
        <v>2.8934991999999999</v>
      </c>
      <c r="F143" s="4">
        <v>5408040</v>
      </c>
      <c r="G143" s="4">
        <v>15406102.4</v>
      </c>
    </row>
    <row r="144" spans="1:7" x14ac:dyDescent="0.2">
      <c r="A144" s="2">
        <v>44574</v>
      </c>
      <c r="B144" s="4">
        <v>2.8934991999999999</v>
      </c>
      <c r="C144" s="4">
        <v>2.9036021999999999</v>
      </c>
      <c r="D144" s="4">
        <v>2.8864271000000001</v>
      </c>
      <c r="E144" s="4">
        <v>2.8884477</v>
      </c>
      <c r="F144" s="4">
        <v>5900023</v>
      </c>
      <c r="G144" s="4">
        <v>16906417.210000001</v>
      </c>
    </row>
    <row r="145" spans="1:7" x14ac:dyDescent="0.2">
      <c r="A145" s="2">
        <v>44575</v>
      </c>
      <c r="B145" s="4">
        <v>2.8854167999999998</v>
      </c>
      <c r="C145" s="4">
        <v>2.8854167999999998</v>
      </c>
      <c r="D145" s="4">
        <v>2.8551077999999999</v>
      </c>
      <c r="E145" s="4">
        <v>2.8601592999999998</v>
      </c>
      <c r="F145" s="4">
        <v>7494534</v>
      </c>
      <c r="G145" s="4">
        <v>21257484.09</v>
      </c>
    </row>
    <row r="146" spans="1:7" x14ac:dyDescent="0.2">
      <c r="A146" s="2">
        <v>44578</v>
      </c>
      <c r="B146" s="4">
        <v>2.8601592999999998</v>
      </c>
      <c r="C146" s="4">
        <v>2.8874374</v>
      </c>
      <c r="D146" s="4">
        <v>2.8510665999999998</v>
      </c>
      <c r="E146" s="4">
        <v>2.8833962</v>
      </c>
      <c r="F146" s="4">
        <v>8180889</v>
      </c>
      <c r="G146" s="4">
        <v>23230882.260000002</v>
      </c>
    </row>
    <row r="147" spans="1:7" x14ac:dyDescent="0.2">
      <c r="A147" s="2">
        <v>44579</v>
      </c>
      <c r="B147" s="4">
        <v>2.8833962</v>
      </c>
      <c r="C147" s="4">
        <v>2.9096639999999998</v>
      </c>
      <c r="D147" s="4">
        <v>2.8753137999999998</v>
      </c>
      <c r="E147" s="4">
        <v>2.8793549999999999</v>
      </c>
      <c r="F147" s="4">
        <v>7886033</v>
      </c>
      <c r="G147" s="4">
        <v>22574352.960000001</v>
      </c>
    </row>
    <row r="148" spans="1:7" x14ac:dyDescent="0.2">
      <c r="A148" s="2">
        <v>44580</v>
      </c>
      <c r="B148" s="4">
        <v>2.8682417</v>
      </c>
      <c r="C148" s="4">
        <v>2.8854167999999998</v>
      </c>
      <c r="D148" s="4">
        <v>2.8551077999999999</v>
      </c>
      <c r="E148" s="4">
        <v>2.8803652999999998</v>
      </c>
      <c r="F148" s="4">
        <v>8632707</v>
      </c>
      <c r="G148" s="4">
        <v>24494710.329999998</v>
      </c>
    </row>
    <row r="149" spans="1:7" x14ac:dyDescent="0.2">
      <c r="A149" s="2">
        <v>44581</v>
      </c>
      <c r="B149" s="4">
        <v>2.8803652999999998</v>
      </c>
      <c r="C149" s="4">
        <v>2.9036021999999999</v>
      </c>
      <c r="D149" s="4">
        <v>2.8803652999999998</v>
      </c>
      <c r="E149" s="4">
        <v>2.9036021999999999</v>
      </c>
      <c r="F149" s="4">
        <v>5489044</v>
      </c>
      <c r="G149" s="4">
        <v>15708650.050000001</v>
      </c>
    </row>
    <row r="150" spans="1:7" x14ac:dyDescent="0.2">
      <c r="A150" s="2">
        <v>44582</v>
      </c>
      <c r="B150" s="4">
        <v>2.9046124999999998</v>
      </c>
      <c r="C150" s="4">
        <v>3.0147352000000001</v>
      </c>
      <c r="D150" s="4">
        <v>2.9046124999999998</v>
      </c>
      <c r="E150" s="4">
        <v>2.9864468</v>
      </c>
      <c r="F150" s="4">
        <v>11357691</v>
      </c>
      <c r="G150" s="4">
        <v>33277792.140000001</v>
      </c>
    </row>
    <row r="151" spans="1:7" x14ac:dyDescent="0.2">
      <c r="A151" s="2">
        <v>44585</v>
      </c>
      <c r="B151" s="4">
        <v>2.990488</v>
      </c>
      <c r="C151" s="4">
        <v>3.1208167000000002</v>
      </c>
      <c r="D151" s="4">
        <v>2.9288596999999998</v>
      </c>
      <c r="E151" s="4">
        <v>3.0894973999999999</v>
      </c>
      <c r="F151" s="4">
        <v>14063522</v>
      </c>
      <c r="G151" s="4">
        <v>42431124.579999998</v>
      </c>
    </row>
    <row r="152" spans="1:7" x14ac:dyDescent="0.2">
      <c r="A152" s="2">
        <v>44586</v>
      </c>
      <c r="B152" s="4">
        <v>3.0894973999999999</v>
      </c>
      <c r="C152" s="4">
        <v>3.0894973999999999</v>
      </c>
      <c r="D152" s="4">
        <v>3.0167557999999999</v>
      </c>
      <c r="E152" s="4">
        <v>3.0167557999999999</v>
      </c>
      <c r="F152" s="4">
        <v>7827850</v>
      </c>
      <c r="G152" s="4">
        <v>23565978.829999998</v>
      </c>
    </row>
    <row r="153" spans="1:7" x14ac:dyDescent="0.2">
      <c r="A153" s="2">
        <v>44587</v>
      </c>
      <c r="B153" s="4">
        <v>3.0157455</v>
      </c>
      <c r="C153" s="4">
        <v>3.0804046999999999</v>
      </c>
      <c r="D153" s="4">
        <v>2.9510863000000001</v>
      </c>
      <c r="E153" s="4">
        <v>3.0298897</v>
      </c>
      <c r="F153" s="4">
        <v>9283686</v>
      </c>
      <c r="G153" s="4">
        <v>27769456.16</v>
      </c>
    </row>
    <row r="154" spans="1:7" x14ac:dyDescent="0.2">
      <c r="A154" s="2">
        <v>44588</v>
      </c>
      <c r="B154" s="4">
        <v>3.0359514999999999</v>
      </c>
      <c r="C154" s="4">
        <v>3.0521162999999998</v>
      </c>
      <c r="D154" s="4">
        <v>3.0167557999999999</v>
      </c>
      <c r="E154" s="4">
        <v>3.020797</v>
      </c>
      <c r="F154" s="4">
        <v>6052265</v>
      </c>
      <c r="G154" s="4">
        <v>18136401.300000001</v>
      </c>
    </row>
    <row r="155" spans="1:7" x14ac:dyDescent="0.2">
      <c r="A155" s="2">
        <v>44589</v>
      </c>
      <c r="B155" s="4">
        <v>3.0218072999999999</v>
      </c>
      <c r="C155" s="4">
        <v>3.1228373</v>
      </c>
      <c r="D155" s="4">
        <v>3.0157455</v>
      </c>
      <c r="E155" s="4">
        <v>3.1208167000000002</v>
      </c>
      <c r="F155" s="4">
        <v>9237507</v>
      </c>
      <c r="G155" s="4">
        <v>27888085.969999999</v>
      </c>
    </row>
    <row r="156" spans="1:7" x14ac:dyDescent="0.2">
      <c r="A156" s="2">
        <v>44599</v>
      </c>
      <c r="B156" s="4">
        <v>3.1218270000000001</v>
      </c>
      <c r="C156" s="4">
        <v>3.1975994999999999</v>
      </c>
      <c r="D156" s="4">
        <v>3.1208167000000002</v>
      </c>
      <c r="E156" s="4">
        <v>3.1683007999999999</v>
      </c>
      <c r="F156" s="4">
        <v>11151396</v>
      </c>
      <c r="G156" s="4">
        <v>34973064.810000002</v>
      </c>
    </row>
    <row r="157" spans="1:7" x14ac:dyDescent="0.2">
      <c r="A157" s="2">
        <v>44600</v>
      </c>
      <c r="B157" s="4">
        <v>3.1683007999999999</v>
      </c>
      <c r="C157" s="4">
        <v>3.3350002999999999</v>
      </c>
      <c r="D157" s="4">
        <v>3.1683007999999999</v>
      </c>
      <c r="E157" s="4">
        <v>3.3350002999999999</v>
      </c>
      <c r="F157" s="4">
        <v>15077846</v>
      </c>
      <c r="G157" s="4">
        <v>49158414.049999997</v>
      </c>
    </row>
    <row r="158" spans="1:7" x14ac:dyDescent="0.2">
      <c r="A158" s="2">
        <v>44601</v>
      </c>
      <c r="B158" s="4">
        <v>3.3380312000000001</v>
      </c>
      <c r="C158" s="4">
        <v>3.4390611999999998</v>
      </c>
      <c r="D158" s="4">
        <v>3.2349806000000001</v>
      </c>
      <c r="E158" s="4">
        <v>3.323887</v>
      </c>
      <c r="F158" s="4">
        <v>12623874</v>
      </c>
      <c r="G158" s="4">
        <v>41228890.539999999</v>
      </c>
    </row>
    <row r="159" spans="1:7" x14ac:dyDescent="0.2">
      <c r="A159" s="2">
        <v>44602</v>
      </c>
      <c r="B159" s="4">
        <v>3.3127737000000002</v>
      </c>
      <c r="C159" s="4">
        <v>3.4037006999999999</v>
      </c>
      <c r="D159" s="4">
        <v>3.2380114999999998</v>
      </c>
      <c r="E159" s="4">
        <v>3.4037006999999999</v>
      </c>
      <c r="F159" s="4">
        <v>12401506</v>
      </c>
      <c r="G159" s="4">
        <v>41109627.82</v>
      </c>
    </row>
    <row r="160" spans="1:7" x14ac:dyDescent="0.2">
      <c r="A160" s="2">
        <v>44603</v>
      </c>
      <c r="B160" s="4">
        <v>3.3935976999999999</v>
      </c>
      <c r="C160" s="4">
        <v>3.5512044999999999</v>
      </c>
      <c r="D160" s="4">
        <v>3.3642989999999999</v>
      </c>
      <c r="E160" s="4">
        <v>3.5461529999999999</v>
      </c>
      <c r="F160" s="4">
        <v>13905509</v>
      </c>
      <c r="G160" s="4">
        <v>48289325.530000001</v>
      </c>
    </row>
    <row r="161" spans="1:7" x14ac:dyDescent="0.2">
      <c r="A161" s="2">
        <v>44606</v>
      </c>
      <c r="B161" s="4">
        <v>3.5461529999999999</v>
      </c>
      <c r="C161" s="4">
        <v>3.7583160000000002</v>
      </c>
      <c r="D161" s="4">
        <v>3.4249170000000002</v>
      </c>
      <c r="E161" s="4">
        <v>3.6835537999999999</v>
      </c>
      <c r="F161" s="4">
        <v>18978569</v>
      </c>
      <c r="G161" s="4">
        <v>68949423.420000002</v>
      </c>
    </row>
    <row r="162" spans="1:7" x14ac:dyDescent="0.2">
      <c r="A162" s="2">
        <v>44607</v>
      </c>
      <c r="B162" s="4">
        <v>3.6835537999999999</v>
      </c>
      <c r="C162" s="4">
        <v>3.7876146999999998</v>
      </c>
      <c r="D162" s="4">
        <v>3.5815134999999998</v>
      </c>
      <c r="E162" s="4">
        <v>3.7078009999999999</v>
      </c>
      <c r="F162" s="4">
        <v>18609571</v>
      </c>
      <c r="G162" s="4">
        <v>68337509.670000002</v>
      </c>
    </row>
    <row r="163" spans="1:7" x14ac:dyDescent="0.2">
      <c r="A163" s="2">
        <v>44608</v>
      </c>
      <c r="B163" s="4">
        <v>3.7078009999999999</v>
      </c>
      <c r="C163" s="4">
        <v>3.7078009999999999</v>
      </c>
      <c r="D163" s="4">
        <v>3.5714104999999998</v>
      </c>
      <c r="E163" s="4">
        <v>3.6188946</v>
      </c>
      <c r="F163" s="4">
        <v>13101586</v>
      </c>
      <c r="G163" s="4">
        <v>47064879.609999999</v>
      </c>
    </row>
    <row r="164" spans="1:7" x14ac:dyDescent="0.2">
      <c r="A164" s="2">
        <v>44609</v>
      </c>
      <c r="B164" s="4">
        <v>3.6148533999999999</v>
      </c>
      <c r="C164" s="4">
        <v>3.6158636999999998</v>
      </c>
      <c r="D164" s="4">
        <v>3.354196</v>
      </c>
      <c r="E164" s="4">
        <v>3.4511848000000001</v>
      </c>
      <c r="F164" s="4">
        <v>26011380</v>
      </c>
      <c r="G164" s="4">
        <v>89121444.799999997</v>
      </c>
    </row>
    <row r="165" spans="1:7" x14ac:dyDescent="0.2">
      <c r="A165" s="2">
        <v>44610</v>
      </c>
      <c r="B165" s="4">
        <v>3.4047109999999998</v>
      </c>
      <c r="C165" s="4">
        <v>3.5562559999999999</v>
      </c>
      <c r="D165" s="4">
        <v>3.2834750000000001</v>
      </c>
      <c r="E165" s="4">
        <v>3.5289779000000001</v>
      </c>
      <c r="F165" s="4">
        <v>24235716</v>
      </c>
      <c r="G165" s="4">
        <v>80975285.829999998</v>
      </c>
    </row>
    <row r="166" spans="1:7" x14ac:dyDescent="0.2">
      <c r="A166" s="2">
        <v>44613</v>
      </c>
      <c r="B166" s="4">
        <v>3.5289779000000001</v>
      </c>
      <c r="C166" s="4">
        <v>3.5865649999999998</v>
      </c>
      <c r="D166" s="4">
        <v>3.4612878</v>
      </c>
      <c r="E166" s="4">
        <v>3.5259469999999999</v>
      </c>
      <c r="F166" s="4">
        <v>11728702</v>
      </c>
      <c r="G166" s="4">
        <v>40984325.090000004</v>
      </c>
    </row>
    <row r="167" spans="1:7" x14ac:dyDescent="0.2">
      <c r="A167" s="2">
        <v>44614</v>
      </c>
      <c r="B167" s="4">
        <v>3.5097822000000001</v>
      </c>
      <c r="C167" s="4">
        <v>3.5097822000000001</v>
      </c>
      <c r="D167" s="4">
        <v>3.3632887</v>
      </c>
      <c r="E167" s="4">
        <v>3.3642989999999999</v>
      </c>
      <c r="F167" s="4">
        <v>12259442</v>
      </c>
      <c r="G167" s="4">
        <v>41383475.880000003</v>
      </c>
    </row>
    <row r="168" spans="1:7" x14ac:dyDescent="0.2">
      <c r="A168" s="2">
        <v>44615</v>
      </c>
      <c r="B168" s="4">
        <v>3.344093</v>
      </c>
      <c r="C168" s="4">
        <v>3.3471239000000002</v>
      </c>
      <c r="D168" s="4">
        <v>3.2127539999999999</v>
      </c>
      <c r="E168" s="4">
        <v>3.2955985999999999</v>
      </c>
      <c r="F168" s="4">
        <v>15668465</v>
      </c>
      <c r="G168" s="4">
        <v>50758229.799999997</v>
      </c>
    </row>
    <row r="169" spans="1:7" x14ac:dyDescent="0.2">
      <c r="A169" s="2">
        <v>44616</v>
      </c>
      <c r="B169" s="4">
        <v>3.2329599999999998</v>
      </c>
      <c r="C169" s="4">
        <v>3.2329599999999998</v>
      </c>
      <c r="D169" s="4">
        <v>3.0612089999999998</v>
      </c>
      <c r="E169" s="4">
        <v>3.1581977999999999</v>
      </c>
      <c r="F169" s="4">
        <v>14965437</v>
      </c>
      <c r="G169" s="4">
        <v>47182729.770000003</v>
      </c>
    </row>
    <row r="170" spans="1:7" x14ac:dyDescent="0.2">
      <c r="A170" s="2">
        <v>44617</v>
      </c>
      <c r="B170" s="4">
        <v>3.1581977999999999</v>
      </c>
      <c r="C170" s="4">
        <v>3.2531659999999998</v>
      </c>
      <c r="D170" s="4">
        <v>3.1571875</v>
      </c>
      <c r="E170" s="4">
        <v>3.2248776000000001</v>
      </c>
      <c r="F170" s="4">
        <v>11462000</v>
      </c>
      <c r="G170" s="4">
        <v>36576084.130000003</v>
      </c>
    </row>
    <row r="171" spans="1:7" x14ac:dyDescent="0.2">
      <c r="A171" s="2">
        <v>44620</v>
      </c>
      <c r="B171" s="4">
        <v>3.2258879</v>
      </c>
      <c r="C171" s="4">
        <v>3.2602381</v>
      </c>
      <c r="D171" s="4">
        <v>3.182445</v>
      </c>
      <c r="E171" s="4">
        <v>3.2006304000000001</v>
      </c>
      <c r="F171" s="4">
        <v>7303092</v>
      </c>
      <c r="G171" s="4">
        <v>23159591.890000001</v>
      </c>
    </row>
    <row r="172" spans="1:7" x14ac:dyDescent="0.2">
      <c r="A172" s="2">
        <v>44621</v>
      </c>
      <c r="B172" s="4">
        <v>3.2006304000000001</v>
      </c>
      <c r="C172" s="4">
        <v>3.2006304000000001</v>
      </c>
      <c r="D172" s="4">
        <v>3.1016210000000002</v>
      </c>
      <c r="E172" s="4">
        <v>3.1551669000000002</v>
      </c>
      <c r="F172" s="4">
        <v>11801356</v>
      </c>
      <c r="G172" s="4">
        <v>36537637.009999998</v>
      </c>
    </row>
    <row r="173" spans="1:7" x14ac:dyDescent="0.2">
      <c r="A173" s="2">
        <v>44622</v>
      </c>
      <c r="B173" s="4">
        <v>3.1208167000000002</v>
      </c>
      <c r="C173" s="4">
        <v>3.2774131999999998</v>
      </c>
      <c r="D173" s="4">
        <v>3.0410029999999999</v>
      </c>
      <c r="E173" s="4">
        <v>3.2501351000000001</v>
      </c>
      <c r="F173" s="4">
        <v>15283417</v>
      </c>
      <c r="G173" s="4">
        <v>47851954.270000003</v>
      </c>
    </row>
    <row r="174" spans="1:7" x14ac:dyDescent="0.2">
      <c r="A174" s="2">
        <v>44623</v>
      </c>
      <c r="B174" s="4">
        <v>3.2501351000000001</v>
      </c>
      <c r="C174" s="4">
        <v>3.3188355</v>
      </c>
      <c r="D174" s="4">
        <v>3.2501351000000001</v>
      </c>
      <c r="E174" s="4">
        <v>3.3147943</v>
      </c>
      <c r="F174" s="4">
        <v>16384004</v>
      </c>
      <c r="G174" s="4">
        <v>53288821.009999998</v>
      </c>
    </row>
    <row r="175" spans="1:7" x14ac:dyDescent="0.2">
      <c r="A175" s="2">
        <v>44624</v>
      </c>
      <c r="B175" s="4">
        <v>3.3188355</v>
      </c>
      <c r="C175" s="4">
        <v>3.354196</v>
      </c>
      <c r="D175" s="4">
        <v>3.2329599999999998</v>
      </c>
      <c r="E175" s="4">
        <v>3.3036810000000001</v>
      </c>
      <c r="F175" s="4">
        <v>11997983</v>
      </c>
      <c r="G175" s="4">
        <v>39181685.359999999</v>
      </c>
    </row>
    <row r="176" spans="1:7" x14ac:dyDescent="0.2">
      <c r="A176" s="2">
        <v>44627</v>
      </c>
      <c r="B176" s="4">
        <v>3.2551866</v>
      </c>
      <c r="C176" s="4">
        <v>3.2713513999999999</v>
      </c>
      <c r="D176" s="4">
        <v>3.1804244000000002</v>
      </c>
      <c r="E176" s="4">
        <v>3.1804244000000002</v>
      </c>
      <c r="F176" s="4">
        <v>10217812</v>
      </c>
      <c r="G176" s="4">
        <v>32590808.77</v>
      </c>
    </row>
    <row r="177" spans="1:7" x14ac:dyDescent="0.2">
      <c r="A177" s="2">
        <v>44628</v>
      </c>
      <c r="B177" s="4">
        <v>3.1642595999999998</v>
      </c>
      <c r="C177" s="4">
        <v>3.1642595999999998</v>
      </c>
      <c r="D177" s="4">
        <v>3.0844459</v>
      </c>
      <c r="E177" s="4">
        <v>3.0884871</v>
      </c>
      <c r="F177" s="4">
        <v>9870857</v>
      </c>
      <c r="G177" s="4">
        <v>30337689.34</v>
      </c>
    </row>
    <row r="178" spans="1:7" x14ac:dyDescent="0.2">
      <c r="A178" s="2">
        <v>44629</v>
      </c>
      <c r="B178" s="4">
        <v>3.0733326000000001</v>
      </c>
      <c r="C178" s="4">
        <v>3.1683007999999999</v>
      </c>
      <c r="D178" s="4">
        <v>3.0308999999999999</v>
      </c>
      <c r="E178" s="4">
        <v>3.1076828000000001</v>
      </c>
      <c r="F178" s="4">
        <v>13623323</v>
      </c>
      <c r="G178" s="4">
        <v>41878113.619999997</v>
      </c>
    </row>
    <row r="179" spans="1:7" x14ac:dyDescent="0.2">
      <c r="A179" s="2">
        <v>44630</v>
      </c>
      <c r="B179" s="4">
        <v>3.152136</v>
      </c>
      <c r="C179" s="4">
        <v>3.2046716000000002</v>
      </c>
      <c r="D179" s="4">
        <v>3.1218270000000001</v>
      </c>
      <c r="E179" s="4">
        <v>3.1420330000000001</v>
      </c>
      <c r="F179" s="4">
        <v>9189824</v>
      </c>
      <c r="G179" s="4">
        <v>28560043.91</v>
      </c>
    </row>
    <row r="180" spans="1:7" x14ac:dyDescent="0.2">
      <c r="A180" s="2">
        <v>44631</v>
      </c>
      <c r="B180" s="4">
        <v>3.1218270000000001</v>
      </c>
      <c r="C180" s="4">
        <v>3.1369815000000001</v>
      </c>
      <c r="D180" s="4">
        <v>3.0612089999999998</v>
      </c>
      <c r="E180" s="4">
        <v>3.1369815000000001</v>
      </c>
      <c r="F180" s="4">
        <v>6424566</v>
      </c>
      <c r="G180" s="4">
        <v>19793863.579999998</v>
      </c>
    </row>
    <row r="181" spans="1:7" x14ac:dyDescent="0.2">
      <c r="A181" s="2">
        <v>44634</v>
      </c>
      <c r="B181" s="4">
        <v>3.1329403</v>
      </c>
      <c r="C181" s="4">
        <v>3.1329403</v>
      </c>
      <c r="D181" s="4">
        <v>3.0814149999999998</v>
      </c>
      <c r="E181" s="4">
        <v>3.1097033999999999</v>
      </c>
      <c r="F181" s="4">
        <v>4121877</v>
      </c>
      <c r="G181" s="4">
        <v>12679211.16</v>
      </c>
    </row>
    <row r="182" spans="1:7" x14ac:dyDescent="0.2">
      <c r="A182" s="2">
        <v>44635</v>
      </c>
      <c r="B182" s="4">
        <v>3.1016210000000002</v>
      </c>
      <c r="C182" s="4">
        <v>3.1016210000000002</v>
      </c>
      <c r="D182" s="4">
        <v>2.9197669999999998</v>
      </c>
      <c r="E182" s="4">
        <v>2.9197669999999998</v>
      </c>
      <c r="F182" s="4">
        <v>12001522</v>
      </c>
      <c r="G182" s="4">
        <v>35918446.460000001</v>
      </c>
    </row>
    <row r="183" spans="1:7" x14ac:dyDescent="0.2">
      <c r="A183" s="2">
        <v>44636</v>
      </c>
      <c r="B183" s="4">
        <v>2.9217876</v>
      </c>
      <c r="C183" s="4">
        <v>3.0308999999999999</v>
      </c>
      <c r="D183" s="4">
        <v>2.8419739000000002</v>
      </c>
      <c r="E183" s="4">
        <v>3.0308999999999999</v>
      </c>
      <c r="F183" s="4">
        <v>13704467</v>
      </c>
      <c r="G183" s="4">
        <v>39623545.200000003</v>
      </c>
    </row>
    <row r="184" spans="1:7" x14ac:dyDescent="0.2">
      <c r="A184" s="2">
        <v>44637</v>
      </c>
      <c r="B184" s="4">
        <v>3.0389824000000001</v>
      </c>
      <c r="C184" s="4">
        <v>3.1390020999999999</v>
      </c>
      <c r="D184" s="4">
        <v>3.0389824000000001</v>
      </c>
      <c r="E184" s="4">
        <v>3.1107136999999998</v>
      </c>
      <c r="F184" s="4">
        <v>13254228</v>
      </c>
      <c r="G184" s="4">
        <v>40664863.640000001</v>
      </c>
    </row>
    <row r="185" spans="1:7" x14ac:dyDescent="0.2">
      <c r="A185" s="2">
        <v>44638</v>
      </c>
      <c r="B185" s="4">
        <v>3.1167755000000001</v>
      </c>
      <c r="C185" s="4">
        <v>3.1491050999999999</v>
      </c>
      <c r="D185" s="4">
        <v>3.0511059999999999</v>
      </c>
      <c r="E185" s="4">
        <v>3.1319300000000001</v>
      </c>
      <c r="F185" s="4">
        <v>5966551</v>
      </c>
      <c r="G185" s="4">
        <v>18449027.989999998</v>
      </c>
    </row>
    <row r="186" spans="1:7" x14ac:dyDescent="0.2">
      <c r="A186" s="2">
        <v>44641</v>
      </c>
      <c r="B186" s="4">
        <v>3.1369815000000001</v>
      </c>
      <c r="C186" s="4">
        <v>3.2147746000000001</v>
      </c>
      <c r="D186" s="4">
        <v>3.1369815000000001</v>
      </c>
      <c r="E186" s="4">
        <v>3.2107334000000001</v>
      </c>
      <c r="F186" s="4">
        <v>6145192</v>
      </c>
      <c r="G186" s="4">
        <v>19439057.789999999</v>
      </c>
    </row>
    <row r="187" spans="1:7" x14ac:dyDescent="0.2">
      <c r="A187" s="2">
        <v>44642</v>
      </c>
      <c r="B187" s="4">
        <v>3.2117437</v>
      </c>
      <c r="C187" s="4">
        <v>3.3218664000000002</v>
      </c>
      <c r="D187" s="4">
        <v>3.2117437</v>
      </c>
      <c r="E187" s="4">
        <v>3.3218664000000002</v>
      </c>
      <c r="F187" s="4">
        <v>9567886</v>
      </c>
      <c r="G187" s="4">
        <v>31048019.43</v>
      </c>
    </row>
    <row r="188" spans="1:7" x14ac:dyDescent="0.2">
      <c r="A188" s="2">
        <v>44643</v>
      </c>
      <c r="B188" s="4">
        <v>3.3218664000000002</v>
      </c>
      <c r="C188" s="4">
        <v>3.3986491999999999</v>
      </c>
      <c r="D188" s="4">
        <v>3.2188157999999998</v>
      </c>
      <c r="E188" s="4">
        <v>3.2248776000000001</v>
      </c>
      <c r="F188" s="4">
        <v>12652931</v>
      </c>
      <c r="G188" s="4">
        <v>41374934.359999999</v>
      </c>
    </row>
    <row r="189" spans="1:7" x14ac:dyDescent="0.2">
      <c r="A189" s="2">
        <v>44644</v>
      </c>
      <c r="B189" s="4">
        <v>3.1986097999999998</v>
      </c>
      <c r="C189" s="4">
        <v>3.2996398</v>
      </c>
      <c r="D189" s="4">
        <v>3.1218270000000001</v>
      </c>
      <c r="E189" s="4">
        <v>3.2420526999999999</v>
      </c>
      <c r="F189" s="4">
        <v>9849701</v>
      </c>
      <c r="G189" s="4">
        <v>31339300.129999999</v>
      </c>
    </row>
    <row r="190" spans="1:7" x14ac:dyDescent="0.2">
      <c r="A190" s="2">
        <v>44645</v>
      </c>
      <c r="B190" s="4">
        <v>3.2420526999999999</v>
      </c>
      <c r="C190" s="4">
        <v>3.2632690000000002</v>
      </c>
      <c r="D190" s="4">
        <v>3.172342</v>
      </c>
      <c r="E190" s="4">
        <v>3.1864862</v>
      </c>
      <c r="F190" s="4">
        <v>6041454</v>
      </c>
      <c r="G190" s="4">
        <v>19275814.100000001</v>
      </c>
    </row>
    <row r="191" spans="1:7" x14ac:dyDescent="0.2">
      <c r="A191" s="2">
        <v>44648</v>
      </c>
      <c r="B191" s="4">
        <v>3.1551669000000002</v>
      </c>
      <c r="C191" s="4">
        <v>3.1551669000000002</v>
      </c>
      <c r="D191" s="4">
        <v>3.1228373</v>
      </c>
      <c r="E191" s="4">
        <v>3.1339505999999999</v>
      </c>
      <c r="F191" s="4">
        <v>4811212</v>
      </c>
      <c r="G191" s="4">
        <v>14958059.539999999</v>
      </c>
    </row>
    <row r="192" spans="1:7" x14ac:dyDescent="0.2">
      <c r="A192" s="2">
        <v>44649</v>
      </c>
      <c r="B192" s="4">
        <v>3.1258682000000002</v>
      </c>
      <c r="C192" s="4">
        <v>3.1854759000000001</v>
      </c>
      <c r="D192" s="4">
        <v>3.1248578999999999</v>
      </c>
      <c r="E192" s="4">
        <v>3.1430433</v>
      </c>
      <c r="F192" s="4">
        <v>5573300</v>
      </c>
      <c r="G192" s="4">
        <v>17403024.690000001</v>
      </c>
    </row>
    <row r="193" spans="1:7" x14ac:dyDescent="0.2">
      <c r="A193" s="2">
        <v>44650</v>
      </c>
      <c r="B193" s="4">
        <v>3.1915377</v>
      </c>
      <c r="C193" s="4">
        <v>3.1915377</v>
      </c>
      <c r="D193" s="4">
        <v>3.1491050999999999</v>
      </c>
      <c r="E193" s="4">
        <v>3.1592080999999999</v>
      </c>
      <c r="F193" s="4">
        <v>5199485</v>
      </c>
      <c r="G193" s="4">
        <v>16272606.08</v>
      </c>
    </row>
    <row r="194" spans="1:7" x14ac:dyDescent="0.2">
      <c r="A194" s="2">
        <v>44651</v>
      </c>
      <c r="B194" s="4">
        <v>3.1662802000000001</v>
      </c>
      <c r="C194" s="4">
        <v>3.182445</v>
      </c>
      <c r="D194" s="4">
        <v>3.1319300000000001</v>
      </c>
      <c r="E194" s="4">
        <v>3.1379918</v>
      </c>
      <c r="F194" s="4">
        <v>3402465</v>
      </c>
      <c r="G194" s="4">
        <v>10573319.91</v>
      </c>
    </row>
    <row r="195" spans="1:7" x14ac:dyDescent="0.2">
      <c r="A195" s="2">
        <v>44652</v>
      </c>
      <c r="B195" s="4">
        <v>3.1379918</v>
      </c>
      <c r="C195" s="4">
        <v>3.2834750000000001</v>
      </c>
      <c r="D195" s="4">
        <v>3.1379918</v>
      </c>
      <c r="E195" s="4">
        <v>3.2804441</v>
      </c>
      <c r="F195" s="4">
        <v>9092017</v>
      </c>
      <c r="G195" s="4">
        <v>29018072.530000001</v>
      </c>
    </row>
    <row r="196" spans="1:7" x14ac:dyDescent="0.2">
      <c r="A196" s="2">
        <v>44657</v>
      </c>
      <c r="B196" s="4">
        <v>3.2834750000000001</v>
      </c>
      <c r="C196" s="4">
        <v>3.3329797000000001</v>
      </c>
      <c r="D196" s="4">
        <v>3.2359909</v>
      </c>
      <c r="E196" s="4">
        <v>3.3046913</v>
      </c>
      <c r="F196" s="4">
        <v>8742416</v>
      </c>
      <c r="G196" s="4">
        <v>28401904.969999999</v>
      </c>
    </row>
    <row r="197" spans="1:7" x14ac:dyDescent="0.2">
      <c r="A197" s="2">
        <v>44658</v>
      </c>
      <c r="B197" s="4">
        <v>3.2875162000000002</v>
      </c>
      <c r="C197" s="4">
        <v>3.2875162000000002</v>
      </c>
      <c r="D197" s="4">
        <v>3.2349806000000001</v>
      </c>
      <c r="E197" s="4">
        <v>3.2400321000000001</v>
      </c>
      <c r="F197" s="4">
        <v>3999528</v>
      </c>
      <c r="G197" s="4">
        <v>12883123.529999999</v>
      </c>
    </row>
    <row r="198" spans="1:7" x14ac:dyDescent="0.2">
      <c r="A198" s="2">
        <v>44659</v>
      </c>
      <c r="B198" s="4">
        <v>3.2126782275000001</v>
      </c>
      <c r="C198" s="4">
        <v>3.3503644372500001</v>
      </c>
      <c r="D198" s="4">
        <v>3.1820812919999999</v>
      </c>
      <c r="E198" s="4">
        <v>3.3462848458500001</v>
      </c>
      <c r="F198" s="4">
        <v>7445005</v>
      </c>
      <c r="G198" s="4">
        <v>24134994.039999999</v>
      </c>
    </row>
    <row r="199" spans="1:7" x14ac:dyDescent="0.2">
      <c r="A199" s="2">
        <v>44662</v>
      </c>
      <c r="B199" s="4">
        <v>3.3452649480000001</v>
      </c>
      <c r="C199" s="4">
        <v>3.3452649480000001</v>
      </c>
      <c r="D199" s="4">
        <v>3.2830511791500001</v>
      </c>
      <c r="E199" s="4">
        <v>3.2901904641000002</v>
      </c>
      <c r="F199" s="4">
        <v>5337024</v>
      </c>
      <c r="G199" s="4">
        <v>17245069.09</v>
      </c>
    </row>
    <row r="200" spans="1:7" x14ac:dyDescent="0.2">
      <c r="A200" s="2">
        <v>44663</v>
      </c>
      <c r="B200" s="4">
        <v>3.2881506684000001</v>
      </c>
      <c r="C200" s="4">
        <v>3.3248669909999999</v>
      </c>
      <c r="D200" s="4">
        <v>3.26367312</v>
      </c>
      <c r="E200" s="4">
        <v>3.3014093404499998</v>
      </c>
      <c r="F200" s="4">
        <v>4794617</v>
      </c>
      <c r="G200" s="4">
        <v>15529614.84</v>
      </c>
    </row>
    <row r="201" spans="1:7" x14ac:dyDescent="0.2">
      <c r="A201" s="2">
        <v>44664</v>
      </c>
      <c r="B201" s="4">
        <v>3.2871307705500001</v>
      </c>
      <c r="C201" s="4">
        <v>3.3156879103499999</v>
      </c>
      <c r="D201" s="4">
        <v>3.26367312</v>
      </c>
      <c r="E201" s="4">
        <v>3.2922302598000002</v>
      </c>
      <c r="F201" s="4">
        <v>6047873</v>
      </c>
      <c r="G201" s="4">
        <v>19497085.129999999</v>
      </c>
    </row>
    <row r="202" spans="1:7" x14ac:dyDescent="0.2">
      <c r="A202" s="2">
        <v>44665</v>
      </c>
      <c r="B202" s="4">
        <v>3.2820312813000001</v>
      </c>
      <c r="C202" s="4">
        <v>3.3136481146499999</v>
      </c>
      <c r="D202" s="4">
        <v>3.2810113834500001</v>
      </c>
      <c r="E202" s="4">
        <v>3.2922302598000002</v>
      </c>
      <c r="F202" s="4">
        <v>4293386</v>
      </c>
      <c r="G202" s="4">
        <v>13870447.289999999</v>
      </c>
    </row>
    <row r="203" spans="1:7" x14ac:dyDescent="0.2">
      <c r="A203" s="2">
        <v>44666</v>
      </c>
      <c r="B203" s="4">
        <v>3.2840710770000001</v>
      </c>
      <c r="C203" s="4">
        <v>3.2922302598000002</v>
      </c>
      <c r="D203" s="4">
        <v>3.26367312</v>
      </c>
      <c r="E203" s="4">
        <v>3.2840710770000001</v>
      </c>
      <c r="F203" s="4">
        <v>5248693</v>
      </c>
      <c r="G203" s="4">
        <v>16873092.079999998</v>
      </c>
    </row>
    <row r="204" spans="1:7" x14ac:dyDescent="0.2">
      <c r="A204" s="2">
        <v>44669</v>
      </c>
      <c r="B204" s="4">
        <v>3.2840710770000001</v>
      </c>
      <c r="C204" s="4">
        <v>3.2891705662500001</v>
      </c>
      <c r="D204" s="4">
        <v>3.26265322215</v>
      </c>
      <c r="E204" s="4">
        <v>3.2861108727000001</v>
      </c>
      <c r="F204" s="4">
        <v>3838623</v>
      </c>
      <c r="G204" s="4">
        <v>12341803.720000001</v>
      </c>
    </row>
    <row r="205" spans="1:7" x14ac:dyDescent="0.2">
      <c r="A205" s="2">
        <v>44670</v>
      </c>
      <c r="B205" s="4">
        <v>3.26367312</v>
      </c>
      <c r="C205" s="4">
        <v>3.2881506684000001</v>
      </c>
      <c r="D205" s="4">
        <v>3.26367312</v>
      </c>
      <c r="E205" s="4">
        <v>3.2759118942000001</v>
      </c>
      <c r="F205" s="4">
        <v>2097577</v>
      </c>
      <c r="G205" s="4">
        <v>6737386.8200000003</v>
      </c>
    </row>
    <row r="206" spans="1:7" x14ac:dyDescent="0.2">
      <c r="A206" s="2">
        <v>44671</v>
      </c>
      <c r="B206" s="4">
        <v>3.2759118942000001</v>
      </c>
      <c r="C206" s="4">
        <v>3.2901904641000002</v>
      </c>
      <c r="D206" s="4">
        <v>3.26367312</v>
      </c>
      <c r="E206" s="4">
        <v>3.2820312813000001</v>
      </c>
      <c r="F206" s="4">
        <v>3245192</v>
      </c>
      <c r="G206" s="4">
        <v>10438442.35</v>
      </c>
    </row>
    <row r="207" spans="1:7" x14ac:dyDescent="0.2">
      <c r="A207" s="2">
        <v>44672</v>
      </c>
      <c r="B207" s="4">
        <v>3.2810113834500001</v>
      </c>
      <c r="C207" s="4">
        <v>3.2810113834500001</v>
      </c>
      <c r="D207" s="4">
        <v>3.2330761844999998</v>
      </c>
      <c r="E207" s="4">
        <v>3.2330761844999998</v>
      </c>
      <c r="F207" s="4">
        <v>4211086</v>
      </c>
      <c r="G207" s="4">
        <v>13435531.390000001</v>
      </c>
    </row>
    <row r="208" spans="1:7" x14ac:dyDescent="0.2">
      <c r="A208" s="2">
        <v>44673</v>
      </c>
      <c r="B208" s="4">
        <v>3.2330761844999998</v>
      </c>
      <c r="C208" s="4">
        <v>3.2330761844999998</v>
      </c>
      <c r="D208" s="4">
        <v>3.1759619048999999</v>
      </c>
      <c r="E208" s="4">
        <v>3.1963598619</v>
      </c>
      <c r="F208" s="4">
        <v>4317928</v>
      </c>
      <c r="G208" s="4">
        <v>13524528.380000001</v>
      </c>
    </row>
    <row r="209" spans="1:7" x14ac:dyDescent="0.2">
      <c r="A209" s="2">
        <v>44676</v>
      </c>
      <c r="B209" s="4">
        <v>3.19330016835</v>
      </c>
      <c r="C209" s="4">
        <v>3.19330016835</v>
      </c>
      <c r="D209" s="4">
        <v>3.06683283495</v>
      </c>
      <c r="E209" s="4">
        <v>3.06683283495</v>
      </c>
      <c r="F209" s="4">
        <v>5860970</v>
      </c>
      <c r="G209" s="4">
        <v>17839565.039999999</v>
      </c>
    </row>
    <row r="210" spans="1:7" x14ac:dyDescent="0.2">
      <c r="A210" s="2">
        <v>44677</v>
      </c>
      <c r="B210" s="4">
        <v>3.06683283495</v>
      </c>
      <c r="C210" s="4">
        <v>3.1290466038</v>
      </c>
      <c r="D210" s="4">
        <v>3.0209374317000002</v>
      </c>
      <c r="E210" s="4">
        <v>3.0821313027000001</v>
      </c>
      <c r="F210" s="4">
        <v>6344575</v>
      </c>
      <c r="G210" s="4">
        <v>19165135.469999999</v>
      </c>
    </row>
    <row r="211" spans="1:7" x14ac:dyDescent="0.2">
      <c r="A211" s="2">
        <v>44678</v>
      </c>
      <c r="B211" s="4">
        <v>3.0811114048500001</v>
      </c>
      <c r="C211" s="4">
        <v>3.1229272167</v>
      </c>
      <c r="D211" s="4">
        <v>3.0392955929999999</v>
      </c>
      <c r="E211" s="4">
        <v>3.1198675231499999</v>
      </c>
      <c r="F211" s="4">
        <v>4978997</v>
      </c>
      <c r="G211" s="4">
        <v>15075277.25</v>
      </c>
    </row>
    <row r="212" spans="1:7" x14ac:dyDescent="0.2">
      <c r="A212" s="2">
        <v>44679</v>
      </c>
      <c r="B212" s="4">
        <v>3.1219073188499999</v>
      </c>
      <c r="C212" s="4">
        <v>3.1290466038</v>
      </c>
      <c r="D212" s="4">
        <v>3.0800915070000001</v>
      </c>
      <c r="E212" s="4">
        <v>3.0821313027000001</v>
      </c>
      <c r="F212" s="4">
        <v>3803289</v>
      </c>
      <c r="G212" s="4">
        <v>11578984.41</v>
      </c>
    </row>
    <row r="213" spans="1:7" x14ac:dyDescent="0.2">
      <c r="A213" s="2">
        <v>44680</v>
      </c>
      <c r="B213" s="4">
        <v>3.0821313027000001</v>
      </c>
      <c r="C213" s="4">
        <v>3.0974297704499998</v>
      </c>
      <c r="D213" s="4">
        <v>3.0729522220500001</v>
      </c>
      <c r="E213" s="4">
        <v>3.0953899747500002</v>
      </c>
      <c r="F213" s="4">
        <v>2741195</v>
      </c>
      <c r="G213" s="4">
        <v>8291260.5999999996</v>
      </c>
    </row>
    <row r="214" spans="1:7" x14ac:dyDescent="0.2">
      <c r="A214" s="2">
        <v>44686</v>
      </c>
      <c r="B214" s="4">
        <v>3.0933501790500002</v>
      </c>
      <c r="C214" s="4">
        <v>3.0933501790500002</v>
      </c>
      <c r="D214" s="4">
        <v>3.0709124263500001</v>
      </c>
      <c r="E214" s="4">
        <v>3.0760119156000001</v>
      </c>
      <c r="F214" s="4">
        <v>2439725</v>
      </c>
      <c r="G214" s="4">
        <v>7374655.5700000003</v>
      </c>
    </row>
    <row r="215" spans="1:7" x14ac:dyDescent="0.2">
      <c r="A215" s="2">
        <v>44687</v>
      </c>
      <c r="B215" s="4">
        <v>3.0760119156000001</v>
      </c>
      <c r="C215" s="4">
        <v>3.1494445608000001</v>
      </c>
      <c r="D215" s="4">
        <v>3.0148180446000001</v>
      </c>
      <c r="E215" s="4">
        <v>3.1147680338999999</v>
      </c>
      <c r="F215" s="4">
        <v>6009489</v>
      </c>
      <c r="G215" s="4">
        <v>18086266.600000001</v>
      </c>
    </row>
    <row r="216" spans="1:7" x14ac:dyDescent="0.2">
      <c r="A216" s="2">
        <v>44690</v>
      </c>
      <c r="B216" s="4">
        <v>3.1004894639999998</v>
      </c>
      <c r="C216" s="4">
        <v>3.1004894639999998</v>
      </c>
      <c r="D216" s="4">
        <v>3.06887263065</v>
      </c>
      <c r="E216" s="4">
        <v>3.0739721199000001</v>
      </c>
      <c r="F216" s="4">
        <v>1885732</v>
      </c>
      <c r="G216" s="4">
        <v>5696664.6299999999</v>
      </c>
    </row>
    <row r="217" spans="1:7" x14ac:dyDescent="0.2">
      <c r="A217" s="2">
        <v>44691</v>
      </c>
      <c r="B217" s="4">
        <v>3.06071344785</v>
      </c>
      <c r="C217" s="4">
        <v>3.0831512005500001</v>
      </c>
      <c r="D217" s="4">
        <v>3.0392955929999999</v>
      </c>
      <c r="E217" s="4">
        <v>3.06479303925</v>
      </c>
      <c r="F217" s="4">
        <v>2297583</v>
      </c>
      <c r="G217" s="4">
        <v>6907925.8899999997</v>
      </c>
    </row>
    <row r="218" spans="1:7" x14ac:dyDescent="0.2">
      <c r="A218" s="2">
        <v>44692</v>
      </c>
      <c r="B218" s="4">
        <v>3.0637731414</v>
      </c>
      <c r="C218" s="4">
        <v>3.0953899747500002</v>
      </c>
      <c r="D218" s="4">
        <v>3.0515343671999999</v>
      </c>
      <c r="E218" s="4">
        <v>3.0851909962500002</v>
      </c>
      <c r="F218" s="4">
        <v>3153056</v>
      </c>
      <c r="G218" s="4">
        <v>9527170.5399999991</v>
      </c>
    </row>
    <row r="219" spans="1:7" x14ac:dyDescent="0.2">
      <c r="A219" s="2">
        <v>44693</v>
      </c>
      <c r="B219" s="4">
        <v>3.0841710984000001</v>
      </c>
      <c r="C219" s="4">
        <v>3.1055889532499998</v>
      </c>
      <c r="D219" s="4">
        <v>3.05969355</v>
      </c>
      <c r="E219" s="4">
        <v>3.0974297704499998</v>
      </c>
      <c r="F219" s="4">
        <v>3105530</v>
      </c>
      <c r="G219" s="4">
        <v>9397953.7200000007</v>
      </c>
    </row>
    <row r="220" spans="1:7" x14ac:dyDescent="0.2">
      <c r="A220" s="2">
        <v>44694</v>
      </c>
      <c r="B220" s="4">
        <v>3.0974297704499998</v>
      </c>
      <c r="C220" s="4">
        <v>3.1035491575499998</v>
      </c>
      <c r="D220" s="4">
        <v>3.0923302812000002</v>
      </c>
      <c r="E220" s="4">
        <v>3.1035491575499998</v>
      </c>
      <c r="F220" s="4">
        <v>2760377</v>
      </c>
      <c r="G220" s="4">
        <v>8393303.2899999991</v>
      </c>
    </row>
    <row r="221" spans="1:7" x14ac:dyDescent="0.2">
      <c r="A221" s="2">
        <v>44697</v>
      </c>
      <c r="B221" s="4">
        <v>3.1035491575499998</v>
      </c>
      <c r="C221" s="4">
        <v>3.12802670595</v>
      </c>
      <c r="D221" s="4">
        <v>3.0831512005500001</v>
      </c>
      <c r="E221" s="4">
        <v>3.0953899747500002</v>
      </c>
      <c r="F221" s="4">
        <v>2051919</v>
      </c>
      <c r="G221" s="4">
        <v>6252618.5800000001</v>
      </c>
    </row>
    <row r="222" spans="1:7" x14ac:dyDescent="0.2">
      <c r="A222" s="2">
        <v>44698</v>
      </c>
      <c r="B222" s="4">
        <v>3.0943700769000002</v>
      </c>
      <c r="C222" s="4">
        <v>3.1004894639999998</v>
      </c>
      <c r="D222" s="4">
        <v>3.0749920177500001</v>
      </c>
      <c r="E222" s="4">
        <v>3.0964098725999998</v>
      </c>
      <c r="F222" s="4">
        <v>2379919</v>
      </c>
      <c r="G222" s="4">
        <v>7203038.5700000003</v>
      </c>
    </row>
    <row r="223" spans="1:7" x14ac:dyDescent="0.2">
      <c r="A223" s="2">
        <v>44699</v>
      </c>
      <c r="B223" s="4">
        <v>3.0964098725999998</v>
      </c>
      <c r="C223" s="4">
        <v>3.1106884424999999</v>
      </c>
      <c r="D223" s="4">
        <v>3.0780517113000001</v>
      </c>
      <c r="E223" s="4">
        <v>3.0831512005500001</v>
      </c>
      <c r="F223" s="4">
        <v>1633646</v>
      </c>
      <c r="G223" s="4">
        <v>4941578.47</v>
      </c>
    </row>
    <row r="224" spans="1:7" x14ac:dyDescent="0.2">
      <c r="A224" s="2">
        <v>44700</v>
      </c>
      <c r="B224" s="4">
        <v>3.0780517113000001</v>
      </c>
      <c r="C224" s="4">
        <v>3.0780517113000001</v>
      </c>
      <c r="D224" s="4">
        <v>3.0576537543</v>
      </c>
      <c r="E224" s="4">
        <v>3.0637731414</v>
      </c>
      <c r="F224" s="4">
        <v>2972491</v>
      </c>
      <c r="G224" s="4">
        <v>8933217.3800000008</v>
      </c>
    </row>
    <row r="225" spans="1:7" x14ac:dyDescent="0.2">
      <c r="A225" s="2">
        <v>44701</v>
      </c>
      <c r="B225" s="4">
        <v>3.0637731414</v>
      </c>
      <c r="C225" s="4">
        <v>3.0780517113000001</v>
      </c>
      <c r="D225" s="4">
        <v>3.06275324355</v>
      </c>
      <c r="E225" s="4">
        <v>3.0760119156000001</v>
      </c>
      <c r="F225" s="4">
        <v>2160813</v>
      </c>
      <c r="G225" s="4">
        <v>6510532.2300000004</v>
      </c>
    </row>
    <row r="226" spans="1:7" x14ac:dyDescent="0.2">
      <c r="A226" s="2">
        <v>44704</v>
      </c>
      <c r="B226" s="4">
        <v>3.0760119156000001</v>
      </c>
      <c r="C226" s="4">
        <v>3.0760119156000001</v>
      </c>
      <c r="D226" s="4">
        <v>3.0505144693499999</v>
      </c>
      <c r="E226" s="4">
        <v>3.06683283495</v>
      </c>
      <c r="F226" s="4">
        <v>2765292</v>
      </c>
      <c r="G226" s="4">
        <v>8296593.5899999999</v>
      </c>
    </row>
    <row r="227" spans="1:7" x14ac:dyDescent="0.2">
      <c r="A227" s="2">
        <v>44705</v>
      </c>
      <c r="B227" s="4">
        <v>3.06683283495</v>
      </c>
      <c r="C227" s="4">
        <v>3.0678527328</v>
      </c>
      <c r="D227" s="4">
        <v>3.0556139586</v>
      </c>
      <c r="E227" s="4">
        <v>3.05969355</v>
      </c>
      <c r="F227" s="4">
        <v>3206637</v>
      </c>
      <c r="G227" s="4">
        <v>9626889.8000000007</v>
      </c>
    </row>
    <row r="228" spans="1:7" x14ac:dyDescent="0.2">
      <c r="A228" s="2">
        <v>44706</v>
      </c>
      <c r="B228" s="4">
        <v>3.06071344785</v>
      </c>
      <c r="C228" s="4">
        <v>3.0749920177500001</v>
      </c>
      <c r="D228" s="4">
        <v>3.06071344785</v>
      </c>
      <c r="E228" s="4">
        <v>3.0749920177500001</v>
      </c>
      <c r="F228" s="4">
        <v>3628460</v>
      </c>
      <c r="G228" s="4">
        <v>10907270.560000001</v>
      </c>
    </row>
    <row r="229" spans="1:7" x14ac:dyDescent="0.2">
      <c r="A229" s="2">
        <v>44707</v>
      </c>
      <c r="B229" s="4">
        <v>3.0749920177500001</v>
      </c>
      <c r="C229" s="4">
        <v>3.0872307919500002</v>
      </c>
      <c r="D229" s="4">
        <v>3.0617333457</v>
      </c>
      <c r="E229" s="4">
        <v>3.0637731414</v>
      </c>
      <c r="F229" s="4">
        <v>3289552</v>
      </c>
      <c r="G229" s="4">
        <v>9911347.6300000008</v>
      </c>
    </row>
    <row r="230" spans="1:7" x14ac:dyDescent="0.2">
      <c r="A230" s="2">
        <v>44708</v>
      </c>
      <c r="B230" s="4">
        <v>3.0637731414</v>
      </c>
      <c r="C230" s="4">
        <v>3.0698925285000001</v>
      </c>
      <c r="D230" s="4">
        <v>3.0576537543</v>
      </c>
      <c r="E230" s="4">
        <v>3.06275324355</v>
      </c>
      <c r="F230" s="4">
        <v>3405573</v>
      </c>
      <c r="G230" s="4">
        <v>10223294.050000001</v>
      </c>
    </row>
    <row r="231" spans="1:7" x14ac:dyDescent="0.2">
      <c r="A231" s="2">
        <v>44711</v>
      </c>
      <c r="B231" s="4">
        <v>3.06071344785</v>
      </c>
      <c r="C231" s="4">
        <v>3.0617333457</v>
      </c>
      <c r="D231" s="4">
        <v>3.05459406075</v>
      </c>
      <c r="E231" s="4">
        <v>3.0556139586</v>
      </c>
      <c r="F231" s="4">
        <v>3303825</v>
      </c>
      <c r="G231" s="4">
        <v>9902086.2200000007</v>
      </c>
    </row>
    <row r="232" spans="1:7" x14ac:dyDescent="0.2">
      <c r="A232" s="2">
        <v>44712</v>
      </c>
      <c r="B232" s="4">
        <v>3.0556139586</v>
      </c>
      <c r="C232" s="4">
        <v>3.05969355</v>
      </c>
      <c r="D232" s="4">
        <v>3.0270568188000002</v>
      </c>
      <c r="E232" s="4">
        <v>3.0280767166500002</v>
      </c>
      <c r="F232" s="4">
        <v>7166527</v>
      </c>
      <c r="G232" s="4">
        <v>21330416.039999999</v>
      </c>
    </row>
    <row r="233" spans="1:7" x14ac:dyDescent="0.2">
      <c r="A233" s="2">
        <v>44713</v>
      </c>
      <c r="B233" s="4">
        <v>3.0280767166500002</v>
      </c>
      <c r="C233" s="4">
        <v>3.0290966144999998</v>
      </c>
      <c r="D233" s="4">
        <v>2.9730022327499999</v>
      </c>
      <c r="E233" s="4">
        <v>2.9740221305999999</v>
      </c>
      <c r="F233" s="4">
        <v>8448044</v>
      </c>
      <c r="G233" s="4">
        <v>24738193.760000002</v>
      </c>
    </row>
    <row r="234" spans="1:7" x14ac:dyDescent="0.2">
      <c r="A234" s="2">
        <v>44714</v>
      </c>
      <c r="B234" s="4">
        <v>2.9740221305999999</v>
      </c>
      <c r="C234" s="4">
        <v>2.9923802919</v>
      </c>
      <c r="D234" s="4">
        <v>2.9546440714500002</v>
      </c>
      <c r="E234" s="4">
        <v>2.98932059835</v>
      </c>
      <c r="F234" s="4">
        <v>7500894</v>
      </c>
      <c r="G234" s="4">
        <v>21799381.219999999</v>
      </c>
    </row>
    <row r="235" spans="1:7" x14ac:dyDescent="0.2">
      <c r="A235" s="2">
        <v>44718</v>
      </c>
      <c r="B235" s="4">
        <v>2.98932059835</v>
      </c>
      <c r="C235" s="4">
        <v>3.0576537543</v>
      </c>
      <c r="D235" s="4">
        <v>2.9770818241499999</v>
      </c>
      <c r="E235" s="4">
        <v>3.05663385645</v>
      </c>
      <c r="F235" s="4">
        <v>5986360</v>
      </c>
      <c r="G235" s="4">
        <v>17703692.859999999</v>
      </c>
    </row>
    <row r="236" spans="1:7" x14ac:dyDescent="0.2">
      <c r="A236" s="2">
        <v>44719</v>
      </c>
      <c r="B236" s="4">
        <v>3.0576537543</v>
      </c>
      <c r="C236" s="4">
        <v>3.1412853780000001</v>
      </c>
      <c r="D236" s="4">
        <v>3.0576537543</v>
      </c>
      <c r="E236" s="4">
        <v>3.13210629735</v>
      </c>
      <c r="F236" s="4">
        <v>6681711</v>
      </c>
      <c r="G236" s="4">
        <v>20514038.489999998</v>
      </c>
    </row>
    <row r="237" spans="1:7" x14ac:dyDescent="0.2">
      <c r="A237" s="2">
        <v>44720</v>
      </c>
      <c r="B237" s="4">
        <v>3.1331261952</v>
      </c>
      <c r="C237" s="4">
        <v>3.1596435393000002</v>
      </c>
      <c r="D237" s="4">
        <v>3.0515343671999999</v>
      </c>
      <c r="E237" s="4">
        <v>3.0851909962500002</v>
      </c>
      <c r="F237" s="4">
        <v>12179171</v>
      </c>
      <c r="G237" s="4">
        <v>36779066.950000003</v>
      </c>
    </row>
    <row r="238" spans="1:7" x14ac:dyDescent="0.2">
      <c r="A238" s="2">
        <v>44721</v>
      </c>
      <c r="B238" s="4">
        <v>3.0811114048500001</v>
      </c>
      <c r="C238" s="4">
        <v>3.0811114048500001</v>
      </c>
      <c r="D238" s="4">
        <v>3.05459406075</v>
      </c>
      <c r="E238" s="4">
        <v>3.0678527328</v>
      </c>
      <c r="F238" s="4">
        <v>9202976</v>
      </c>
      <c r="G238" s="4">
        <v>27648487.82</v>
      </c>
    </row>
    <row r="239" spans="1:7" x14ac:dyDescent="0.2">
      <c r="A239" s="2">
        <v>44722</v>
      </c>
      <c r="B239" s="4">
        <v>3.0658129371</v>
      </c>
      <c r="C239" s="4">
        <v>3.0729522220500001</v>
      </c>
      <c r="D239" s="4">
        <v>3.0474547757999999</v>
      </c>
      <c r="E239" s="4">
        <v>3.0576537543</v>
      </c>
      <c r="F239" s="4">
        <v>7476401</v>
      </c>
      <c r="G239" s="4">
        <v>22426167.100000001</v>
      </c>
    </row>
    <row r="240" spans="1:7" x14ac:dyDescent="0.2">
      <c r="A240" s="2">
        <v>44725</v>
      </c>
      <c r="B240" s="4">
        <v>3.0535741628999999</v>
      </c>
      <c r="C240" s="4">
        <v>3.0535741628999999</v>
      </c>
      <c r="D240" s="4">
        <v>3.0301165123499998</v>
      </c>
      <c r="E240" s="4">
        <v>3.0443950822499999</v>
      </c>
      <c r="F240" s="4">
        <v>3999501</v>
      </c>
      <c r="G240" s="4">
        <v>11921754.210000001</v>
      </c>
    </row>
    <row r="241" spans="1:7" x14ac:dyDescent="0.2">
      <c r="A241" s="2">
        <v>44726</v>
      </c>
      <c r="B241" s="4">
        <v>3.0423552865499999</v>
      </c>
      <c r="C241" s="4">
        <v>3.05867365215</v>
      </c>
      <c r="D241" s="4">
        <v>3.0362358994499998</v>
      </c>
      <c r="E241" s="4">
        <v>3.0535741628999999</v>
      </c>
      <c r="F241" s="4">
        <v>5070902</v>
      </c>
      <c r="G241" s="4">
        <v>15165202.49</v>
      </c>
    </row>
    <row r="242" spans="1:7" x14ac:dyDescent="0.2">
      <c r="A242" s="2">
        <v>44727</v>
      </c>
      <c r="B242" s="4">
        <v>3.0535741628999999</v>
      </c>
      <c r="C242" s="4">
        <v>3.06275324355</v>
      </c>
      <c r="D242" s="4">
        <v>3.0392955929999999</v>
      </c>
      <c r="E242" s="4">
        <v>3.06071344785</v>
      </c>
      <c r="F242" s="4">
        <v>5229972</v>
      </c>
      <c r="G242" s="4">
        <v>15664761.85</v>
      </c>
    </row>
    <row r="243" spans="1:7" x14ac:dyDescent="0.2">
      <c r="A243" s="2">
        <v>44728</v>
      </c>
      <c r="B243" s="4">
        <v>3.05969355</v>
      </c>
      <c r="C243" s="4">
        <v>3.06887263065</v>
      </c>
      <c r="D243" s="4">
        <v>3.0515343671999999</v>
      </c>
      <c r="E243" s="4">
        <v>3.0576537543</v>
      </c>
      <c r="F243" s="4">
        <v>7226495</v>
      </c>
      <c r="G243" s="4">
        <v>21676334.550000001</v>
      </c>
    </row>
    <row r="244" spans="1:7" x14ac:dyDescent="0.2">
      <c r="A244" s="2">
        <v>44729</v>
      </c>
      <c r="B244" s="4">
        <v>3.0576537543</v>
      </c>
      <c r="C244" s="4">
        <v>3.0576537543</v>
      </c>
      <c r="D244" s="4">
        <v>3.0505144693499999</v>
      </c>
      <c r="E244" s="4">
        <v>3.0576537543</v>
      </c>
      <c r="F244" s="4">
        <v>5785258</v>
      </c>
      <c r="G244" s="4">
        <v>17326782.899999999</v>
      </c>
    </row>
    <row r="245" spans="1:7" x14ac:dyDescent="0.2">
      <c r="A245" s="2">
        <v>44732</v>
      </c>
      <c r="B245" s="4">
        <v>3.0576537543</v>
      </c>
      <c r="C245" s="4">
        <v>3.0576537543</v>
      </c>
      <c r="D245" s="4">
        <v>3.0137981467500001</v>
      </c>
      <c r="E245" s="4">
        <v>3.0199175338500002</v>
      </c>
      <c r="F245" s="4">
        <v>7134068</v>
      </c>
      <c r="G245" s="4">
        <v>21151780.460000001</v>
      </c>
    </row>
    <row r="246" spans="1:7" x14ac:dyDescent="0.2">
      <c r="A246" s="2">
        <v>44733</v>
      </c>
      <c r="B246" s="4">
        <v>3.0137981467500001</v>
      </c>
      <c r="C246" s="4">
        <v>3.0137981467500001</v>
      </c>
      <c r="D246" s="4">
        <v>2.9944200876</v>
      </c>
      <c r="E246" s="4">
        <v>3.0127782489000001</v>
      </c>
      <c r="F246" s="4">
        <v>4966205</v>
      </c>
      <c r="G246" s="4">
        <v>14622211.939999999</v>
      </c>
    </row>
    <row r="247" spans="1:7" x14ac:dyDescent="0.2">
      <c r="A247" s="2">
        <v>44734</v>
      </c>
      <c r="B247" s="4">
        <v>3.0127782489000001</v>
      </c>
      <c r="C247" s="4">
        <v>3.0239971252500002</v>
      </c>
      <c r="D247" s="4">
        <v>2.9883007005</v>
      </c>
      <c r="E247" s="4">
        <v>3.0219573295500002</v>
      </c>
      <c r="F247" s="4">
        <v>3975370</v>
      </c>
      <c r="G247" s="4">
        <v>11705227.789999999</v>
      </c>
    </row>
    <row r="248" spans="1:7" x14ac:dyDescent="0.2">
      <c r="A248" s="2">
        <v>44735</v>
      </c>
      <c r="B248" s="4">
        <v>3.0219573295500002</v>
      </c>
      <c r="C248" s="4">
        <v>3.0484746736499999</v>
      </c>
      <c r="D248" s="4">
        <v>3.0086986575000001</v>
      </c>
      <c r="E248" s="4">
        <v>3.0484746736499999</v>
      </c>
      <c r="F248" s="4">
        <v>5275568</v>
      </c>
      <c r="G248" s="4">
        <v>15683720.6</v>
      </c>
    </row>
    <row r="249" spans="1:7" x14ac:dyDescent="0.2">
      <c r="A249" s="2">
        <v>44736</v>
      </c>
      <c r="B249" s="4">
        <v>3.0484746736499999</v>
      </c>
      <c r="C249" s="4">
        <v>3.0892705876500002</v>
      </c>
      <c r="D249" s="4">
        <v>3.0484746736499999</v>
      </c>
      <c r="E249" s="4">
        <v>3.0831512005500001</v>
      </c>
      <c r="F249" s="4">
        <v>6661884</v>
      </c>
      <c r="G249" s="4">
        <v>20103899.07</v>
      </c>
    </row>
    <row r="250" spans="1:7" x14ac:dyDescent="0.2">
      <c r="A250" s="2">
        <v>44739</v>
      </c>
      <c r="B250" s="4">
        <v>3.0821313027000001</v>
      </c>
      <c r="C250" s="4">
        <v>3.1249670124</v>
      </c>
      <c r="D250" s="4">
        <v>3.0535741628999999</v>
      </c>
      <c r="E250" s="4">
        <v>3.1208874209999999</v>
      </c>
      <c r="F250" s="4">
        <v>5119192</v>
      </c>
      <c r="G250" s="4">
        <v>15550423.1</v>
      </c>
    </row>
    <row r="251" spans="1:7" x14ac:dyDescent="0.2">
      <c r="A251" s="2">
        <v>44740</v>
      </c>
      <c r="B251" s="4">
        <v>3.1208874209999999</v>
      </c>
      <c r="C251" s="4">
        <v>3.1545440500500002</v>
      </c>
      <c r="D251" s="4">
        <v>3.1004894639999998</v>
      </c>
      <c r="E251" s="4">
        <v>3.1453649694000001</v>
      </c>
      <c r="F251" s="4">
        <v>8948774</v>
      </c>
      <c r="G251" s="4">
        <v>27438869.23</v>
      </c>
    </row>
    <row r="252" spans="1:7" x14ac:dyDescent="0.2">
      <c r="A252" s="2">
        <v>44741</v>
      </c>
      <c r="B252" s="4">
        <v>3.1453649694000001</v>
      </c>
      <c r="C252" s="4">
        <v>3.1606634371500002</v>
      </c>
      <c r="D252" s="4">
        <v>3.1208874209999999</v>
      </c>
      <c r="E252" s="4">
        <v>3.1412853780000001</v>
      </c>
      <c r="F252" s="4">
        <v>7372741</v>
      </c>
      <c r="G252" s="4">
        <v>22719620.870000001</v>
      </c>
    </row>
    <row r="253" spans="1:7" x14ac:dyDescent="0.2">
      <c r="A253" s="2">
        <v>44742</v>
      </c>
      <c r="B253" s="4">
        <v>3.1310863995</v>
      </c>
      <c r="C253" s="4">
        <v>3.1759619048999999</v>
      </c>
      <c r="D253" s="4">
        <v>3.1310863995</v>
      </c>
      <c r="E253" s="4">
        <v>3.1749420070499998</v>
      </c>
      <c r="F253" s="4">
        <v>7488074</v>
      </c>
      <c r="G253" s="4">
        <v>23263991.77</v>
      </c>
    </row>
    <row r="254" spans="1:7" x14ac:dyDescent="0.2">
      <c r="A254" s="2">
        <v>44743</v>
      </c>
      <c r="B254" s="4">
        <v>3.1749420070499998</v>
      </c>
      <c r="C254" s="4">
        <v>3.1983996576</v>
      </c>
      <c r="D254" s="4">
        <v>3.1616833350000002</v>
      </c>
      <c r="E254" s="4">
        <v>3.1800414962999999</v>
      </c>
      <c r="F254" s="4">
        <v>3907414</v>
      </c>
      <c r="G254" s="4">
        <v>12202536.140000001</v>
      </c>
    </row>
    <row r="255" spans="1:7" x14ac:dyDescent="0.2">
      <c r="A255" s="2">
        <v>44746</v>
      </c>
      <c r="B255" s="4">
        <v>3.1800414962999999</v>
      </c>
      <c r="C255" s="4">
        <v>3.19126037265</v>
      </c>
      <c r="D255" s="4">
        <v>3.1351659909</v>
      </c>
      <c r="E255" s="4">
        <v>3.1871807812499999</v>
      </c>
      <c r="F255" s="4">
        <v>3432613</v>
      </c>
      <c r="G255" s="4">
        <v>10674951.029999999</v>
      </c>
    </row>
    <row r="256" spans="1:7" x14ac:dyDescent="0.2">
      <c r="A256" s="2">
        <v>44747</v>
      </c>
      <c r="B256" s="4">
        <v>3.1871807812499999</v>
      </c>
      <c r="C256" s="4">
        <v>3.1871807812499999</v>
      </c>
      <c r="D256" s="4">
        <v>3.1606634371500002</v>
      </c>
      <c r="E256" s="4">
        <v>3.1606634371500002</v>
      </c>
      <c r="F256" s="4">
        <v>3596586</v>
      </c>
      <c r="G256" s="4">
        <v>11168293.529999999</v>
      </c>
    </row>
    <row r="257" spans="1:7" x14ac:dyDescent="0.2">
      <c r="A257" s="2">
        <v>44748</v>
      </c>
      <c r="B257" s="4">
        <v>3.1586236414500002</v>
      </c>
      <c r="C257" s="4">
        <v>3.1586236414500002</v>
      </c>
      <c r="D257" s="4">
        <v>3.1168078295999999</v>
      </c>
      <c r="E257" s="4">
        <v>3.1484246629500001</v>
      </c>
      <c r="F257" s="4">
        <v>4364941</v>
      </c>
      <c r="G257" s="4">
        <v>13467649.380000001</v>
      </c>
    </row>
    <row r="258" spans="1:7" x14ac:dyDescent="0.2">
      <c r="A258" s="2">
        <v>44749</v>
      </c>
      <c r="B258" s="4">
        <v>3.1310863995</v>
      </c>
      <c r="C258" s="4">
        <v>3.1841210876999999</v>
      </c>
      <c r="D258" s="4">
        <v>3.1208874209999999</v>
      </c>
      <c r="E258" s="4">
        <v>3.1841210876999999</v>
      </c>
      <c r="F258" s="4">
        <v>3716019</v>
      </c>
      <c r="G258" s="4">
        <v>11510969.26</v>
      </c>
    </row>
    <row r="259" spans="1:7" x14ac:dyDescent="0.2">
      <c r="A259" s="2">
        <v>44750</v>
      </c>
      <c r="B259" s="4">
        <v>3.1841210876999999</v>
      </c>
      <c r="C259" s="4">
        <v>3.2177777167500001</v>
      </c>
      <c r="D259" s="4">
        <v>3.1616833350000002</v>
      </c>
      <c r="E259" s="4">
        <v>3.2136981253500001</v>
      </c>
      <c r="F259" s="4">
        <v>3140847</v>
      </c>
      <c r="G259" s="4">
        <v>9877812.8399999999</v>
      </c>
    </row>
    <row r="260" spans="1:7" x14ac:dyDescent="0.2">
      <c r="A260" s="2">
        <v>44753</v>
      </c>
      <c r="B260" s="4">
        <v>3.2136981253500001</v>
      </c>
      <c r="C260" s="4">
        <v>3.2177777167500001</v>
      </c>
      <c r="D260" s="4">
        <v>3.1820812919999999</v>
      </c>
      <c r="E260" s="4">
        <v>3.2167578189000001</v>
      </c>
      <c r="F260" s="4">
        <v>5455138</v>
      </c>
      <c r="G260" s="4">
        <v>17126764.440000001</v>
      </c>
    </row>
    <row r="261" spans="1:7" x14ac:dyDescent="0.2">
      <c r="A261" s="2">
        <v>44754</v>
      </c>
      <c r="B261" s="4">
        <v>3.2167578189000001</v>
      </c>
      <c r="C261" s="4">
        <v>3.26877260925</v>
      </c>
      <c r="D261" s="4">
        <v>3.2157379210500001</v>
      </c>
      <c r="E261" s="4">
        <v>3.2616333243</v>
      </c>
      <c r="F261" s="4">
        <v>6071303</v>
      </c>
      <c r="G261" s="4">
        <v>19241337.140000001</v>
      </c>
    </row>
    <row r="262" spans="1:7" x14ac:dyDescent="0.2">
      <c r="A262" s="2">
        <v>44755</v>
      </c>
      <c r="B262" s="4">
        <v>3.2585736307499999</v>
      </c>
      <c r="C262" s="4">
        <v>3.2657129157</v>
      </c>
      <c r="D262" s="4">
        <v>3.2340960823499998</v>
      </c>
      <c r="E262" s="4">
        <v>3.2493945500999999</v>
      </c>
      <c r="F262" s="4">
        <v>2669283</v>
      </c>
      <c r="G262" s="4">
        <v>8525413.7899999991</v>
      </c>
    </row>
    <row r="263" spans="1:7" x14ac:dyDescent="0.2">
      <c r="A263" s="2">
        <v>44756</v>
      </c>
      <c r="B263" s="4">
        <v>3.2310363888000002</v>
      </c>
      <c r="C263" s="4">
        <v>3.26265322215</v>
      </c>
      <c r="D263" s="4">
        <v>3.2310363888000002</v>
      </c>
      <c r="E263" s="4">
        <v>3.2585736307499999</v>
      </c>
      <c r="F263" s="4">
        <v>3212449</v>
      </c>
      <c r="G263" s="4">
        <v>10203391.51</v>
      </c>
    </row>
    <row r="264" spans="1:7" x14ac:dyDescent="0.2">
      <c r="A264" s="2">
        <v>44757</v>
      </c>
      <c r="B264" s="4">
        <v>3.2565338350499999</v>
      </c>
      <c r="C264" s="4">
        <v>3.2585736307499999</v>
      </c>
      <c r="D264" s="4">
        <v>3.2238971038500002</v>
      </c>
      <c r="E264" s="4">
        <v>3.2575537328999999</v>
      </c>
      <c r="F264" s="4">
        <v>2791718</v>
      </c>
      <c r="G264" s="4">
        <v>8885196.2400000002</v>
      </c>
    </row>
    <row r="265" spans="1:7" x14ac:dyDescent="0.2">
      <c r="A265" s="2">
        <v>44760</v>
      </c>
      <c r="B265" s="4">
        <v>3.2361358780499998</v>
      </c>
      <c r="C265" s="4">
        <v>3.2769317920500001</v>
      </c>
      <c r="D265" s="4">
        <v>3.2351159801999998</v>
      </c>
      <c r="E265" s="4">
        <v>3.26673281355</v>
      </c>
      <c r="F265" s="4">
        <v>4353214</v>
      </c>
      <c r="G265" s="4">
        <v>13918930.199999999</v>
      </c>
    </row>
    <row r="266" spans="1:7" x14ac:dyDescent="0.2">
      <c r="A266" s="2">
        <v>44761</v>
      </c>
      <c r="B266" s="4">
        <v>3.26469301785</v>
      </c>
      <c r="C266" s="4">
        <v>3.3136481146499999</v>
      </c>
      <c r="D266" s="4">
        <v>3.2504144479499999</v>
      </c>
      <c r="E266" s="4">
        <v>3.3095685232499998</v>
      </c>
      <c r="F266" s="4">
        <v>4778702</v>
      </c>
      <c r="G266" s="4">
        <v>15387887.310000001</v>
      </c>
    </row>
    <row r="267" spans="1:7" x14ac:dyDescent="0.2">
      <c r="A267" s="2">
        <v>44762</v>
      </c>
      <c r="B267" s="4">
        <v>3.3095685232499998</v>
      </c>
      <c r="C267" s="4">
        <v>3.32996648025</v>
      </c>
      <c r="D267" s="4">
        <v>3.2891705662500001</v>
      </c>
      <c r="E267" s="4">
        <v>3.3269067867</v>
      </c>
      <c r="F267" s="4">
        <v>3635030</v>
      </c>
      <c r="G267" s="4">
        <v>11851349.869999999</v>
      </c>
    </row>
    <row r="268" spans="1:7" x14ac:dyDescent="0.2">
      <c r="A268" s="2">
        <v>44763</v>
      </c>
      <c r="B268" s="4">
        <v>3.3238470931499999</v>
      </c>
      <c r="C268" s="4">
        <v>3.3371057652</v>
      </c>
      <c r="D268" s="4">
        <v>3.3095685232499998</v>
      </c>
      <c r="E268" s="4">
        <v>3.3238470931499999</v>
      </c>
      <c r="F268" s="4">
        <v>3653781</v>
      </c>
      <c r="G268" s="4">
        <v>11903531.880000001</v>
      </c>
    </row>
    <row r="269" spans="1:7" x14ac:dyDescent="0.2">
      <c r="A269" s="2">
        <v>44764</v>
      </c>
      <c r="B269" s="4">
        <v>3.3228271952999999</v>
      </c>
      <c r="C269" s="4">
        <v>3.3330261738</v>
      </c>
      <c r="D269" s="4">
        <v>3.2932501576500002</v>
      </c>
      <c r="E269" s="4">
        <v>3.3003894425999998</v>
      </c>
      <c r="F269" s="4">
        <v>4735733</v>
      </c>
      <c r="G269" s="4">
        <v>15396478.470000001</v>
      </c>
    </row>
    <row r="270" spans="1:7" x14ac:dyDescent="0.2">
      <c r="A270" s="2">
        <v>44767</v>
      </c>
      <c r="B270" s="4">
        <v>3.2973297490500002</v>
      </c>
      <c r="C270" s="4">
        <v>3.2993695447500002</v>
      </c>
      <c r="D270" s="4">
        <v>3.2534741414999999</v>
      </c>
      <c r="E270" s="4">
        <v>3.2565338350499999</v>
      </c>
      <c r="F270" s="4">
        <v>4909821</v>
      </c>
      <c r="G270" s="4">
        <v>15778874.92</v>
      </c>
    </row>
    <row r="271" spans="1:7" x14ac:dyDescent="0.2">
      <c r="A271" s="2">
        <v>44768</v>
      </c>
      <c r="B271" s="4">
        <v>3.2432751629999998</v>
      </c>
      <c r="C271" s="4">
        <v>3.26265322215</v>
      </c>
      <c r="D271" s="4">
        <v>3.2126782275000001</v>
      </c>
      <c r="E271" s="4">
        <v>3.2463348565499999</v>
      </c>
      <c r="F271" s="4">
        <v>4470821</v>
      </c>
      <c r="G271" s="4">
        <v>14215356.15</v>
      </c>
    </row>
    <row r="272" spans="1:7" x14ac:dyDescent="0.2">
      <c r="A272" s="2">
        <v>44769</v>
      </c>
      <c r="B272" s="4">
        <v>3.2391955715999998</v>
      </c>
      <c r="C272" s="4">
        <v>3.2514343457999999</v>
      </c>
      <c r="D272" s="4">
        <v>3.2177777167500001</v>
      </c>
      <c r="E272" s="4">
        <v>3.2514343457999999</v>
      </c>
      <c r="F272" s="4">
        <v>3057139</v>
      </c>
      <c r="G272" s="4">
        <v>9722207.7599999998</v>
      </c>
    </row>
    <row r="273" spans="1:7" x14ac:dyDescent="0.2">
      <c r="A273" s="2">
        <v>44770</v>
      </c>
      <c r="B273" s="4">
        <v>3.2504144479499999</v>
      </c>
      <c r="C273" s="4">
        <v>3.2799914856000001</v>
      </c>
      <c r="D273" s="4">
        <v>3.2228772060000002</v>
      </c>
      <c r="E273" s="4">
        <v>3.26877260925</v>
      </c>
      <c r="F273" s="4">
        <v>3693554</v>
      </c>
      <c r="G273" s="4">
        <v>11836667.66</v>
      </c>
    </row>
    <row r="274" spans="1:7" x14ac:dyDescent="0.2">
      <c r="A274" s="2">
        <v>44771</v>
      </c>
      <c r="B274" s="4">
        <v>3.2657129157</v>
      </c>
      <c r="C274" s="4">
        <v>3.3146680124999999</v>
      </c>
      <c r="D274" s="4">
        <v>3.2657129157</v>
      </c>
      <c r="E274" s="4">
        <v>3.3136481146499999</v>
      </c>
      <c r="F274" s="4">
        <v>3537647</v>
      </c>
      <c r="G274" s="4">
        <v>11419545.550000001</v>
      </c>
    </row>
    <row r="275" spans="1:7" x14ac:dyDescent="0.2">
      <c r="A275" s="2">
        <v>44774</v>
      </c>
      <c r="B275" s="4">
        <v>3.3054889318499998</v>
      </c>
      <c r="C275" s="4">
        <v>3.32996648025</v>
      </c>
      <c r="D275" s="4">
        <v>3.2861108727000001</v>
      </c>
      <c r="E275" s="4">
        <v>3.3228271952999999</v>
      </c>
      <c r="F275" s="4">
        <v>4350621</v>
      </c>
      <c r="G275" s="4">
        <v>14122395.720000001</v>
      </c>
    </row>
    <row r="276" spans="1:7" x14ac:dyDescent="0.2">
      <c r="A276" s="2">
        <v>44775</v>
      </c>
      <c r="B276" s="4">
        <v>3.3105884210999998</v>
      </c>
      <c r="C276" s="4">
        <v>3.3105884210999998</v>
      </c>
      <c r="D276" s="4">
        <v>3.2830511791500001</v>
      </c>
      <c r="E276" s="4">
        <v>3.2922302598000002</v>
      </c>
      <c r="F276" s="4">
        <v>4376680</v>
      </c>
      <c r="G276" s="4">
        <v>14143270.720000001</v>
      </c>
    </row>
    <row r="277" spans="1:7" x14ac:dyDescent="0.2">
      <c r="A277" s="2">
        <v>44776</v>
      </c>
      <c r="B277" s="4">
        <v>3.2718323028</v>
      </c>
      <c r="C277" s="4">
        <v>3.2973297490500002</v>
      </c>
      <c r="D277" s="4">
        <v>3.27081240495</v>
      </c>
      <c r="E277" s="4">
        <v>3.2942700555000002</v>
      </c>
      <c r="F277" s="4">
        <v>3955379</v>
      </c>
      <c r="G277" s="4">
        <v>12748698.65</v>
      </c>
    </row>
    <row r="278" spans="1:7" x14ac:dyDescent="0.2">
      <c r="A278" s="2">
        <v>44777</v>
      </c>
      <c r="B278" s="4">
        <v>3.2922302598000002</v>
      </c>
      <c r="C278" s="4">
        <v>3.3218072974499999</v>
      </c>
      <c r="D278" s="4">
        <v>3.26469301785</v>
      </c>
      <c r="E278" s="4">
        <v>3.3218072974499999</v>
      </c>
      <c r="F278" s="4">
        <v>3689149</v>
      </c>
      <c r="G278" s="4">
        <v>11977262.609999999</v>
      </c>
    </row>
    <row r="279" spans="1:7" x14ac:dyDescent="0.2">
      <c r="A279" s="2">
        <v>44778</v>
      </c>
      <c r="B279" s="4">
        <v>3.3187476038999999</v>
      </c>
      <c r="C279" s="4">
        <v>3.32996648025</v>
      </c>
      <c r="D279" s="4">
        <v>3.3034491361499998</v>
      </c>
      <c r="E279" s="4">
        <v>3.3197675017499999</v>
      </c>
      <c r="F279" s="4">
        <v>3663714</v>
      </c>
      <c r="G279" s="4">
        <v>11933616.17</v>
      </c>
    </row>
    <row r="280" spans="1:7" x14ac:dyDescent="0.2">
      <c r="A280" s="2">
        <v>44781</v>
      </c>
      <c r="B280" s="4">
        <v>3.3177277060499999</v>
      </c>
      <c r="C280" s="4">
        <v>3.3177277060499999</v>
      </c>
      <c r="D280" s="4">
        <v>3.2840710770000001</v>
      </c>
      <c r="E280" s="4">
        <v>3.3003894425999998</v>
      </c>
      <c r="F280" s="4">
        <v>2470301</v>
      </c>
      <c r="G280" s="4">
        <v>7991765.1799999997</v>
      </c>
    </row>
    <row r="281" spans="1:7" x14ac:dyDescent="0.2">
      <c r="A281" s="2">
        <v>44782</v>
      </c>
      <c r="B281" s="4">
        <v>3.3003894425999998</v>
      </c>
      <c r="C281" s="4">
        <v>3.3034491361499998</v>
      </c>
      <c r="D281" s="4">
        <v>3.2850909748500001</v>
      </c>
      <c r="E281" s="4">
        <v>3.2993695447500002</v>
      </c>
      <c r="F281" s="4">
        <v>2394573</v>
      </c>
      <c r="G281" s="4">
        <v>7747223.1699999999</v>
      </c>
    </row>
    <row r="282" spans="1:7" x14ac:dyDescent="0.2">
      <c r="A282" s="2">
        <v>44783</v>
      </c>
      <c r="B282" s="4">
        <v>3.2932501576500002</v>
      </c>
      <c r="C282" s="4">
        <v>3.3054889318499998</v>
      </c>
      <c r="D282" s="4">
        <v>3.2881506684000001</v>
      </c>
      <c r="E282" s="4">
        <v>3.2993695447500002</v>
      </c>
      <c r="F282" s="4">
        <v>2225113</v>
      </c>
      <c r="G282" s="4">
        <v>7205040.79</v>
      </c>
    </row>
    <row r="283" spans="1:7" x14ac:dyDescent="0.2">
      <c r="A283" s="2">
        <v>44784</v>
      </c>
      <c r="B283" s="4">
        <v>3.3003894425999998</v>
      </c>
      <c r="C283" s="4">
        <v>3.3034491361499998</v>
      </c>
      <c r="D283" s="4">
        <v>3.2932501576500002</v>
      </c>
      <c r="E283" s="4">
        <v>3.2942700555000002</v>
      </c>
      <c r="F283" s="4">
        <v>2316380</v>
      </c>
      <c r="G283" s="4">
        <v>7486860.6100000003</v>
      </c>
    </row>
    <row r="284" spans="1:7" x14ac:dyDescent="0.2">
      <c r="A284" s="2">
        <v>44785</v>
      </c>
      <c r="B284" s="4">
        <v>3.2922302598000002</v>
      </c>
      <c r="C284" s="4">
        <v>3.2963098512000002</v>
      </c>
      <c r="D284" s="4">
        <v>3.2861108727000001</v>
      </c>
      <c r="E284" s="4">
        <v>3.2901904641000002</v>
      </c>
      <c r="F284" s="4">
        <v>2466160</v>
      </c>
      <c r="G284" s="4">
        <v>7960684.71</v>
      </c>
    </row>
    <row r="285" spans="1:7" x14ac:dyDescent="0.2">
      <c r="A285" s="2">
        <v>44788</v>
      </c>
      <c r="B285" s="4">
        <v>3.2901904641000002</v>
      </c>
      <c r="C285" s="4">
        <v>3.3024292382999998</v>
      </c>
      <c r="D285" s="4">
        <v>3.2891705662500001</v>
      </c>
      <c r="E285" s="4">
        <v>3.2912103619500002</v>
      </c>
      <c r="F285" s="4">
        <v>3050922</v>
      </c>
      <c r="G285" s="4">
        <v>9868474.1400000006</v>
      </c>
    </row>
    <row r="286" spans="1:7" x14ac:dyDescent="0.2">
      <c r="A286" s="2">
        <v>44789</v>
      </c>
      <c r="B286" s="4">
        <v>3.2657129157</v>
      </c>
      <c r="C286" s="4">
        <v>3.3258868888499999</v>
      </c>
      <c r="D286" s="4">
        <v>3.2657129157</v>
      </c>
      <c r="E286" s="4">
        <v>3.2993695447500002</v>
      </c>
      <c r="F286" s="4">
        <v>4285172</v>
      </c>
      <c r="G286" s="4">
        <v>13892103.27</v>
      </c>
    </row>
    <row r="287" spans="1:7" x14ac:dyDescent="0.2">
      <c r="A287" s="2">
        <v>44790</v>
      </c>
      <c r="B287" s="4">
        <v>3.2922302598000002</v>
      </c>
      <c r="C287" s="4">
        <v>3.3136481146499999</v>
      </c>
      <c r="D287" s="4">
        <v>3.2861108727000001</v>
      </c>
      <c r="E287" s="4">
        <v>3.3105884210999998</v>
      </c>
      <c r="F287" s="4">
        <v>3446237</v>
      </c>
      <c r="G287" s="4">
        <v>11157856.619999999</v>
      </c>
    </row>
    <row r="288" spans="1:7" x14ac:dyDescent="0.2">
      <c r="A288" s="2">
        <v>44791</v>
      </c>
      <c r="B288" s="4">
        <v>3.3167078081999999</v>
      </c>
      <c r="C288" s="4">
        <v>3.3269067867</v>
      </c>
      <c r="D288" s="4">
        <v>3.3105884210999998</v>
      </c>
      <c r="E288" s="4">
        <v>3.3136481146499999</v>
      </c>
      <c r="F288" s="4">
        <v>3048379</v>
      </c>
      <c r="G288" s="4">
        <v>9911521</v>
      </c>
    </row>
    <row r="289" spans="1:7" x14ac:dyDescent="0.2">
      <c r="A289" s="2">
        <v>44792</v>
      </c>
      <c r="B289" s="4">
        <v>3.3167078081999999</v>
      </c>
      <c r="C289" s="4">
        <v>3.3697424963999998</v>
      </c>
      <c r="D289" s="4">
        <v>3.3146680124999999</v>
      </c>
      <c r="E289" s="4">
        <v>3.3656629050000002</v>
      </c>
      <c r="F289" s="4">
        <v>6736201</v>
      </c>
      <c r="G289" s="4">
        <v>22098199.600000001</v>
      </c>
    </row>
    <row r="290" spans="1:7" x14ac:dyDescent="0.2">
      <c r="A290" s="2">
        <v>44795</v>
      </c>
      <c r="B290" s="4">
        <v>3.3728021899499998</v>
      </c>
      <c r="C290" s="4">
        <v>3.40543892115</v>
      </c>
      <c r="D290" s="4">
        <v>3.3146680124999999</v>
      </c>
      <c r="E290" s="4">
        <v>3.3258868888499999</v>
      </c>
      <c r="F290" s="4">
        <v>6786668</v>
      </c>
      <c r="G290" s="4">
        <v>22423631.18</v>
      </c>
    </row>
    <row r="291" spans="1:7" x14ac:dyDescent="0.2">
      <c r="A291" s="2">
        <v>44796</v>
      </c>
      <c r="B291" s="4">
        <v>3.3218072974499999</v>
      </c>
      <c r="C291" s="4">
        <v>3.3432251523000001</v>
      </c>
      <c r="D291" s="4">
        <v>3.3146680124999999</v>
      </c>
      <c r="E291" s="4">
        <v>3.3391455609</v>
      </c>
      <c r="F291" s="4">
        <v>3958704</v>
      </c>
      <c r="G291" s="4">
        <v>12932948.609999999</v>
      </c>
    </row>
    <row r="292" spans="1:7" x14ac:dyDescent="0.2">
      <c r="A292" s="2">
        <v>44797</v>
      </c>
      <c r="B292" s="4">
        <v>3.3391455609</v>
      </c>
      <c r="C292" s="4">
        <v>3.3462848458500001</v>
      </c>
      <c r="D292" s="4">
        <v>3.3228271952999999</v>
      </c>
      <c r="E292" s="4">
        <v>3.3422052544500001</v>
      </c>
      <c r="F292" s="4">
        <v>3054769</v>
      </c>
      <c r="G292" s="4">
        <v>10005342.25</v>
      </c>
    </row>
    <row r="293" spans="1:7" x14ac:dyDescent="0.2">
      <c r="A293" s="2">
        <v>44798</v>
      </c>
      <c r="B293" s="4">
        <v>3.3422052544500001</v>
      </c>
      <c r="C293" s="4">
        <v>3.3830011684499999</v>
      </c>
      <c r="D293" s="4">
        <v>3.3207873995999999</v>
      </c>
      <c r="E293" s="4">
        <v>3.3819812705999999</v>
      </c>
      <c r="F293" s="4">
        <v>3007289</v>
      </c>
      <c r="G293" s="4">
        <v>9880957.1799999997</v>
      </c>
    </row>
    <row r="294" spans="1:7" x14ac:dyDescent="0.2">
      <c r="A294" s="2">
        <v>44799</v>
      </c>
      <c r="B294" s="4">
        <v>3.3819812705999999</v>
      </c>
      <c r="C294" s="4">
        <v>3.3830011684499999</v>
      </c>
      <c r="D294" s="4">
        <v>3.3564838243500001</v>
      </c>
      <c r="E294" s="4">
        <v>3.3656629050000002</v>
      </c>
      <c r="F294" s="4">
        <v>4417850</v>
      </c>
      <c r="G294" s="4">
        <v>14595132.470000001</v>
      </c>
    </row>
    <row r="295" spans="1:7" x14ac:dyDescent="0.2">
      <c r="A295" s="2">
        <v>44802</v>
      </c>
      <c r="B295" s="4">
        <v>3.3513843351000001</v>
      </c>
      <c r="C295" s="4">
        <v>3.3513843351000001</v>
      </c>
      <c r="D295" s="4">
        <v>3.2891705662500001</v>
      </c>
      <c r="E295" s="4">
        <v>3.3207873995999999</v>
      </c>
      <c r="F295" s="4">
        <v>4681710</v>
      </c>
      <c r="G295" s="4">
        <v>15273127.140000001</v>
      </c>
    </row>
    <row r="296" spans="1:7" x14ac:dyDescent="0.2">
      <c r="A296" s="2">
        <v>44803</v>
      </c>
      <c r="B296" s="4">
        <v>3.3095685232499998</v>
      </c>
      <c r="C296" s="4">
        <v>3.3513843351000001</v>
      </c>
      <c r="D296" s="4">
        <v>3.3085486253999998</v>
      </c>
      <c r="E296" s="4">
        <v>3.3432251523000001</v>
      </c>
      <c r="F296" s="4">
        <v>4513231</v>
      </c>
      <c r="G296" s="4">
        <v>14788479.550000001</v>
      </c>
    </row>
    <row r="297" spans="1:7" x14ac:dyDescent="0.2">
      <c r="A297" s="2">
        <v>44804</v>
      </c>
      <c r="B297" s="4">
        <v>3.3422052544500001</v>
      </c>
      <c r="C297" s="4">
        <v>3.3524042329500001</v>
      </c>
      <c r="D297" s="4">
        <v>3.3309863781</v>
      </c>
      <c r="E297" s="4">
        <v>3.3452649480000001</v>
      </c>
      <c r="F297" s="4">
        <v>3175290</v>
      </c>
      <c r="G297" s="4">
        <v>10416600.52</v>
      </c>
    </row>
    <row r="298" spans="1:7" x14ac:dyDescent="0.2">
      <c r="A298" s="2">
        <v>44805</v>
      </c>
      <c r="B298" s="4">
        <v>3.3432251523000001</v>
      </c>
      <c r="C298" s="4">
        <v>3.3432251523000001</v>
      </c>
      <c r="D298" s="4">
        <v>3.3187476038999999</v>
      </c>
      <c r="E298" s="4">
        <v>3.3197675017499999</v>
      </c>
      <c r="F298" s="4">
        <v>2317377</v>
      </c>
      <c r="G298" s="4">
        <v>7554588.96</v>
      </c>
    </row>
    <row r="299" spans="1:7" x14ac:dyDescent="0.2">
      <c r="A299" s="2">
        <v>44806</v>
      </c>
      <c r="B299" s="4">
        <v>3.3126282167999999</v>
      </c>
      <c r="C299" s="4">
        <v>3.3350659695</v>
      </c>
      <c r="D299" s="4">
        <v>3.3126282167999999</v>
      </c>
      <c r="E299" s="4">
        <v>3.32996648025</v>
      </c>
      <c r="F299" s="4">
        <v>2418830</v>
      </c>
      <c r="G299" s="4">
        <v>7895311.9400000004</v>
      </c>
    </row>
    <row r="300" spans="1:7" x14ac:dyDescent="0.2">
      <c r="A300" s="2">
        <v>44809</v>
      </c>
      <c r="B300" s="4">
        <v>3.32996648025</v>
      </c>
      <c r="C300" s="4">
        <v>3.3350659695</v>
      </c>
      <c r="D300" s="4">
        <v>3.3197675017499999</v>
      </c>
      <c r="E300" s="4">
        <v>3.3258868888499999</v>
      </c>
      <c r="F300" s="4">
        <v>1124295</v>
      </c>
      <c r="G300" s="4">
        <v>3666712.75</v>
      </c>
    </row>
    <row r="301" spans="1:7" x14ac:dyDescent="0.2">
      <c r="A301" s="2">
        <v>44810</v>
      </c>
      <c r="B301" s="4">
        <v>3.3248669909999999</v>
      </c>
      <c r="C301" s="4">
        <v>3.3473047437000001</v>
      </c>
      <c r="D301" s="4">
        <v>3.3146680124999999</v>
      </c>
      <c r="E301" s="4">
        <v>3.3452649480000001</v>
      </c>
      <c r="F301" s="4">
        <v>2476748</v>
      </c>
      <c r="G301" s="4">
        <v>8115359.8200000003</v>
      </c>
    </row>
    <row r="302" spans="1:7" x14ac:dyDescent="0.2">
      <c r="A302" s="2">
        <v>44811</v>
      </c>
      <c r="B302" s="4">
        <v>3.3422052544500001</v>
      </c>
      <c r="C302" s="4">
        <v>3.3554639265000001</v>
      </c>
      <c r="D302" s="4">
        <v>3.33200627595</v>
      </c>
      <c r="E302" s="4">
        <v>3.3432251523000001</v>
      </c>
      <c r="F302" s="4">
        <v>2042194</v>
      </c>
      <c r="G302" s="4">
        <v>6701699.8499999996</v>
      </c>
    </row>
    <row r="303" spans="1:7" x14ac:dyDescent="0.2">
      <c r="A303" s="2">
        <v>44812</v>
      </c>
      <c r="B303" s="4">
        <v>3.3432251523000001</v>
      </c>
      <c r="C303" s="4">
        <v>3.3636231093000002</v>
      </c>
      <c r="D303" s="4">
        <v>3.34016545875</v>
      </c>
      <c r="E303" s="4">
        <v>3.3595435179000002</v>
      </c>
      <c r="F303" s="4">
        <v>1807210</v>
      </c>
      <c r="G303" s="4">
        <v>5950136.5800000001</v>
      </c>
    </row>
    <row r="304" spans="1:7" x14ac:dyDescent="0.2">
      <c r="A304" s="2">
        <v>44813</v>
      </c>
      <c r="B304" s="4">
        <v>3.3585236200500002</v>
      </c>
      <c r="C304" s="4">
        <v>3.3830011684499999</v>
      </c>
      <c r="D304" s="4">
        <v>3.3544440286500001</v>
      </c>
      <c r="E304" s="4">
        <v>3.3809613727499999</v>
      </c>
      <c r="F304" s="4">
        <v>2998347</v>
      </c>
      <c r="G304" s="4">
        <v>9911144.5999999996</v>
      </c>
    </row>
    <row r="305" spans="1:7" x14ac:dyDescent="0.2">
      <c r="A305" s="2">
        <v>44817</v>
      </c>
      <c r="B305" s="4">
        <v>3.3809613727499999</v>
      </c>
      <c r="C305" s="4">
        <v>3.3860608619999999</v>
      </c>
      <c r="D305" s="4">
        <v>3.3595435179000002</v>
      </c>
      <c r="E305" s="4">
        <v>3.3707623942499998</v>
      </c>
      <c r="F305" s="4">
        <v>3311742</v>
      </c>
      <c r="G305" s="4">
        <v>10964274.390000001</v>
      </c>
    </row>
    <row r="306" spans="1:7" x14ac:dyDescent="0.2">
      <c r="A306" s="2">
        <v>44818</v>
      </c>
      <c r="B306" s="4">
        <v>3.3728021899499998</v>
      </c>
      <c r="C306" s="4">
        <v>3.3758618834999998</v>
      </c>
      <c r="D306" s="4">
        <v>3.3636231093000002</v>
      </c>
      <c r="E306" s="4">
        <v>3.3656629050000002</v>
      </c>
      <c r="F306" s="4">
        <v>1989498</v>
      </c>
      <c r="G306" s="4">
        <v>6565412.6399999997</v>
      </c>
    </row>
    <row r="307" spans="1:7" x14ac:dyDescent="0.2">
      <c r="A307" s="2">
        <v>44819</v>
      </c>
      <c r="B307" s="4">
        <v>3.3656629050000002</v>
      </c>
      <c r="C307" s="4">
        <v>3.3697424963999998</v>
      </c>
      <c r="D307" s="4">
        <v>3.3636231093000002</v>
      </c>
      <c r="E307" s="4">
        <v>3.3656629050000002</v>
      </c>
      <c r="F307" s="4">
        <v>1710388</v>
      </c>
      <c r="G307" s="4">
        <v>5645685.6900000004</v>
      </c>
    </row>
    <row r="308" spans="1:7" x14ac:dyDescent="0.2">
      <c r="A308" s="2">
        <v>44820</v>
      </c>
      <c r="B308" s="4">
        <v>3.3636231093000002</v>
      </c>
      <c r="C308" s="4">
        <v>3.3636231093000002</v>
      </c>
      <c r="D308" s="4">
        <v>3.3473047437000001</v>
      </c>
      <c r="E308" s="4">
        <v>3.3503644372500001</v>
      </c>
      <c r="F308" s="4">
        <v>2262709</v>
      </c>
      <c r="G308" s="4">
        <v>7433743.7000000002</v>
      </c>
    </row>
    <row r="309" spans="1:7" x14ac:dyDescent="0.2">
      <c r="A309" s="2">
        <v>44823</v>
      </c>
      <c r="B309" s="4">
        <v>3.3503644372500001</v>
      </c>
      <c r="C309" s="4">
        <v>3.3503644372500001</v>
      </c>
      <c r="D309" s="4">
        <v>3.3422052544500001</v>
      </c>
      <c r="E309" s="4">
        <v>3.3462848458500001</v>
      </c>
      <c r="F309" s="4">
        <v>1687706</v>
      </c>
      <c r="G309" s="4">
        <v>5537365.3799999999</v>
      </c>
    </row>
    <row r="310" spans="1:7" x14ac:dyDescent="0.2">
      <c r="A310" s="2">
        <v>44824</v>
      </c>
      <c r="B310" s="4">
        <v>3.3452649480000001</v>
      </c>
      <c r="C310" s="4">
        <v>3.3656629050000002</v>
      </c>
      <c r="D310" s="4">
        <v>3.3432251523000001</v>
      </c>
      <c r="E310" s="4">
        <v>3.3462848458500001</v>
      </c>
      <c r="F310" s="4">
        <v>1435467</v>
      </c>
      <c r="G310" s="4">
        <v>4710799.28</v>
      </c>
    </row>
    <row r="311" spans="1:7" x14ac:dyDescent="0.2">
      <c r="A311" s="2">
        <v>44825</v>
      </c>
      <c r="B311" s="4">
        <v>3.3452649480000001</v>
      </c>
      <c r="C311" s="4">
        <v>3.3524042329500001</v>
      </c>
      <c r="D311" s="4">
        <v>3.3411853566</v>
      </c>
      <c r="E311" s="4">
        <v>3.3513843351000001</v>
      </c>
      <c r="F311" s="4">
        <v>1559606</v>
      </c>
      <c r="G311" s="4">
        <v>5122405.67</v>
      </c>
    </row>
    <row r="312" spans="1:7" x14ac:dyDescent="0.2">
      <c r="A312" s="2">
        <v>44826</v>
      </c>
      <c r="B312" s="4">
        <v>3.3513843351000001</v>
      </c>
      <c r="C312" s="4">
        <v>3.3595435179000002</v>
      </c>
      <c r="D312" s="4">
        <v>3.3462848458500001</v>
      </c>
      <c r="E312" s="4">
        <v>3.3595435179000002</v>
      </c>
      <c r="F312" s="4">
        <v>1579591</v>
      </c>
      <c r="G312" s="4">
        <v>5199987.37</v>
      </c>
    </row>
    <row r="313" spans="1:7" x14ac:dyDescent="0.2">
      <c r="A313" s="2">
        <v>44827</v>
      </c>
      <c r="B313" s="4">
        <v>3.3585236200500002</v>
      </c>
      <c r="C313" s="4">
        <v>3.3595435179000002</v>
      </c>
      <c r="D313" s="4">
        <v>3.3483246415500001</v>
      </c>
      <c r="E313" s="4">
        <v>3.3534241308000001</v>
      </c>
      <c r="F313" s="4">
        <v>1631241</v>
      </c>
      <c r="G313" s="4">
        <v>5365458.51</v>
      </c>
    </row>
    <row r="314" spans="1:7" x14ac:dyDescent="0.2">
      <c r="A314" s="2">
        <v>44830</v>
      </c>
      <c r="B314" s="4">
        <v>3.3534241308000001</v>
      </c>
      <c r="C314" s="4">
        <v>3.3717822920999998</v>
      </c>
      <c r="D314" s="4">
        <v>3.3503644372500001</v>
      </c>
      <c r="E314" s="4">
        <v>3.3656629050000002</v>
      </c>
      <c r="F314" s="4">
        <v>2941889</v>
      </c>
      <c r="G314" s="4">
        <v>9696064.5899999999</v>
      </c>
    </row>
    <row r="315" spans="1:7" x14ac:dyDescent="0.2">
      <c r="A315" s="2">
        <v>44831</v>
      </c>
      <c r="B315" s="4">
        <v>3.3626032114500002</v>
      </c>
      <c r="C315" s="4">
        <v>3.3758618834999998</v>
      </c>
      <c r="D315" s="4">
        <v>3.3524042329500001</v>
      </c>
      <c r="E315" s="4">
        <v>3.3738220877999998</v>
      </c>
      <c r="F315" s="4">
        <v>5099396</v>
      </c>
      <c r="G315" s="4">
        <v>16838070.629999999</v>
      </c>
    </row>
    <row r="316" spans="1:7" x14ac:dyDescent="0.2">
      <c r="A316" s="2">
        <v>44832</v>
      </c>
      <c r="B316" s="4">
        <v>3.3962598405</v>
      </c>
      <c r="C316" s="4">
        <v>3.4513343243999999</v>
      </c>
      <c r="D316" s="4">
        <v>3.3962598405</v>
      </c>
      <c r="E316" s="4">
        <v>3.4268567760000002</v>
      </c>
      <c r="F316" s="4">
        <v>12730234</v>
      </c>
      <c r="G316" s="4">
        <v>42880702.299999997</v>
      </c>
    </row>
    <row r="317" spans="1:7" x14ac:dyDescent="0.2">
      <c r="A317" s="2">
        <v>44833</v>
      </c>
      <c r="B317" s="4">
        <v>3.4166577975000001</v>
      </c>
      <c r="C317" s="4">
        <v>3.4166577975000001</v>
      </c>
      <c r="D317" s="4">
        <v>3.3697424963999998</v>
      </c>
      <c r="E317" s="4">
        <v>3.3728021899499998</v>
      </c>
      <c r="F317" s="4">
        <v>5371163</v>
      </c>
      <c r="G317" s="4">
        <v>17854313.420000002</v>
      </c>
    </row>
    <row r="318" spans="1:7" x14ac:dyDescent="0.2">
      <c r="A318" s="2">
        <v>44834</v>
      </c>
      <c r="B318" s="4">
        <v>3.3452649480000001</v>
      </c>
      <c r="C318" s="4">
        <v>3.3728021899499998</v>
      </c>
      <c r="D318" s="4">
        <v>3.3422052544500001</v>
      </c>
      <c r="E318" s="4">
        <v>3.3636231093000002</v>
      </c>
      <c r="F318" s="4">
        <v>4957837</v>
      </c>
      <c r="G318" s="4">
        <v>16344661.279999999</v>
      </c>
    </row>
    <row r="319" spans="1:7" x14ac:dyDescent="0.2">
      <c r="A319" s="2">
        <v>44844</v>
      </c>
      <c r="B319" s="4">
        <v>3.3534241308000001</v>
      </c>
      <c r="C319" s="4">
        <v>3.3636231093000002</v>
      </c>
      <c r="D319" s="4">
        <v>3.32996648025</v>
      </c>
      <c r="E319" s="4">
        <v>3.3309863781</v>
      </c>
      <c r="F319" s="4">
        <v>4655591</v>
      </c>
      <c r="G319" s="4">
        <v>15262148.359999999</v>
      </c>
    </row>
    <row r="320" spans="1:7" x14ac:dyDescent="0.2">
      <c r="A320" s="2">
        <v>44845</v>
      </c>
      <c r="B320" s="4">
        <v>3.32792668455</v>
      </c>
      <c r="C320" s="4">
        <v>3.4166577975000001</v>
      </c>
      <c r="D320" s="4">
        <v>3.2187976146000001</v>
      </c>
      <c r="E320" s="4">
        <v>3.3687225985499998</v>
      </c>
      <c r="F320" s="4">
        <v>6154252</v>
      </c>
      <c r="G320" s="4">
        <v>19876933.57</v>
      </c>
    </row>
    <row r="321" spans="1:7" x14ac:dyDescent="0.2">
      <c r="A321" s="2">
        <v>44846</v>
      </c>
      <c r="B321" s="4">
        <v>3.3585236200500002</v>
      </c>
      <c r="C321" s="4">
        <v>3.3707623942499998</v>
      </c>
      <c r="D321" s="4">
        <v>3.33812566305</v>
      </c>
      <c r="E321" s="4">
        <v>3.3513843351000001</v>
      </c>
      <c r="F321" s="4">
        <v>3761957</v>
      </c>
      <c r="G321" s="4">
        <v>12398057.65</v>
      </c>
    </row>
    <row r="322" spans="1:7" x14ac:dyDescent="0.2">
      <c r="A322" s="2">
        <v>44847</v>
      </c>
      <c r="B322" s="4">
        <v>3.3513843351000001</v>
      </c>
      <c r="C322" s="4">
        <v>3.3513843351000001</v>
      </c>
      <c r="D322" s="4">
        <v>3.3044690339999998</v>
      </c>
      <c r="E322" s="4">
        <v>3.33200627595</v>
      </c>
      <c r="F322" s="4">
        <v>2760738</v>
      </c>
      <c r="G322" s="4">
        <v>8997873.5399999991</v>
      </c>
    </row>
    <row r="323" spans="1:7" x14ac:dyDescent="0.2">
      <c r="A323" s="2">
        <v>44848</v>
      </c>
      <c r="B323" s="4">
        <v>3.33200627595</v>
      </c>
      <c r="C323" s="4">
        <v>3.3575037222000002</v>
      </c>
      <c r="D323" s="4">
        <v>3.3136481146499999</v>
      </c>
      <c r="E323" s="4">
        <v>3.3483246415500001</v>
      </c>
      <c r="F323" s="4">
        <v>2420211</v>
      </c>
      <c r="G323" s="4">
        <v>7923104.5499999998</v>
      </c>
    </row>
    <row r="324" spans="1:7" x14ac:dyDescent="0.2">
      <c r="A324" s="2">
        <v>44851</v>
      </c>
      <c r="B324" s="4">
        <v>3.3473047437000001</v>
      </c>
      <c r="C324" s="4">
        <v>3.3473047437000001</v>
      </c>
      <c r="D324" s="4">
        <v>3.32792668455</v>
      </c>
      <c r="E324" s="4">
        <v>3.32996648025</v>
      </c>
      <c r="F324" s="4">
        <v>2903741</v>
      </c>
      <c r="G324" s="4">
        <v>9491058.6099999994</v>
      </c>
    </row>
    <row r="325" spans="1:7" x14ac:dyDescent="0.2">
      <c r="A325" s="2">
        <v>44852</v>
      </c>
      <c r="B325" s="4">
        <v>3.32996648025</v>
      </c>
      <c r="C325" s="4">
        <v>3.3544440286500001</v>
      </c>
      <c r="D325" s="4">
        <v>3.3258868888499999</v>
      </c>
      <c r="E325" s="4">
        <v>3.3503644372500001</v>
      </c>
      <c r="F325" s="4">
        <v>1559796</v>
      </c>
      <c r="G325" s="4">
        <v>5112402.97</v>
      </c>
    </row>
    <row r="326" spans="1:7" x14ac:dyDescent="0.2">
      <c r="A326" s="2">
        <v>44853</v>
      </c>
      <c r="B326" s="4">
        <v>3.3503644372500001</v>
      </c>
      <c r="C326" s="4">
        <v>3.3503644372500001</v>
      </c>
      <c r="D326" s="4">
        <v>3.33404607165</v>
      </c>
      <c r="E326" s="4">
        <v>3.3473047437000001</v>
      </c>
      <c r="F326" s="4">
        <v>2864261</v>
      </c>
      <c r="G326" s="4">
        <v>9392767.6799999997</v>
      </c>
    </row>
    <row r="327" spans="1:7" x14ac:dyDescent="0.2">
      <c r="A327" s="2">
        <v>44854</v>
      </c>
      <c r="B327" s="4">
        <v>3.3462848458500001</v>
      </c>
      <c r="C327" s="4">
        <v>3.3483246415500001</v>
      </c>
      <c r="D327" s="4">
        <v>3.3350659695</v>
      </c>
      <c r="E327" s="4">
        <v>3.3483246415500001</v>
      </c>
      <c r="F327" s="4">
        <v>1173988</v>
      </c>
      <c r="G327" s="4">
        <v>3849448.42</v>
      </c>
    </row>
    <row r="328" spans="1:7" x14ac:dyDescent="0.2">
      <c r="A328" s="2">
        <v>44855</v>
      </c>
      <c r="B328" s="4">
        <v>3.3493445394000001</v>
      </c>
      <c r="C328" s="4">
        <v>3.3605634157500002</v>
      </c>
      <c r="D328" s="4">
        <v>3.34016545875</v>
      </c>
      <c r="E328" s="4">
        <v>3.3534241308000001</v>
      </c>
      <c r="F328" s="4">
        <v>2102396</v>
      </c>
      <c r="G328" s="4">
        <v>6904826.0300000003</v>
      </c>
    </row>
    <row r="329" spans="1:7" x14ac:dyDescent="0.2">
      <c r="A329" s="2">
        <v>44858</v>
      </c>
      <c r="B329" s="4">
        <v>3.3534241308000001</v>
      </c>
      <c r="C329" s="4">
        <v>3.3534241308000001</v>
      </c>
      <c r="D329" s="4">
        <v>3.32996648025</v>
      </c>
      <c r="E329" s="4">
        <v>3.33812566305</v>
      </c>
      <c r="F329" s="4">
        <v>3528445</v>
      </c>
      <c r="G329" s="4">
        <v>11556295.77</v>
      </c>
    </row>
    <row r="330" spans="1:7" x14ac:dyDescent="0.2">
      <c r="A330" s="2">
        <v>44859</v>
      </c>
      <c r="B330" s="4">
        <v>3.3248669909999999</v>
      </c>
      <c r="C330" s="4">
        <v>3.3432251523000001</v>
      </c>
      <c r="D330" s="4">
        <v>3.3248669909999999</v>
      </c>
      <c r="E330" s="4">
        <v>3.33404607165</v>
      </c>
      <c r="F330" s="4">
        <v>3198421</v>
      </c>
      <c r="G330" s="4">
        <v>10447459.609999999</v>
      </c>
    </row>
    <row r="331" spans="1:7" x14ac:dyDescent="0.2">
      <c r="A331" s="2">
        <v>44860</v>
      </c>
      <c r="B331" s="4">
        <v>3.3330261738</v>
      </c>
      <c r="C331" s="4">
        <v>3.3330261738</v>
      </c>
      <c r="D331" s="4">
        <v>3.2565338350499999</v>
      </c>
      <c r="E331" s="4">
        <v>3.26061342645</v>
      </c>
      <c r="F331" s="4">
        <v>4092381</v>
      </c>
      <c r="G331" s="4">
        <v>13259625.98</v>
      </c>
    </row>
    <row r="332" spans="1:7" x14ac:dyDescent="0.2">
      <c r="A332" s="2">
        <v>44861</v>
      </c>
      <c r="B332" s="4">
        <v>3.26061342645</v>
      </c>
      <c r="C332" s="4">
        <v>3.2748919963500001</v>
      </c>
      <c r="D332" s="4">
        <v>3.1514843565000001</v>
      </c>
      <c r="E332" s="4">
        <v>3.1698425177999998</v>
      </c>
      <c r="F332" s="4">
        <v>5155237</v>
      </c>
      <c r="G332" s="4">
        <v>16188213.74</v>
      </c>
    </row>
    <row r="333" spans="1:7" x14ac:dyDescent="0.2">
      <c r="A333" s="2">
        <v>44862</v>
      </c>
      <c r="B333" s="4">
        <v>3.1698425177999998</v>
      </c>
      <c r="C333" s="4">
        <v>3.1759619048999999</v>
      </c>
      <c r="D333" s="4">
        <v>3.0994695661499998</v>
      </c>
      <c r="E333" s="4">
        <v>3.1729022113499998</v>
      </c>
      <c r="F333" s="4">
        <v>5662871</v>
      </c>
      <c r="G333" s="4">
        <v>17328923.379999999</v>
      </c>
    </row>
    <row r="334" spans="1:7" x14ac:dyDescent="0.2">
      <c r="A334" s="2">
        <v>44865</v>
      </c>
      <c r="B334" s="4">
        <v>3.1627032328500002</v>
      </c>
      <c r="C334" s="4">
        <v>3.1627032328500002</v>
      </c>
      <c r="D334" s="4">
        <v>3.1106884424999999</v>
      </c>
      <c r="E334" s="4">
        <v>3.1331261952</v>
      </c>
      <c r="F334" s="4">
        <v>3276509</v>
      </c>
      <c r="G334" s="4">
        <v>10068585.15</v>
      </c>
    </row>
    <row r="335" spans="1:7" x14ac:dyDescent="0.2">
      <c r="A335" s="2">
        <v>44866</v>
      </c>
      <c r="B335" s="4">
        <v>3.1331261952</v>
      </c>
      <c r="C335" s="4">
        <v>3.1627032328500002</v>
      </c>
      <c r="D335" s="4">
        <v>3.1198675231499999</v>
      </c>
      <c r="E335" s="4">
        <v>3.1565838457500002</v>
      </c>
      <c r="F335" s="4">
        <v>2523400</v>
      </c>
      <c r="G335" s="4">
        <v>7810916.6299999999</v>
      </c>
    </row>
    <row r="336" spans="1:7" x14ac:dyDescent="0.2">
      <c r="A336" s="2">
        <v>44867</v>
      </c>
      <c r="B336" s="4">
        <v>3.1739221091999998</v>
      </c>
      <c r="C336" s="4">
        <v>3.1831011898499999</v>
      </c>
      <c r="D336" s="4">
        <v>3.1565838457500002</v>
      </c>
      <c r="E336" s="4">
        <v>3.1831011898499999</v>
      </c>
      <c r="F336" s="4">
        <v>3263995</v>
      </c>
      <c r="G336" s="4">
        <v>10173729.529999999</v>
      </c>
    </row>
    <row r="337" spans="1:7" x14ac:dyDescent="0.2">
      <c r="A337" s="2">
        <v>44868</v>
      </c>
      <c r="B337" s="4">
        <v>3.1831011898499999</v>
      </c>
      <c r="C337" s="4">
        <v>3.2096185339500001</v>
      </c>
      <c r="D337" s="4">
        <v>3.1718823134999998</v>
      </c>
      <c r="E337" s="4">
        <v>3.1963598619</v>
      </c>
      <c r="F337" s="4">
        <v>2192645</v>
      </c>
      <c r="G337" s="4">
        <v>6883798.4500000002</v>
      </c>
    </row>
    <row r="338" spans="1:7" x14ac:dyDescent="0.2">
      <c r="A338" s="2">
        <v>44869</v>
      </c>
      <c r="B338" s="4">
        <v>3.1963598619</v>
      </c>
      <c r="C338" s="4">
        <v>3.2391955715999998</v>
      </c>
      <c r="D338" s="4">
        <v>3.1861608833999999</v>
      </c>
      <c r="E338" s="4">
        <v>3.2340960823499998</v>
      </c>
      <c r="F338" s="4">
        <v>5682169</v>
      </c>
      <c r="G338" s="4">
        <v>17942899.690000001</v>
      </c>
    </row>
    <row r="339" spans="1:7" x14ac:dyDescent="0.2">
      <c r="A339" s="2">
        <v>44872</v>
      </c>
      <c r="B339" s="4">
        <v>3.2351159801999998</v>
      </c>
      <c r="C339" s="4">
        <v>3.2432751629999998</v>
      </c>
      <c r="D339" s="4">
        <v>3.1922802705</v>
      </c>
      <c r="E339" s="4">
        <v>3.2391955715999998</v>
      </c>
      <c r="F339" s="4">
        <v>2113309</v>
      </c>
      <c r="G339" s="4">
        <v>6687806.0599999996</v>
      </c>
    </row>
    <row r="340" spans="1:7" x14ac:dyDescent="0.2">
      <c r="A340" s="2">
        <v>44873</v>
      </c>
      <c r="B340" s="4">
        <v>3.2391955715999998</v>
      </c>
      <c r="C340" s="4">
        <v>3.2391955715999998</v>
      </c>
      <c r="D340" s="4">
        <v>3.202479249</v>
      </c>
      <c r="E340" s="4">
        <v>3.2126782275000001</v>
      </c>
      <c r="F340" s="4">
        <v>2170879</v>
      </c>
      <c r="G340" s="4">
        <v>6842340.9800000004</v>
      </c>
    </row>
    <row r="341" spans="1:7" x14ac:dyDescent="0.2">
      <c r="A341" s="2">
        <v>44874</v>
      </c>
      <c r="B341" s="4">
        <v>3.2340960823499998</v>
      </c>
      <c r="C341" s="4">
        <v>3.2340960823499998</v>
      </c>
      <c r="D341" s="4">
        <v>3.19330016835</v>
      </c>
      <c r="E341" s="4">
        <v>3.20349914685</v>
      </c>
      <c r="F341" s="4">
        <v>2023290</v>
      </c>
      <c r="G341" s="4">
        <v>6363881.2400000002</v>
      </c>
    </row>
    <row r="342" spans="1:7" x14ac:dyDescent="0.2">
      <c r="A342" s="2">
        <v>44875</v>
      </c>
      <c r="B342" s="4">
        <v>3.20349914685</v>
      </c>
      <c r="C342" s="4">
        <v>3.20349914685</v>
      </c>
      <c r="D342" s="4">
        <v>3.1800414962999999</v>
      </c>
      <c r="E342" s="4">
        <v>3.1871807812499999</v>
      </c>
      <c r="F342" s="4">
        <v>1632497</v>
      </c>
      <c r="G342" s="4">
        <v>5100319.8600000003</v>
      </c>
    </row>
    <row r="343" spans="1:7" x14ac:dyDescent="0.2">
      <c r="A343" s="2">
        <v>44876</v>
      </c>
      <c r="B343" s="4">
        <v>3.1861608833999999</v>
      </c>
      <c r="C343" s="4">
        <v>3.2167578189000001</v>
      </c>
      <c r="D343" s="4">
        <v>3.1851409855499999</v>
      </c>
      <c r="E343" s="4">
        <v>3.1882006790999999</v>
      </c>
      <c r="F343" s="4">
        <v>1596626</v>
      </c>
      <c r="G343" s="4">
        <v>4996377.33</v>
      </c>
    </row>
    <row r="344" spans="1:7" x14ac:dyDescent="0.2">
      <c r="A344" s="2">
        <v>44879</v>
      </c>
      <c r="B344" s="4">
        <v>3.1882006790999999</v>
      </c>
      <c r="C344" s="4">
        <v>3.1882006790999999</v>
      </c>
      <c r="D344" s="4">
        <v>3.13618588875</v>
      </c>
      <c r="E344" s="4">
        <v>3.1555639479000002</v>
      </c>
      <c r="F344" s="4">
        <v>4731055</v>
      </c>
      <c r="G344" s="4">
        <v>14605375.619999999</v>
      </c>
    </row>
    <row r="345" spans="1:7" x14ac:dyDescent="0.2">
      <c r="A345" s="2">
        <v>44880</v>
      </c>
      <c r="B345" s="4">
        <v>3.1555639479000002</v>
      </c>
      <c r="C345" s="4">
        <v>3.1555639479000002</v>
      </c>
      <c r="D345" s="4">
        <v>3.1331261952</v>
      </c>
      <c r="E345" s="4">
        <v>3.1412853780000001</v>
      </c>
      <c r="F345" s="4">
        <v>1437171</v>
      </c>
      <c r="G345" s="4">
        <v>4427584.2300000004</v>
      </c>
    </row>
    <row r="346" spans="1:7" x14ac:dyDescent="0.2">
      <c r="A346" s="2">
        <v>44881</v>
      </c>
      <c r="B346" s="4">
        <v>3.1402654801500001</v>
      </c>
      <c r="C346" s="4">
        <v>3.1525042543500001</v>
      </c>
      <c r="D346" s="4">
        <v>3.1310863995</v>
      </c>
      <c r="E346" s="4">
        <v>3.1433251737000001</v>
      </c>
      <c r="F346" s="4">
        <v>2292874</v>
      </c>
      <c r="G346" s="4">
        <v>7074774.5899999999</v>
      </c>
    </row>
    <row r="347" spans="1:7" x14ac:dyDescent="0.2">
      <c r="A347" s="2">
        <v>44882</v>
      </c>
      <c r="B347" s="4">
        <v>3.1412853780000001</v>
      </c>
      <c r="C347" s="4">
        <v>3.1412853780000001</v>
      </c>
      <c r="D347" s="4">
        <v>3.1127282381999999</v>
      </c>
      <c r="E347" s="4">
        <v>3.1198675231499999</v>
      </c>
      <c r="F347" s="4">
        <v>3298150</v>
      </c>
      <c r="G347" s="4">
        <v>10109362.310000001</v>
      </c>
    </row>
    <row r="348" spans="1:7" x14ac:dyDescent="0.2">
      <c r="A348" s="2">
        <v>44883</v>
      </c>
      <c r="B348" s="4">
        <v>3.1188476252999999</v>
      </c>
      <c r="C348" s="4">
        <v>3.1188476252999999</v>
      </c>
      <c r="D348" s="4">
        <v>3.0780517113000001</v>
      </c>
      <c r="E348" s="4">
        <v>3.0872307919500002</v>
      </c>
      <c r="F348" s="4">
        <v>2563810</v>
      </c>
      <c r="G348" s="4">
        <v>7763046.2300000004</v>
      </c>
    </row>
    <row r="349" spans="1:7" x14ac:dyDescent="0.2">
      <c r="A349" s="2">
        <v>44886</v>
      </c>
      <c r="B349" s="4">
        <v>3.0862108941000002</v>
      </c>
      <c r="C349" s="4">
        <v>3.1055889532499998</v>
      </c>
      <c r="D349" s="4">
        <v>3.06071344785</v>
      </c>
      <c r="E349" s="4">
        <v>3.0872307919500002</v>
      </c>
      <c r="F349" s="4">
        <v>1959707</v>
      </c>
      <c r="G349" s="4">
        <v>5916081.8799999999</v>
      </c>
    </row>
    <row r="350" spans="1:7" x14ac:dyDescent="0.2">
      <c r="A350" s="2">
        <v>44887</v>
      </c>
      <c r="B350" s="4">
        <v>3.0882506898000002</v>
      </c>
      <c r="C350" s="4">
        <v>3.0882506898000002</v>
      </c>
      <c r="D350" s="4">
        <v>3.0698925285000001</v>
      </c>
      <c r="E350" s="4">
        <v>3.0749920177500001</v>
      </c>
      <c r="F350" s="4">
        <v>1091070</v>
      </c>
      <c r="G350" s="4">
        <v>3288023.8</v>
      </c>
    </row>
    <row r="351" spans="1:7" x14ac:dyDescent="0.2">
      <c r="A351" s="2">
        <v>44888</v>
      </c>
      <c r="B351" s="4">
        <v>3.0739721199000001</v>
      </c>
      <c r="C351" s="4">
        <v>3.0739721199000001</v>
      </c>
      <c r="D351" s="4">
        <v>3.06071344785</v>
      </c>
      <c r="E351" s="4">
        <v>3.0617333457</v>
      </c>
      <c r="F351" s="4">
        <v>2186540</v>
      </c>
      <c r="G351" s="4">
        <v>6564323.9900000002</v>
      </c>
    </row>
    <row r="352" spans="1:7" x14ac:dyDescent="0.2">
      <c r="A352" s="2">
        <v>44889</v>
      </c>
      <c r="B352" s="4">
        <v>3.0617333457</v>
      </c>
      <c r="C352" s="4">
        <v>3.0862108941000002</v>
      </c>
      <c r="D352" s="4">
        <v>3.0617333457</v>
      </c>
      <c r="E352" s="4">
        <v>3.0790716091500001</v>
      </c>
      <c r="F352" s="4">
        <v>1870103</v>
      </c>
      <c r="G352" s="4">
        <v>5645587.5899999999</v>
      </c>
    </row>
    <row r="353" spans="1:7" x14ac:dyDescent="0.2">
      <c r="A353" s="2">
        <v>44890</v>
      </c>
      <c r="B353" s="4">
        <v>3.0800915070000001</v>
      </c>
      <c r="C353" s="4">
        <v>3.0872307919500002</v>
      </c>
      <c r="D353" s="4">
        <v>3.0760119156000001</v>
      </c>
      <c r="E353" s="4">
        <v>3.0862108941000002</v>
      </c>
      <c r="F353" s="4">
        <v>1836161</v>
      </c>
      <c r="G353" s="4">
        <v>5553091.7999999998</v>
      </c>
    </row>
    <row r="354" spans="1:7" x14ac:dyDescent="0.2">
      <c r="A354" s="2">
        <v>44893</v>
      </c>
      <c r="B354" s="4">
        <v>3.0862108941000002</v>
      </c>
      <c r="C354" s="4">
        <v>3.0933501790500002</v>
      </c>
      <c r="D354" s="4">
        <v>3.0637731414</v>
      </c>
      <c r="E354" s="4">
        <v>3.0709124263500001</v>
      </c>
      <c r="F354" s="4">
        <v>1522759</v>
      </c>
      <c r="G354" s="4">
        <v>4585339.76</v>
      </c>
    </row>
    <row r="355" spans="1:7" x14ac:dyDescent="0.2">
      <c r="A355" s="2">
        <v>44894</v>
      </c>
      <c r="B355" s="4">
        <v>3.0709124263500001</v>
      </c>
      <c r="C355" s="4">
        <v>3.0862108941000002</v>
      </c>
      <c r="D355" s="4">
        <v>3.06275324355</v>
      </c>
      <c r="E355" s="4">
        <v>3.0862108941000002</v>
      </c>
      <c r="F355" s="4">
        <v>1514941</v>
      </c>
      <c r="G355" s="4">
        <v>4573706.54</v>
      </c>
    </row>
    <row r="356" spans="1:7" x14ac:dyDescent="0.2">
      <c r="A356" s="2">
        <v>44895</v>
      </c>
      <c r="B356" s="4">
        <v>3.0872307919500002</v>
      </c>
      <c r="C356" s="4">
        <v>3.1055889532499998</v>
      </c>
      <c r="D356" s="4">
        <v>3.0872307919500002</v>
      </c>
      <c r="E356" s="4">
        <v>3.0943700769000002</v>
      </c>
      <c r="F356" s="4">
        <v>1384156</v>
      </c>
      <c r="G356" s="4">
        <v>4199827.16</v>
      </c>
    </row>
    <row r="357" spans="1:7" x14ac:dyDescent="0.2">
      <c r="A357" s="2">
        <v>44896</v>
      </c>
      <c r="B357" s="4">
        <v>3.0964098725999998</v>
      </c>
      <c r="C357" s="4">
        <v>3.0964098725999998</v>
      </c>
      <c r="D357" s="4">
        <v>3.0892705876500002</v>
      </c>
      <c r="E357" s="4">
        <v>3.0943700769000002</v>
      </c>
      <c r="F357" s="4">
        <v>2154230</v>
      </c>
      <c r="G357" s="4">
        <v>6533857.2999999998</v>
      </c>
    </row>
    <row r="358" spans="1:7" x14ac:dyDescent="0.2">
      <c r="A358" s="2">
        <v>44897</v>
      </c>
      <c r="B358" s="4">
        <v>3.0943700769000002</v>
      </c>
      <c r="C358" s="4">
        <v>3.1096685446499999</v>
      </c>
      <c r="D358" s="4">
        <v>3.0943700769000002</v>
      </c>
      <c r="E358" s="4">
        <v>3.1086486467999999</v>
      </c>
      <c r="F358" s="4">
        <v>2234386</v>
      </c>
      <c r="G358" s="4">
        <v>6802429.0599999996</v>
      </c>
    </row>
    <row r="359" spans="1:7" x14ac:dyDescent="0.2">
      <c r="A359" s="2">
        <v>44900</v>
      </c>
      <c r="B359" s="4">
        <v>3.1096685446499999</v>
      </c>
      <c r="C359" s="4">
        <v>3.1208874209999999</v>
      </c>
      <c r="D359" s="4">
        <v>3.1004894639999998</v>
      </c>
      <c r="E359" s="4">
        <v>3.1178277274499999</v>
      </c>
      <c r="F359" s="4">
        <v>1667396</v>
      </c>
      <c r="G359" s="4">
        <v>5090249.5999999996</v>
      </c>
    </row>
    <row r="360" spans="1:7" x14ac:dyDescent="0.2">
      <c r="A360" s="2">
        <v>44901</v>
      </c>
      <c r="B360" s="4">
        <v>3.1188476252999999</v>
      </c>
      <c r="C360" s="4">
        <v>3.1310863995</v>
      </c>
      <c r="D360" s="4">
        <v>3.1188476252999999</v>
      </c>
      <c r="E360" s="4">
        <v>3.1270068081</v>
      </c>
      <c r="F360" s="4">
        <v>2700181</v>
      </c>
      <c r="G360" s="4">
        <v>8278420.5899999999</v>
      </c>
    </row>
    <row r="361" spans="1:7" x14ac:dyDescent="0.2">
      <c r="A361" s="2">
        <v>44902</v>
      </c>
      <c r="B361" s="4">
        <v>3.1290466038</v>
      </c>
      <c r="C361" s="4">
        <v>3.13618588875</v>
      </c>
      <c r="D361" s="4">
        <v>3.1025292596999998</v>
      </c>
      <c r="E361" s="4">
        <v>3.1157879317499999</v>
      </c>
      <c r="F361" s="4">
        <v>3206318</v>
      </c>
      <c r="G361" s="4">
        <v>9796796.5999999996</v>
      </c>
    </row>
    <row r="362" spans="1:7" x14ac:dyDescent="0.2">
      <c r="A362" s="2">
        <v>44903</v>
      </c>
      <c r="B362" s="4">
        <v>3.1157879317499999</v>
      </c>
      <c r="C362" s="4">
        <v>3.1208874209999999</v>
      </c>
      <c r="D362" s="4">
        <v>3.0943700769000002</v>
      </c>
      <c r="E362" s="4">
        <v>3.1106884424999999</v>
      </c>
      <c r="F362" s="4">
        <v>3200931</v>
      </c>
      <c r="G362" s="4">
        <v>9781212.4399999995</v>
      </c>
    </row>
    <row r="363" spans="1:7" x14ac:dyDescent="0.2">
      <c r="A363" s="2">
        <v>44904</v>
      </c>
      <c r="B363" s="4">
        <v>3.1106884424999999</v>
      </c>
      <c r="C363" s="4">
        <v>3.1168078295999999</v>
      </c>
      <c r="D363" s="4">
        <v>3.0984496682999998</v>
      </c>
      <c r="E363" s="4">
        <v>3.1127282381999999</v>
      </c>
      <c r="F363" s="4">
        <v>1160704</v>
      </c>
      <c r="G363" s="4">
        <v>3541604.56</v>
      </c>
    </row>
    <row r="364" spans="1:7" x14ac:dyDescent="0.2">
      <c r="A364" s="2">
        <v>44907</v>
      </c>
      <c r="B364" s="4">
        <v>3.1127282381999999</v>
      </c>
      <c r="C364" s="4">
        <v>3.1127282381999999</v>
      </c>
      <c r="D364" s="4">
        <v>3.0719323242000001</v>
      </c>
      <c r="E364" s="4">
        <v>3.0882506898000002</v>
      </c>
      <c r="F364" s="4">
        <v>3121042</v>
      </c>
      <c r="G364" s="4">
        <v>9456170.3399999999</v>
      </c>
    </row>
    <row r="365" spans="1:7" x14ac:dyDescent="0.2">
      <c r="A365" s="2">
        <v>44908</v>
      </c>
      <c r="B365" s="4">
        <v>3.0790716091500001</v>
      </c>
      <c r="C365" s="4">
        <v>3.0790716091500001</v>
      </c>
      <c r="D365" s="4">
        <v>3.0719323242000001</v>
      </c>
      <c r="E365" s="4">
        <v>3.0760119156000001</v>
      </c>
      <c r="F365" s="4">
        <v>821017</v>
      </c>
      <c r="G365" s="4">
        <v>2475691.13</v>
      </c>
    </row>
    <row r="366" spans="1:7" x14ac:dyDescent="0.2">
      <c r="A366" s="2">
        <v>44909</v>
      </c>
      <c r="B366" s="4">
        <v>3.0749920177500001</v>
      </c>
      <c r="C366" s="4">
        <v>3.0851909962500002</v>
      </c>
      <c r="D366" s="4">
        <v>3.0698925285000001</v>
      </c>
      <c r="E366" s="4">
        <v>3.0790716091500001</v>
      </c>
      <c r="F366" s="4">
        <v>1074241</v>
      </c>
      <c r="G366" s="4">
        <v>3244063.96</v>
      </c>
    </row>
    <row r="367" spans="1:7" x14ac:dyDescent="0.2">
      <c r="A367" s="2">
        <v>44910</v>
      </c>
      <c r="B367" s="4">
        <v>3.0821313027000001</v>
      </c>
      <c r="C367" s="4">
        <v>3.1219073188499999</v>
      </c>
      <c r="D367" s="4">
        <v>3.0821313027000001</v>
      </c>
      <c r="E367" s="4">
        <v>3.1147680338999999</v>
      </c>
      <c r="F367" s="4">
        <v>2367267</v>
      </c>
      <c r="G367" s="4">
        <v>7218982.5599999996</v>
      </c>
    </row>
    <row r="368" spans="1:7" x14ac:dyDescent="0.2">
      <c r="A368" s="2">
        <v>44911</v>
      </c>
      <c r="B368" s="4">
        <v>3.1137481360499999</v>
      </c>
      <c r="C368" s="4">
        <v>3.1698425177999998</v>
      </c>
      <c r="D368" s="4">
        <v>3.1106884424999999</v>
      </c>
      <c r="E368" s="4">
        <v>3.1667828242499998</v>
      </c>
      <c r="F368" s="4">
        <v>2152099</v>
      </c>
      <c r="G368" s="4">
        <v>6630466.0599999996</v>
      </c>
    </row>
    <row r="369" spans="1:7" x14ac:dyDescent="0.2">
      <c r="A369" s="2">
        <v>44914</v>
      </c>
      <c r="B369" s="4">
        <v>3.1647430285499998</v>
      </c>
      <c r="C369" s="4">
        <v>3.1667828242499998</v>
      </c>
      <c r="D369" s="4">
        <v>3.1412853780000001</v>
      </c>
      <c r="E369" s="4">
        <v>3.1555639479000002</v>
      </c>
      <c r="F369" s="4">
        <v>2124272</v>
      </c>
      <c r="G369" s="4">
        <v>6564005.6600000001</v>
      </c>
    </row>
    <row r="370" spans="1:7" x14ac:dyDescent="0.2">
      <c r="A370" s="2">
        <v>44915</v>
      </c>
      <c r="B370" s="4">
        <v>3.2059464937309001</v>
      </c>
      <c r="C370" s="4">
        <v>3.2059464937309001</v>
      </c>
      <c r="D370" s="4">
        <v>3.1197204538799999</v>
      </c>
      <c r="E370" s="4">
        <v>3.1228370577300999</v>
      </c>
      <c r="F370" s="4">
        <v>898396</v>
      </c>
      <c r="G370" s="4">
        <v>2702194.72</v>
      </c>
    </row>
    <row r="371" spans="1:7" x14ac:dyDescent="0.2">
      <c r="A371" s="2">
        <v>44916</v>
      </c>
      <c r="B371" s="4">
        <v>3.1217981897799998</v>
      </c>
      <c r="C371" s="4">
        <v>3.1436144167303</v>
      </c>
      <c r="D371" s="4">
        <v>3.1166038500300002</v>
      </c>
      <c r="E371" s="4">
        <v>3.1269925295301002</v>
      </c>
      <c r="F371" s="4">
        <v>819844</v>
      </c>
      <c r="G371" s="4">
        <v>2462399.52</v>
      </c>
    </row>
    <row r="372" spans="1:7" x14ac:dyDescent="0.2">
      <c r="A372" s="2">
        <v>44917</v>
      </c>
      <c r="B372" s="4">
        <v>3.1259536615801</v>
      </c>
      <c r="C372" s="4">
        <v>3.1269925295301002</v>
      </c>
      <c r="D372" s="4">
        <v>3.1134872461800001</v>
      </c>
      <c r="E372" s="4">
        <v>3.1186815859300001</v>
      </c>
      <c r="F372" s="4">
        <v>797236</v>
      </c>
      <c r="G372" s="4">
        <v>2392801.83</v>
      </c>
    </row>
    <row r="373" spans="1:7" x14ac:dyDescent="0.2">
      <c r="A373" s="2">
        <v>44918</v>
      </c>
      <c r="B373" s="4">
        <v>3.1186815859300001</v>
      </c>
      <c r="C373" s="4">
        <v>3.1217981897799998</v>
      </c>
      <c r="D373" s="4">
        <v>3.0958264910298001</v>
      </c>
      <c r="E373" s="4">
        <v>3.1010208307798002</v>
      </c>
      <c r="F373" s="4">
        <v>1239052</v>
      </c>
      <c r="G373" s="4">
        <v>3697401.6</v>
      </c>
    </row>
    <row r="374" spans="1:7" x14ac:dyDescent="0.2">
      <c r="A374" s="2">
        <v>44921</v>
      </c>
      <c r="B374" s="4">
        <v>3.1020596987298998</v>
      </c>
      <c r="C374" s="4">
        <v>3.11556498208</v>
      </c>
      <c r="D374" s="4">
        <v>3.0958264910298001</v>
      </c>
      <c r="E374" s="4">
        <v>3.0989430948797998</v>
      </c>
      <c r="F374" s="4">
        <v>1074008</v>
      </c>
      <c r="G374" s="4">
        <v>3204792.73</v>
      </c>
    </row>
    <row r="375" spans="1:7" x14ac:dyDescent="0.2">
      <c r="A375" s="2">
        <v>44922</v>
      </c>
      <c r="B375" s="4">
        <v>3.0989430948797998</v>
      </c>
      <c r="C375" s="4">
        <v>3.1145261141299998</v>
      </c>
      <c r="D375" s="4">
        <v>3.0875155474297</v>
      </c>
      <c r="E375" s="4">
        <v>3.0927098871798</v>
      </c>
      <c r="F375" s="4">
        <v>756788</v>
      </c>
      <c r="G375" s="4">
        <v>2254119.8199999998</v>
      </c>
    </row>
    <row r="376" spans="1:7" x14ac:dyDescent="0.2">
      <c r="A376" s="2">
        <v>44923</v>
      </c>
      <c r="B376" s="4">
        <v>3.0927098871798</v>
      </c>
      <c r="C376" s="4">
        <v>3.0958264910298001</v>
      </c>
      <c r="D376" s="4">
        <v>3.0677770563795002</v>
      </c>
      <c r="E376" s="4">
        <v>3.0677770563795002</v>
      </c>
      <c r="F376" s="4">
        <v>2384922</v>
      </c>
      <c r="G376" s="4">
        <v>7048028.8799999999</v>
      </c>
    </row>
    <row r="377" spans="1:7" x14ac:dyDescent="0.2">
      <c r="A377" s="2">
        <v>44924</v>
      </c>
      <c r="B377" s="4">
        <v>3.0677770563795002</v>
      </c>
      <c r="C377" s="4">
        <v>3.0708936602296002</v>
      </c>
      <c r="D377" s="4">
        <v>3.0584272448293999</v>
      </c>
      <c r="E377" s="4">
        <v>3.0605049807295002</v>
      </c>
      <c r="F377" s="4">
        <v>1034562</v>
      </c>
      <c r="G377" s="4">
        <v>3048986.64</v>
      </c>
    </row>
    <row r="378" spans="1:7" x14ac:dyDescent="0.2">
      <c r="A378" s="2">
        <v>44925</v>
      </c>
      <c r="B378" s="4">
        <v>3.0594661127794001</v>
      </c>
      <c r="C378" s="4">
        <v>3.1062151705299001</v>
      </c>
      <c r="D378" s="4">
        <v>3.0542717730294</v>
      </c>
      <c r="E378" s="4">
        <v>3.0906321512797001</v>
      </c>
      <c r="F378" s="4">
        <v>2310681</v>
      </c>
      <c r="G378" s="4">
        <v>6871052.0700000003</v>
      </c>
    </row>
    <row r="379" spans="1:7" x14ac:dyDescent="0.2">
      <c r="A379" s="2">
        <v>44929</v>
      </c>
      <c r="B379" s="4">
        <v>3.0895932833297</v>
      </c>
      <c r="C379" s="4">
        <v>3.0895932833297</v>
      </c>
      <c r="D379" s="4">
        <v>3.0698547922795001</v>
      </c>
      <c r="E379" s="4">
        <v>3.0760879999795998</v>
      </c>
      <c r="F379" s="4">
        <v>2160080</v>
      </c>
      <c r="G379" s="4">
        <v>6395283.4100000001</v>
      </c>
    </row>
    <row r="380" spans="1:7" x14ac:dyDescent="0.2">
      <c r="A380" s="2">
        <v>44930</v>
      </c>
      <c r="B380" s="4">
        <v>3.0771268679296</v>
      </c>
      <c r="C380" s="4">
        <v>3.0854378115297001</v>
      </c>
      <c r="D380" s="4">
        <v>3.0636215845794998</v>
      </c>
      <c r="E380" s="4">
        <v>3.0719325281795999</v>
      </c>
      <c r="F380" s="4">
        <v>1746410</v>
      </c>
      <c r="G380" s="4">
        <v>5161195.8899999997</v>
      </c>
    </row>
    <row r="381" spans="1:7" x14ac:dyDescent="0.2">
      <c r="A381" s="2">
        <v>44931</v>
      </c>
      <c r="B381" s="4">
        <v>3.0719325281795999</v>
      </c>
      <c r="C381" s="4">
        <v>3.1062151705299001</v>
      </c>
      <c r="D381" s="4">
        <v>3.0376498858291998</v>
      </c>
      <c r="E381" s="4">
        <v>3.0501163012294001</v>
      </c>
      <c r="F381" s="4">
        <v>3763298</v>
      </c>
      <c r="G381" s="4">
        <v>11055635.23</v>
      </c>
    </row>
    <row r="382" spans="1:7" x14ac:dyDescent="0.2">
      <c r="A382" s="2">
        <v>44932</v>
      </c>
      <c r="B382" s="4">
        <v>3.0501163012294001</v>
      </c>
      <c r="C382" s="4">
        <v>3.0719325281795999</v>
      </c>
      <c r="D382" s="4">
        <v>3.0418053576293</v>
      </c>
      <c r="E382" s="4">
        <v>3.0636215845794998</v>
      </c>
      <c r="F382" s="4">
        <v>3277598</v>
      </c>
      <c r="G382" s="4">
        <v>9629298.6099999994</v>
      </c>
    </row>
    <row r="383" spans="1:7" x14ac:dyDescent="0.2">
      <c r="A383" s="2">
        <v>44935</v>
      </c>
      <c r="B383" s="4">
        <v>3.0625827166295001</v>
      </c>
      <c r="C383" s="4">
        <v>3.0667381884295</v>
      </c>
      <c r="D383" s="4">
        <v>3.0428442255792998</v>
      </c>
      <c r="E383" s="4">
        <v>3.0615438486794999</v>
      </c>
      <c r="F383" s="4">
        <v>1547611</v>
      </c>
      <c r="G383" s="4">
        <v>4559726.75</v>
      </c>
    </row>
    <row r="384" spans="1:7" x14ac:dyDescent="0.2">
      <c r="A384" s="2">
        <v>44936</v>
      </c>
      <c r="B384" s="4">
        <v>3.0605049807295002</v>
      </c>
      <c r="C384" s="4">
        <v>3.0605049807295002</v>
      </c>
      <c r="D384" s="4">
        <v>3.0386887537792</v>
      </c>
      <c r="E384" s="4">
        <v>3.0553106409794002</v>
      </c>
      <c r="F384" s="4">
        <v>1108758</v>
      </c>
      <c r="G384" s="4">
        <v>3256665.16</v>
      </c>
    </row>
    <row r="385" spans="1:7" x14ac:dyDescent="0.2">
      <c r="A385" s="2">
        <v>44937</v>
      </c>
      <c r="B385" s="4">
        <v>3.0553106409794002</v>
      </c>
      <c r="C385" s="4">
        <v>3.0688159243294999</v>
      </c>
      <c r="D385" s="4">
        <v>3.0490774332794</v>
      </c>
      <c r="E385" s="4">
        <v>3.0636215845794998</v>
      </c>
      <c r="F385" s="4">
        <v>1222661</v>
      </c>
      <c r="G385" s="4">
        <v>3599869.26</v>
      </c>
    </row>
    <row r="386" spans="1:7" x14ac:dyDescent="0.2">
      <c r="A386" s="2">
        <v>44938</v>
      </c>
      <c r="B386" s="4">
        <v>3.0636215845794998</v>
      </c>
      <c r="C386" s="4">
        <v>3.0698547922795001</v>
      </c>
      <c r="D386" s="4">
        <v>3.0605049807295002</v>
      </c>
      <c r="E386" s="4">
        <v>3.0625827166295001</v>
      </c>
      <c r="F386" s="4">
        <v>2190652</v>
      </c>
      <c r="G386" s="4">
        <v>6463112.71</v>
      </c>
    </row>
    <row r="387" spans="1:7" x14ac:dyDescent="0.2">
      <c r="A387" s="2">
        <v>44939</v>
      </c>
      <c r="B387" s="4">
        <v>3.0625827166295001</v>
      </c>
      <c r="C387" s="4">
        <v>3.0656993204794998</v>
      </c>
      <c r="D387" s="4">
        <v>3.0501163012294001</v>
      </c>
      <c r="E387" s="4">
        <v>3.0584272448293999</v>
      </c>
      <c r="F387" s="4">
        <v>1815923</v>
      </c>
      <c r="G387" s="4">
        <v>5345202.2300000004</v>
      </c>
    </row>
    <row r="388" spans="1:7" x14ac:dyDescent="0.2">
      <c r="A388" s="2">
        <v>44942</v>
      </c>
      <c r="B388" s="4">
        <v>3.0573883768794001</v>
      </c>
      <c r="C388" s="4">
        <v>3.0573883768794001</v>
      </c>
      <c r="D388" s="4">
        <v>3.0428442255792998</v>
      </c>
      <c r="E388" s="4">
        <v>3.0449219614793002</v>
      </c>
      <c r="F388" s="4">
        <v>1323998</v>
      </c>
      <c r="G388" s="4">
        <v>3882358.85</v>
      </c>
    </row>
    <row r="389" spans="1:7" x14ac:dyDescent="0.2">
      <c r="A389" s="2">
        <v>44943</v>
      </c>
      <c r="B389" s="4">
        <v>3.0449219614793002</v>
      </c>
      <c r="C389" s="4">
        <v>3.0542717730294</v>
      </c>
      <c r="D389" s="4">
        <v>3.0376498858291998</v>
      </c>
      <c r="E389" s="4">
        <v>3.0397276217293001</v>
      </c>
      <c r="F389" s="4">
        <v>798481</v>
      </c>
      <c r="G389" s="4">
        <v>2337670.8199999998</v>
      </c>
    </row>
    <row r="390" spans="1:7" x14ac:dyDescent="0.2">
      <c r="A390" s="2">
        <v>44944</v>
      </c>
      <c r="B390" s="4">
        <v>3.0397276217293001</v>
      </c>
      <c r="C390" s="4">
        <v>3.0438830935293</v>
      </c>
      <c r="D390" s="4">
        <v>3.0345332819792001</v>
      </c>
      <c r="E390" s="4">
        <v>3.0366110178792001</v>
      </c>
      <c r="F390" s="4">
        <v>1574863</v>
      </c>
      <c r="G390" s="4">
        <v>4603963.55</v>
      </c>
    </row>
    <row r="391" spans="1:7" x14ac:dyDescent="0.2">
      <c r="A391" s="2">
        <v>44945</v>
      </c>
      <c r="B391" s="4">
        <v>3.0366110178792001</v>
      </c>
      <c r="C391" s="4">
        <v>3.0386887537792</v>
      </c>
      <c r="D391" s="4">
        <v>3.0241446024791001</v>
      </c>
      <c r="E391" s="4">
        <v>3.0293389422292001</v>
      </c>
      <c r="F391" s="4">
        <v>1867789</v>
      </c>
      <c r="G391" s="4">
        <v>5446309.9199999999</v>
      </c>
    </row>
    <row r="392" spans="1:7" x14ac:dyDescent="0.2">
      <c r="A392" s="2">
        <v>44946</v>
      </c>
      <c r="B392" s="4">
        <v>3.0293389422292001</v>
      </c>
      <c r="C392" s="4">
        <v>3.0418053576293</v>
      </c>
      <c r="D392" s="4">
        <v>3.0262223383791</v>
      </c>
      <c r="E392" s="4">
        <v>3.0397276217293001</v>
      </c>
      <c r="F392" s="4">
        <v>1565395</v>
      </c>
      <c r="G392" s="4">
        <v>4574541.03</v>
      </c>
    </row>
    <row r="393" spans="1:7" x14ac:dyDescent="0.2">
      <c r="A393" s="2">
        <v>44956</v>
      </c>
      <c r="B393" s="4">
        <v>3.0407664896792999</v>
      </c>
      <c r="C393" s="4">
        <v>3.0667381884295</v>
      </c>
      <c r="D393" s="4">
        <v>3.0407664896792999</v>
      </c>
      <c r="E393" s="4">
        <v>3.0521940371294001</v>
      </c>
      <c r="F393" s="4">
        <v>2621286</v>
      </c>
      <c r="G393" s="4">
        <v>7707409.2599999998</v>
      </c>
    </row>
    <row r="394" spans="1:7" x14ac:dyDescent="0.2">
      <c r="A394" s="2">
        <v>44957</v>
      </c>
      <c r="B394" s="4">
        <v>3.0521940371294001</v>
      </c>
      <c r="C394" s="4">
        <v>3.1166038500300002</v>
      </c>
      <c r="D394" s="4">
        <v>3.0521940371294001</v>
      </c>
      <c r="E394" s="4">
        <v>3.1145261141299998</v>
      </c>
      <c r="F394" s="4">
        <v>2660293</v>
      </c>
      <c r="G394" s="4">
        <v>7916167.5300000003</v>
      </c>
    </row>
    <row r="395" spans="1:7" x14ac:dyDescent="0.2">
      <c r="A395" s="2">
        <v>44958</v>
      </c>
      <c r="B395" s="4">
        <v>3.1145261141299998</v>
      </c>
      <c r="C395" s="4">
        <v>3.1342646051802001</v>
      </c>
      <c r="D395" s="4">
        <v>3.1145261141299998</v>
      </c>
      <c r="E395" s="4">
        <v>3.1321868692800998</v>
      </c>
      <c r="F395" s="4">
        <v>2437732</v>
      </c>
      <c r="G395" s="4">
        <v>7345984.2800000003</v>
      </c>
    </row>
    <row r="396" spans="1:7" x14ac:dyDescent="0.2">
      <c r="A396" s="2">
        <v>44959</v>
      </c>
      <c r="B396" s="4">
        <v>3.1332257372301999</v>
      </c>
      <c r="C396" s="4">
        <v>3.1373812090301998</v>
      </c>
      <c r="D396" s="4">
        <v>3.11556498208</v>
      </c>
      <c r="E396" s="4">
        <v>3.1176427179799999</v>
      </c>
      <c r="F396" s="4">
        <v>2793215</v>
      </c>
      <c r="G396" s="4">
        <v>8387699.46</v>
      </c>
    </row>
    <row r="397" spans="1:7" x14ac:dyDescent="0.2">
      <c r="A397" s="2">
        <v>44960</v>
      </c>
      <c r="B397" s="4">
        <v>3.1176427179799999</v>
      </c>
      <c r="C397" s="4">
        <v>3.1176427179799999</v>
      </c>
      <c r="D397" s="4">
        <v>3.0750491320296001</v>
      </c>
      <c r="E397" s="4">
        <v>3.0906321512797001</v>
      </c>
      <c r="F397" s="4">
        <v>3268785</v>
      </c>
      <c r="G397" s="4">
        <v>9722900.1199999992</v>
      </c>
    </row>
    <row r="398" spans="1:7" x14ac:dyDescent="0.2">
      <c r="A398" s="2">
        <v>44963</v>
      </c>
      <c r="B398" s="4">
        <v>3.0781657358796002</v>
      </c>
      <c r="C398" s="4">
        <v>3.1010208307798002</v>
      </c>
      <c r="D398" s="4">
        <v>3.0677770563795002</v>
      </c>
      <c r="E398" s="4">
        <v>3.0958264910298001</v>
      </c>
      <c r="F398" s="4">
        <v>2394754</v>
      </c>
      <c r="G398" s="4">
        <v>7099092.0499999998</v>
      </c>
    </row>
    <row r="399" spans="1:7" x14ac:dyDescent="0.2">
      <c r="A399" s="2">
        <v>44964</v>
      </c>
      <c r="B399" s="4">
        <v>3.0947876230797999</v>
      </c>
      <c r="C399" s="4">
        <v>3.1114095102799002</v>
      </c>
      <c r="D399" s="4">
        <v>3.0895932833297</v>
      </c>
      <c r="E399" s="4">
        <v>3.1082929064299001</v>
      </c>
      <c r="F399" s="4">
        <v>2596025</v>
      </c>
      <c r="G399" s="4">
        <v>7763915.1799999997</v>
      </c>
    </row>
    <row r="400" spans="1:7" x14ac:dyDescent="0.2">
      <c r="A400" s="2">
        <v>44965</v>
      </c>
      <c r="B400" s="4">
        <v>3.1082929064299001</v>
      </c>
      <c r="C400" s="4">
        <v>3.1082929064299001</v>
      </c>
      <c r="D400" s="4">
        <v>3.0927098871798</v>
      </c>
      <c r="E400" s="4">
        <v>3.1020596987298998</v>
      </c>
      <c r="F400" s="4">
        <v>2174005</v>
      </c>
      <c r="G400" s="4">
        <v>6490965.3799999999</v>
      </c>
    </row>
    <row r="401" spans="1:7" x14ac:dyDescent="0.2">
      <c r="A401" s="2">
        <v>44966</v>
      </c>
      <c r="B401" s="4">
        <v>3.1020596987298998</v>
      </c>
      <c r="C401" s="4">
        <v>3.1051763025799</v>
      </c>
      <c r="D401" s="4">
        <v>3.0989430948797998</v>
      </c>
      <c r="E401" s="4">
        <v>3.1051763025799</v>
      </c>
      <c r="F401" s="4">
        <v>2589016</v>
      </c>
      <c r="G401" s="4">
        <v>7732950.0800000001</v>
      </c>
    </row>
    <row r="402" spans="1:7" x14ac:dyDescent="0.2">
      <c r="A402" s="2">
        <v>44967</v>
      </c>
      <c r="B402" s="4">
        <v>3.1051763025799</v>
      </c>
      <c r="C402" s="4">
        <v>3.1176427179799999</v>
      </c>
      <c r="D402" s="4">
        <v>3.0750491320296001</v>
      </c>
      <c r="E402" s="4">
        <v>3.11556498208</v>
      </c>
      <c r="F402" s="4">
        <v>2637286</v>
      </c>
      <c r="G402" s="4">
        <v>7881392.0300000003</v>
      </c>
    </row>
    <row r="403" spans="1:7" x14ac:dyDescent="0.2">
      <c r="A403" s="2">
        <v>44970</v>
      </c>
      <c r="B403" s="4">
        <v>3.1145261141299998</v>
      </c>
      <c r="C403" s="4">
        <v>3.1477698885302998</v>
      </c>
      <c r="D403" s="4">
        <v>3.0854378115297001</v>
      </c>
      <c r="E403" s="4">
        <v>3.1436144167303</v>
      </c>
      <c r="F403" s="4">
        <v>4254938</v>
      </c>
      <c r="G403" s="4">
        <v>12817664.93</v>
      </c>
    </row>
    <row r="404" spans="1:7" x14ac:dyDescent="0.2">
      <c r="A404" s="2">
        <v>44971</v>
      </c>
      <c r="B404" s="4">
        <v>3.1425755487803002</v>
      </c>
      <c r="C404" s="4">
        <v>3.1602363039303998</v>
      </c>
      <c r="D404" s="4">
        <v>3.1353034731301999</v>
      </c>
      <c r="E404" s="4">
        <v>3.1591974359804</v>
      </c>
      <c r="F404" s="4">
        <v>2107488</v>
      </c>
      <c r="G404" s="4">
        <v>6398228.1299999999</v>
      </c>
    </row>
    <row r="405" spans="1:7" x14ac:dyDescent="0.2">
      <c r="A405" s="2">
        <v>44972</v>
      </c>
      <c r="B405" s="4">
        <v>3.1591974359804</v>
      </c>
      <c r="C405" s="4">
        <v>3.1893246065306999</v>
      </c>
      <c r="D405" s="4">
        <v>3.1446532846803001</v>
      </c>
      <c r="E405" s="4">
        <v>3.1456921526302999</v>
      </c>
      <c r="F405" s="4">
        <v>3421484</v>
      </c>
      <c r="G405" s="4">
        <v>10453099.15</v>
      </c>
    </row>
    <row r="406" spans="1:7" x14ac:dyDescent="0.2">
      <c r="A406" s="2">
        <v>44973</v>
      </c>
      <c r="B406" s="4">
        <v>3.1456921526302999</v>
      </c>
      <c r="C406" s="4">
        <v>3.1519253603303001</v>
      </c>
      <c r="D406" s="4">
        <v>3.1373812090301998</v>
      </c>
      <c r="E406" s="4">
        <v>3.1446532846803001</v>
      </c>
      <c r="F406" s="4">
        <v>4418510</v>
      </c>
      <c r="G406" s="4">
        <v>13374505.67</v>
      </c>
    </row>
    <row r="407" spans="1:7" x14ac:dyDescent="0.2">
      <c r="A407" s="2">
        <v>44974</v>
      </c>
      <c r="B407" s="4">
        <v>3.1446532846803001</v>
      </c>
      <c r="C407" s="4">
        <v>3.1519253603303001</v>
      </c>
      <c r="D407" s="4">
        <v>3.1186815859300001</v>
      </c>
      <c r="E407" s="4">
        <v>3.1508864923802999</v>
      </c>
      <c r="F407" s="4">
        <v>1576318</v>
      </c>
      <c r="G407" s="4">
        <v>4770538.99</v>
      </c>
    </row>
    <row r="408" spans="1:7" x14ac:dyDescent="0.2">
      <c r="A408" s="2">
        <v>44977</v>
      </c>
      <c r="B408" s="4">
        <v>3.1508864923802999</v>
      </c>
      <c r="C408" s="4">
        <v>3.1675083795805001</v>
      </c>
      <c r="D408" s="4">
        <v>3.1301091333800999</v>
      </c>
      <c r="E408" s="4">
        <v>3.1560808321303999</v>
      </c>
      <c r="F408" s="4">
        <v>2199471</v>
      </c>
      <c r="G408" s="4">
        <v>6679751.6900000004</v>
      </c>
    </row>
    <row r="409" spans="1:7" x14ac:dyDescent="0.2">
      <c r="A409" s="2">
        <v>44978</v>
      </c>
      <c r="B409" s="4">
        <v>3.1581585680303998</v>
      </c>
      <c r="C409" s="4">
        <v>3.1810136629305998</v>
      </c>
      <c r="D409" s="4">
        <v>3.1384200769802</v>
      </c>
      <c r="E409" s="4">
        <v>3.1789359270305999</v>
      </c>
      <c r="F409" s="4">
        <v>3291925</v>
      </c>
      <c r="G409" s="4">
        <v>10051221.9</v>
      </c>
    </row>
    <row r="410" spans="1:7" x14ac:dyDescent="0.2">
      <c r="A410" s="2">
        <v>44979</v>
      </c>
      <c r="B410" s="4">
        <v>3.1789359270305999</v>
      </c>
      <c r="C410" s="4">
        <v>3.1893246065306999</v>
      </c>
      <c r="D410" s="4">
        <v>3.1633529077804998</v>
      </c>
      <c r="E410" s="4">
        <v>3.1664695116304999</v>
      </c>
      <c r="F410" s="4">
        <v>2911067</v>
      </c>
      <c r="G410" s="4">
        <v>8915434.0999999996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63DEDE-68F4-4C39-8A21-0DEB35968C4A}">
  <dimension ref="A1:G410"/>
  <sheetViews>
    <sheetView workbookViewId="0">
      <selection activeCell="B1" sqref="B1"/>
    </sheetView>
  </sheetViews>
  <sheetFormatPr defaultRowHeight="12.75" x14ac:dyDescent="0.2"/>
  <cols>
    <col min="1" max="1" width="11.85546875" bestFit="1" customWidth="1"/>
    <col min="2" max="5" width="10.42578125" bestFit="1" customWidth="1"/>
    <col min="6" max="6" width="16.28515625" bestFit="1" customWidth="1"/>
    <col min="7" max="7" width="17.42578125" bestFit="1" customWidth="1"/>
  </cols>
  <sheetData>
    <row r="1" spans="1:7" x14ac:dyDescent="0.2">
      <c r="A1" s="1" t="str">
        <f ca="1">[1]!HX_HisQuote("[508000.SH]", "[open,high,low,close,volume,amount]", "1", "2021-06-01",参数!$D$2, -1, "-1", 1, 2, 1, 1, 1, 1, 1, 1, 3, "1", "1900-1-1", "YSHB;Tradedays")</f>
        <v>同花顺iFinD</v>
      </c>
      <c r="B1" s="3" t="s">
        <v>49</v>
      </c>
      <c r="C1" s="3" t="s">
        <v>49</v>
      </c>
      <c r="D1" s="3" t="s">
        <v>49</v>
      </c>
      <c r="E1" s="3" t="s">
        <v>49</v>
      </c>
      <c r="F1" s="3" t="s">
        <v>49</v>
      </c>
      <c r="G1" s="3" t="s">
        <v>49</v>
      </c>
    </row>
    <row r="2" spans="1:7" x14ac:dyDescent="0.2">
      <c r="B2" s="3" t="s">
        <v>50</v>
      </c>
      <c r="C2" s="3" t="s">
        <v>50</v>
      </c>
      <c r="D2" s="3" t="s">
        <v>50</v>
      </c>
      <c r="E2" s="3" t="s">
        <v>50</v>
      </c>
      <c r="F2" s="3" t="s">
        <v>50</v>
      </c>
      <c r="G2" s="3" t="s">
        <v>50</v>
      </c>
    </row>
    <row r="3" spans="1:7" x14ac:dyDescent="0.2">
      <c r="A3" s="2" t="s">
        <v>0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</row>
    <row r="4" spans="1:7" x14ac:dyDescent="0.2">
      <c r="A4" s="2">
        <v>44368</v>
      </c>
      <c r="B4" s="4">
        <v>3.2</v>
      </c>
      <c r="C4" s="4">
        <v>3.2</v>
      </c>
      <c r="D4" s="4">
        <v>3.05</v>
      </c>
      <c r="E4" s="4">
        <v>3.1659999999999999</v>
      </c>
      <c r="F4" s="4">
        <v>64708153</v>
      </c>
      <c r="G4" s="4">
        <v>204138033</v>
      </c>
    </row>
    <row r="5" spans="1:7" x14ac:dyDescent="0.2">
      <c r="A5" s="2">
        <v>44369</v>
      </c>
      <c r="B5" s="4">
        <v>3.1589999999999998</v>
      </c>
      <c r="C5" s="4">
        <v>3.1589999999999998</v>
      </c>
      <c r="D5" s="4">
        <v>2.99</v>
      </c>
      <c r="E5" s="4">
        <v>3.121</v>
      </c>
      <c r="F5" s="4">
        <v>19410059</v>
      </c>
      <c r="G5" s="4">
        <v>59265321</v>
      </c>
    </row>
    <row r="6" spans="1:7" x14ac:dyDescent="0.2">
      <c r="A6" s="2">
        <v>44370</v>
      </c>
      <c r="B6" s="4">
        <v>3.11</v>
      </c>
      <c r="C6" s="4">
        <v>3.11</v>
      </c>
      <c r="D6" s="4">
        <v>3.05</v>
      </c>
      <c r="E6" s="4">
        <v>3.0590000000000002</v>
      </c>
      <c r="F6" s="4">
        <v>6699489</v>
      </c>
      <c r="G6" s="4">
        <v>20536248</v>
      </c>
    </row>
    <row r="7" spans="1:7" x14ac:dyDescent="0.2">
      <c r="A7" s="2">
        <v>44371</v>
      </c>
      <c r="B7" s="4">
        <v>3.0590000000000002</v>
      </c>
      <c r="C7" s="4">
        <v>3.0720000000000001</v>
      </c>
      <c r="D7" s="4">
        <v>3.0409999999999999</v>
      </c>
      <c r="E7" s="4">
        <v>3.0619999999999998</v>
      </c>
      <c r="F7" s="4">
        <v>5437790</v>
      </c>
      <c r="G7" s="4">
        <v>16614125</v>
      </c>
    </row>
    <row r="8" spans="1:7" x14ac:dyDescent="0.2">
      <c r="A8" s="2">
        <v>44372</v>
      </c>
      <c r="B8" s="4">
        <v>3.0609999999999999</v>
      </c>
      <c r="C8" s="4">
        <v>3.0609999999999999</v>
      </c>
      <c r="D8" s="4">
        <v>3.0449999999999999</v>
      </c>
      <c r="E8" s="4">
        <v>3.0510000000000002</v>
      </c>
      <c r="F8" s="4">
        <v>3533664</v>
      </c>
      <c r="G8" s="4">
        <v>10777688</v>
      </c>
    </row>
    <row r="9" spans="1:7" x14ac:dyDescent="0.2">
      <c r="A9" s="2">
        <v>44375</v>
      </c>
      <c r="B9" s="4">
        <v>3.0539999999999998</v>
      </c>
      <c r="C9" s="4">
        <v>3.0539999999999998</v>
      </c>
      <c r="D9" s="4">
        <v>3.0289999999999999</v>
      </c>
      <c r="E9" s="4">
        <v>3.0310000000000001</v>
      </c>
      <c r="F9" s="4">
        <v>4519466</v>
      </c>
      <c r="G9" s="4">
        <v>13715778</v>
      </c>
    </row>
    <row r="10" spans="1:7" x14ac:dyDescent="0.2">
      <c r="A10" s="2">
        <v>44376</v>
      </c>
      <c r="B10" s="4">
        <v>3.03</v>
      </c>
      <c r="C10" s="4">
        <v>3.03</v>
      </c>
      <c r="D10" s="4">
        <v>3.0129999999999999</v>
      </c>
      <c r="E10" s="4">
        <v>3.016</v>
      </c>
      <c r="F10" s="4">
        <v>2105275</v>
      </c>
      <c r="G10" s="4">
        <v>6355915</v>
      </c>
    </row>
    <row r="11" spans="1:7" x14ac:dyDescent="0.2">
      <c r="A11" s="2">
        <v>44377</v>
      </c>
      <c r="B11" s="4">
        <v>3.0179999999999998</v>
      </c>
      <c r="C11" s="4">
        <v>3.0249999999999999</v>
      </c>
      <c r="D11" s="4">
        <v>3.0129999999999999</v>
      </c>
      <c r="E11" s="4">
        <v>3.02</v>
      </c>
      <c r="F11" s="4">
        <v>1291786</v>
      </c>
      <c r="G11" s="4">
        <v>3899893</v>
      </c>
    </row>
    <row r="12" spans="1:7" x14ac:dyDescent="0.2">
      <c r="A12" s="2">
        <v>44378</v>
      </c>
      <c r="B12" s="4">
        <v>3.02</v>
      </c>
      <c r="C12" s="4">
        <v>3.13</v>
      </c>
      <c r="D12" s="4">
        <v>3.02</v>
      </c>
      <c r="E12" s="4">
        <v>3.1070000000000002</v>
      </c>
      <c r="F12" s="4">
        <v>2970224</v>
      </c>
      <c r="G12" s="4">
        <v>9076304</v>
      </c>
    </row>
    <row r="13" spans="1:7" x14ac:dyDescent="0.2">
      <c r="A13" s="2">
        <v>44379</v>
      </c>
      <c r="B13" s="4">
        <v>3.097</v>
      </c>
      <c r="C13" s="4">
        <v>3.097</v>
      </c>
      <c r="D13" s="4">
        <v>3.02</v>
      </c>
      <c r="E13" s="4">
        <v>3.056</v>
      </c>
      <c r="F13" s="4">
        <v>2682540</v>
      </c>
      <c r="G13" s="4">
        <v>8170754</v>
      </c>
    </row>
    <row r="14" spans="1:7" x14ac:dyDescent="0.2">
      <c r="A14" s="2">
        <v>44382</v>
      </c>
      <c r="B14" s="4">
        <v>3.0550000000000002</v>
      </c>
      <c r="C14" s="4">
        <v>3.0640000000000001</v>
      </c>
      <c r="D14" s="4">
        <v>3.0510000000000002</v>
      </c>
      <c r="E14" s="4">
        <v>3.0550000000000002</v>
      </c>
      <c r="F14" s="4">
        <v>1431710</v>
      </c>
      <c r="G14" s="4">
        <v>4378275</v>
      </c>
    </row>
    <row r="15" spans="1:7" x14ac:dyDescent="0.2">
      <c r="A15" s="2">
        <v>44383</v>
      </c>
      <c r="B15" s="4">
        <v>3.056</v>
      </c>
      <c r="C15" s="4">
        <v>3.06</v>
      </c>
      <c r="D15" s="4">
        <v>3.0369999999999999</v>
      </c>
      <c r="E15" s="4">
        <v>3.0390000000000001</v>
      </c>
      <c r="F15" s="4">
        <v>1818542</v>
      </c>
      <c r="G15" s="4">
        <v>5535045</v>
      </c>
    </row>
    <row r="16" spans="1:7" x14ac:dyDescent="0.2">
      <c r="A16" s="2">
        <v>44384</v>
      </c>
      <c r="B16" s="4">
        <v>3.0390000000000001</v>
      </c>
      <c r="C16" s="4">
        <v>3.044</v>
      </c>
      <c r="D16" s="4">
        <v>3.0219999999999998</v>
      </c>
      <c r="E16" s="4">
        <v>3.024</v>
      </c>
      <c r="F16" s="4">
        <v>2364535</v>
      </c>
      <c r="G16" s="4">
        <v>7163181</v>
      </c>
    </row>
    <row r="17" spans="1:7" x14ac:dyDescent="0.2">
      <c r="A17" s="2">
        <v>44385</v>
      </c>
      <c r="B17" s="4">
        <v>3.0270000000000001</v>
      </c>
      <c r="C17" s="4">
        <v>3.03</v>
      </c>
      <c r="D17" s="4">
        <v>3.0129999999999999</v>
      </c>
      <c r="E17" s="4">
        <v>3.0139999999999998</v>
      </c>
      <c r="F17" s="4">
        <v>2438816</v>
      </c>
      <c r="G17" s="4">
        <v>7355041</v>
      </c>
    </row>
    <row r="18" spans="1:7" x14ac:dyDescent="0.2">
      <c r="A18" s="2">
        <v>44386</v>
      </c>
      <c r="B18" s="4">
        <v>3.0129999999999999</v>
      </c>
      <c r="C18" s="4">
        <v>3.0139999999999998</v>
      </c>
      <c r="D18" s="4">
        <v>3.0049999999999999</v>
      </c>
      <c r="E18" s="4">
        <v>3.01</v>
      </c>
      <c r="F18" s="4">
        <v>1954458</v>
      </c>
      <c r="G18" s="4">
        <v>5883203</v>
      </c>
    </row>
    <row r="19" spans="1:7" x14ac:dyDescent="0.2">
      <c r="A19" s="2">
        <v>44389</v>
      </c>
      <c r="B19" s="4">
        <v>3.01</v>
      </c>
      <c r="C19" s="4">
        <v>3.0110000000000001</v>
      </c>
      <c r="D19" s="4">
        <v>3.0019999999999998</v>
      </c>
      <c r="E19" s="4">
        <v>3.004</v>
      </c>
      <c r="F19" s="4">
        <v>2658327</v>
      </c>
      <c r="G19" s="4">
        <v>7984626</v>
      </c>
    </row>
    <row r="20" spans="1:7" x14ac:dyDescent="0.2">
      <c r="A20" s="2">
        <v>44390</v>
      </c>
      <c r="B20" s="4">
        <v>3.004</v>
      </c>
      <c r="C20" s="4">
        <v>3.0089999999999999</v>
      </c>
      <c r="D20" s="4">
        <v>3</v>
      </c>
      <c r="E20" s="4">
        <v>3.0089999999999999</v>
      </c>
      <c r="F20" s="4">
        <v>1576547</v>
      </c>
      <c r="G20" s="4">
        <v>4737951</v>
      </c>
    </row>
    <row r="21" spans="1:7" x14ac:dyDescent="0.2">
      <c r="A21" s="2">
        <v>44391</v>
      </c>
      <c r="B21" s="4">
        <v>3.0089999999999999</v>
      </c>
      <c r="C21" s="4">
        <v>3.01</v>
      </c>
      <c r="D21" s="4">
        <v>3.004</v>
      </c>
      <c r="E21" s="4">
        <v>3.0070000000000001</v>
      </c>
      <c r="F21" s="4">
        <v>1355078</v>
      </c>
      <c r="G21" s="4">
        <v>4072801</v>
      </c>
    </row>
    <row r="22" spans="1:7" x14ac:dyDescent="0.2">
      <c r="A22" s="2">
        <v>44392</v>
      </c>
      <c r="B22" s="4">
        <v>3.0070000000000001</v>
      </c>
      <c r="C22" s="4">
        <v>3.02</v>
      </c>
      <c r="D22" s="4">
        <v>3.0049999999999999</v>
      </c>
      <c r="E22" s="4">
        <v>3.012</v>
      </c>
      <c r="F22" s="4">
        <v>1186529</v>
      </c>
      <c r="G22" s="4">
        <v>3573422</v>
      </c>
    </row>
    <row r="23" spans="1:7" x14ac:dyDescent="0.2">
      <c r="A23" s="2">
        <v>44393</v>
      </c>
      <c r="B23" s="4">
        <v>3.0139999999999998</v>
      </c>
      <c r="C23" s="4">
        <v>3.0289999999999999</v>
      </c>
      <c r="D23" s="4">
        <v>3.012</v>
      </c>
      <c r="E23" s="4">
        <v>3.0270000000000001</v>
      </c>
      <c r="F23" s="4">
        <v>1870298</v>
      </c>
      <c r="G23" s="4">
        <v>5658379</v>
      </c>
    </row>
    <row r="24" spans="1:7" x14ac:dyDescent="0.2">
      <c r="A24" s="2">
        <v>44396</v>
      </c>
      <c r="B24" s="4">
        <v>3.024</v>
      </c>
      <c r="C24" s="4">
        <v>3.0310000000000001</v>
      </c>
      <c r="D24" s="4">
        <v>3.0230000000000001</v>
      </c>
      <c r="E24" s="4">
        <v>3.028</v>
      </c>
      <c r="F24" s="4">
        <v>2104469</v>
      </c>
      <c r="G24" s="4">
        <v>6371550</v>
      </c>
    </row>
    <row r="25" spans="1:7" x14ac:dyDescent="0.2">
      <c r="A25" s="2">
        <v>44397</v>
      </c>
      <c r="B25" s="4">
        <v>3.028</v>
      </c>
      <c r="C25" s="4">
        <v>3.03</v>
      </c>
      <c r="D25" s="4">
        <v>3.024</v>
      </c>
      <c r="E25" s="4">
        <v>3.0289999999999999</v>
      </c>
      <c r="F25" s="4">
        <v>1039433</v>
      </c>
      <c r="G25" s="4">
        <v>3146385</v>
      </c>
    </row>
    <row r="26" spans="1:7" x14ac:dyDescent="0.2">
      <c r="A26" s="2">
        <v>44398</v>
      </c>
      <c r="B26" s="4">
        <v>3.0329999999999999</v>
      </c>
      <c r="C26" s="4">
        <v>3.0329999999999999</v>
      </c>
      <c r="D26" s="4">
        <v>3.0230000000000001</v>
      </c>
      <c r="E26" s="4">
        <v>3.024</v>
      </c>
      <c r="F26" s="4">
        <v>807728</v>
      </c>
      <c r="G26" s="4">
        <v>2443771</v>
      </c>
    </row>
    <row r="27" spans="1:7" x14ac:dyDescent="0.2">
      <c r="A27" s="2">
        <v>44399</v>
      </c>
      <c r="B27" s="4">
        <v>3.0249999999999999</v>
      </c>
      <c r="C27" s="4">
        <v>3.0259999999999998</v>
      </c>
      <c r="D27" s="4">
        <v>3.0209999999999999</v>
      </c>
      <c r="E27" s="4">
        <v>3.0230000000000001</v>
      </c>
      <c r="F27" s="4">
        <v>686666</v>
      </c>
      <c r="G27" s="4">
        <v>2075673</v>
      </c>
    </row>
    <row r="28" spans="1:7" x14ac:dyDescent="0.2">
      <c r="A28" s="2">
        <v>44400</v>
      </c>
      <c r="B28" s="4">
        <v>3.0219999999999998</v>
      </c>
      <c r="C28" s="4">
        <v>3.0270000000000001</v>
      </c>
      <c r="D28" s="4">
        <v>3.02</v>
      </c>
      <c r="E28" s="4">
        <v>3.0259999999999998</v>
      </c>
      <c r="F28" s="4">
        <v>780998</v>
      </c>
      <c r="G28" s="4">
        <v>2360841</v>
      </c>
    </row>
    <row r="29" spans="1:7" x14ac:dyDescent="0.2">
      <c r="A29" s="2">
        <v>44403</v>
      </c>
      <c r="B29" s="4">
        <v>3.0259999999999998</v>
      </c>
      <c r="C29" s="4">
        <v>3.0270000000000001</v>
      </c>
      <c r="D29" s="4">
        <v>3.0030000000000001</v>
      </c>
      <c r="E29" s="4">
        <v>3.008</v>
      </c>
      <c r="F29" s="4">
        <v>2430297</v>
      </c>
      <c r="G29" s="4">
        <v>7315270</v>
      </c>
    </row>
    <row r="30" spans="1:7" x14ac:dyDescent="0.2">
      <c r="A30" s="2">
        <v>44404</v>
      </c>
      <c r="B30" s="4">
        <v>3.008</v>
      </c>
      <c r="C30" s="4">
        <v>3.0129999999999999</v>
      </c>
      <c r="D30" s="4">
        <v>3.0019999999999998</v>
      </c>
      <c r="E30" s="4">
        <v>3.0019999999999998</v>
      </c>
      <c r="F30" s="4">
        <v>1456431</v>
      </c>
      <c r="G30" s="4">
        <v>4377568</v>
      </c>
    </row>
    <row r="31" spans="1:7" x14ac:dyDescent="0.2">
      <c r="A31" s="2">
        <v>44405</v>
      </c>
      <c r="B31" s="4">
        <v>3.0019999999999998</v>
      </c>
      <c r="C31" s="4">
        <v>3.0059999999999998</v>
      </c>
      <c r="D31" s="4">
        <v>3.0009999999999999</v>
      </c>
      <c r="E31" s="4">
        <v>3.0030000000000001</v>
      </c>
      <c r="F31" s="4">
        <v>1594918</v>
      </c>
      <c r="G31" s="4">
        <v>4789438</v>
      </c>
    </row>
    <row r="32" spans="1:7" x14ac:dyDescent="0.2">
      <c r="A32" s="2">
        <v>44406</v>
      </c>
      <c r="B32" s="4">
        <v>3.0030000000000001</v>
      </c>
      <c r="C32" s="4">
        <v>3.01</v>
      </c>
      <c r="D32" s="4">
        <v>3.0030000000000001</v>
      </c>
      <c r="E32" s="4">
        <v>3.0089999999999999</v>
      </c>
      <c r="F32" s="4">
        <v>1577675</v>
      </c>
      <c r="G32" s="4">
        <v>4744590</v>
      </c>
    </row>
    <row r="33" spans="1:7" x14ac:dyDescent="0.2">
      <c r="A33" s="2">
        <v>44407</v>
      </c>
      <c r="B33" s="4">
        <v>3.0089999999999999</v>
      </c>
      <c r="C33" s="4">
        <v>3.0089999999999999</v>
      </c>
      <c r="D33" s="4">
        <v>3.004</v>
      </c>
      <c r="E33" s="4">
        <v>3.0049999999999999</v>
      </c>
      <c r="F33" s="4">
        <v>1363282</v>
      </c>
      <c r="G33" s="4">
        <v>4097919</v>
      </c>
    </row>
    <row r="34" spans="1:7" x14ac:dyDescent="0.2">
      <c r="A34" s="2">
        <v>44410</v>
      </c>
      <c r="B34" s="4">
        <v>3.0049999999999999</v>
      </c>
      <c r="C34" s="4">
        <v>3.0110000000000001</v>
      </c>
      <c r="D34" s="4">
        <v>3.0009999999999999</v>
      </c>
      <c r="E34" s="4">
        <v>3.0070000000000001</v>
      </c>
      <c r="F34" s="4">
        <v>2492336</v>
      </c>
      <c r="G34" s="4">
        <v>7496783</v>
      </c>
    </row>
    <row r="35" spans="1:7" x14ac:dyDescent="0.2">
      <c r="A35" s="2">
        <v>44411</v>
      </c>
      <c r="B35" s="4">
        <v>3.0070000000000001</v>
      </c>
      <c r="C35" s="4">
        <v>3.0169999999999999</v>
      </c>
      <c r="D35" s="4">
        <v>3.0070000000000001</v>
      </c>
      <c r="E35" s="4">
        <v>3.012</v>
      </c>
      <c r="F35" s="4">
        <v>2449029</v>
      </c>
      <c r="G35" s="4">
        <v>7378399</v>
      </c>
    </row>
    <row r="36" spans="1:7" x14ac:dyDescent="0.2">
      <c r="A36" s="2">
        <v>44412</v>
      </c>
      <c r="B36" s="4">
        <v>3.0129999999999999</v>
      </c>
      <c r="C36" s="4">
        <v>3.0150000000000001</v>
      </c>
      <c r="D36" s="4">
        <v>3.0089999999999999</v>
      </c>
      <c r="E36" s="4">
        <v>3.012</v>
      </c>
      <c r="F36" s="4">
        <v>1471309</v>
      </c>
      <c r="G36" s="4">
        <v>4430851</v>
      </c>
    </row>
    <row r="37" spans="1:7" x14ac:dyDescent="0.2">
      <c r="A37" s="2">
        <v>44413</v>
      </c>
      <c r="B37" s="4">
        <v>3.0129999999999999</v>
      </c>
      <c r="C37" s="4">
        <v>3.0129999999999999</v>
      </c>
      <c r="D37" s="4">
        <v>3.004</v>
      </c>
      <c r="E37" s="4">
        <v>3.008</v>
      </c>
      <c r="F37" s="4">
        <v>2214695</v>
      </c>
      <c r="G37" s="4">
        <v>6659761</v>
      </c>
    </row>
    <row r="38" spans="1:7" x14ac:dyDescent="0.2">
      <c r="A38" s="2">
        <v>44414</v>
      </c>
      <c r="B38" s="4">
        <v>3.008</v>
      </c>
      <c r="C38" s="4">
        <v>3.0089999999999999</v>
      </c>
      <c r="D38" s="4">
        <v>3.0030000000000001</v>
      </c>
      <c r="E38" s="4">
        <v>3.008</v>
      </c>
      <c r="F38" s="4">
        <v>1743206</v>
      </c>
      <c r="G38" s="4">
        <v>5239902</v>
      </c>
    </row>
    <row r="39" spans="1:7" x14ac:dyDescent="0.2">
      <c r="A39" s="2">
        <v>44417</v>
      </c>
      <c r="B39" s="4">
        <v>3.008</v>
      </c>
      <c r="C39" s="4">
        <v>3.01</v>
      </c>
      <c r="D39" s="4">
        <v>3.004</v>
      </c>
      <c r="E39" s="4">
        <v>3.0049999999999999</v>
      </c>
      <c r="F39" s="4">
        <v>1436063</v>
      </c>
      <c r="G39" s="4">
        <v>4316615</v>
      </c>
    </row>
    <row r="40" spans="1:7" x14ac:dyDescent="0.2">
      <c r="A40" s="2">
        <v>44418</v>
      </c>
      <c r="B40" s="4">
        <v>3.0049999999999999</v>
      </c>
      <c r="C40" s="4">
        <v>3.008</v>
      </c>
      <c r="D40" s="4">
        <v>3.0030000000000001</v>
      </c>
      <c r="E40" s="4">
        <v>3.004</v>
      </c>
      <c r="F40" s="4">
        <v>1430789</v>
      </c>
      <c r="G40" s="4">
        <v>4299296</v>
      </c>
    </row>
    <row r="41" spans="1:7" x14ac:dyDescent="0.2">
      <c r="A41" s="2">
        <v>44419</v>
      </c>
      <c r="B41" s="4">
        <v>3.004</v>
      </c>
      <c r="C41" s="4">
        <v>3.0070000000000001</v>
      </c>
      <c r="D41" s="4">
        <v>3.0009999999999999</v>
      </c>
      <c r="E41" s="4">
        <v>3.0009999999999999</v>
      </c>
      <c r="F41" s="4">
        <v>2063005</v>
      </c>
      <c r="G41" s="4">
        <v>6195795</v>
      </c>
    </row>
    <row r="42" spans="1:7" x14ac:dyDescent="0.2">
      <c r="A42" s="2">
        <v>44420</v>
      </c>
      <c r="B42" s="4">
        <v>3.0009999999999999</v>
      </c>
      <c r="C42" s="4">
        <v>3.0070000000000001</v>
      </c>
      <c r="D42" s="4">
        <v>3.0009999999999999</v>
      </c>
      <c r="E42" s="4">
        <v>3.0030000000000001</v>
      </c>
      <c r="F42" s="4">
        <v>1134597</v>
      </c>
      <c r="G42" s="4">
        <v>3408180</v>
      </c>
    </row>
    <row r="43" spans="1:7" x14ac:dyDescent="0.2">
      <c r="A43" s="2">
        <v>44421</v>
      </c>
      <c r="B43" s="4">
        <v>3.0030000000000001</v>
      </c>
      <c r="C43" s="4">
        <v>3.0059999999999998</v>
      </c>
      <c r="D43" s="4">
        <v>3.0009999999999999</v>
      </c>
      <c r="E43" s="4">
        <v>3.0030000000000001</v>
      </c>
      <c r="F43" s="4">
        <v>996942</v>
      </c>
      <c r="G43" s="4">
        <v>2993492</v>
      </c>
    </row>
    <row r="44" spans="1:7" x14ac:dyDescent="0.2">
      <c r="A44" s="2">
        <v>44424</v>
      </c>
      <c r="B44" s="4">
        <v>3.0030000000000001</v>
      </c>
      <c r="C44" s="4">
        <v>3.0049999999999999</v>
      </c>
      <c r="D44" s="4">
        <v>3.0019999999999998</v>
      </c>
      <c r="E44" s="4">
        <v>3.004</v>
      </c>
      <c r="F44" s="4">
        <v>842402</v>
      </c>
      <c r="G44" s="4">
        <v>2529505</v>
      </c>
    </row>
    <row r="45" spans="1:7" x14ac:dyDescent="0.2">
      <c r="A45" s="2">
        <v>44425</v>
      </c>
      <c r="B45" s="4">
        <v>3.004</v>
      </c>
      <c r="C45" s="4">
        <v>3.0049999999999999</v>
      </c>
      <c r="D45" s="4">
        <v>3.0019999999999998</v>
      </c>
      <c r="E45" s="4">
        <v>3.0019999999999998</v>
      </c>
      <c r="F45" s="4">
        <v>709994</v>
      </c>
      <c r="G45" s="4">
        <v>2131958</v>
      </c>
    </row>
    <row r="46" spans="1:7" x14ac:dyDescent="0.2">
      <c r="A46" s="2">
        <v>44426</v>
      </c>
      <c r="B46" s="4">
        <v>3.0019999999999998</v>
      </c>
      <c r="C46" s="4">
        <v>3.0049999999999999</v>
      </c>
      <c r="D46" s="4">
        <v>3.0009999999999999</v>
      </c>
      <c r="E46" s="4">
        <v>3.0019999999999998</v>
      </c>
      <c r="F46" s="4">
        <v>709677</v>
      </c>
      <c r="G46" s="4">
        <v>2131212</v>
      </c>
    </row>
    <row r="47" spans="1:7" x14ac:dyDescent="0.2">
      <c r="A47" s="2">
        <v>44427</v>
      </c>
      <c r="B47" s="4">
        <v>3.0030000000000001</v>
      </c>
      <c r="C47" s="4">
        <v>3.0070000000000001</v>
      </c>
      <c r="D47" s="4">
        <v>3.0030000000000001</v>
      </c>
      <c r="E47" s="4">
        <v>3.0059999999999998</v>
      </c>
      <c r="F47" s="4">
        <v>1332059</v>
      </c>
      <c r="G47" s="4">
        <v>4003320</v>
      </c>
    </row>
    <row r="48" spans="1:7" x14ac:dyDescent="0.2">
      <c r="A48" s="2">
        <v>44428</v>
      </c>
      <c r="B48" s="4">
        <v>3.0059999999999998</v>
      </c>
      <c r="C48" s="4">
        <v>3.008</v>
      </c>
      <c r="D48" s="4">
        <v>3.004</v>
      </c>
      <c r="E48" s="4">
        <v>3.0049999999999999</v>
      </c>
      <c r="F48" s="4">
        <v>783464</v>
      </c>
      <c r="G48" s="4">
        <v>2354530</v>
      </c>
    </row>
    <row r="49" spans="1:7" x14ac:dyDescent="0.2">
      <c r="A49" s="2">
        <v>44431</v>
      </c>
      <c r="B49" s="4">
        <v>3.0049999999999999</v>
      </c>
      <c r="C49" s="4">
        <v>3.008</v>
      </c>
      <c r="D49" s="4">
        <v>3.0049999999999999</v>
      </c>
      <c r="E49" s="4">
        <v>3.0059999999999998</v>
      </c>
      <c r="F49" s="4">
        <v>988510</v>
      </c>
      <c r="G49" s="4">
        <v>2972085</v>
      </c>
    </row>
    <row r="50" spans="1:7" x14ac:dyDescent="0.2">
      <c r="A50" s="2">
        <v>44432</v>
      </c>
      <c r="B50" s="4">
        <v>3.0059999999999998</v>
      </c>
      <c r="C50" s="4">
        <v>3.012</v>
      </c>
      <c r="D50" s="4">
        <v>3.0059999999999998</v>
      </c>
      <c r="E50" s="4">
        <v>3.0089999999999999</v>
      </c>
      <c r="F50" s="4">
        <v>2292897</v>
      </c>
      <c r="G50" s="4">
        <v>6899517</v>
      </c>
    </row>
    <row r="51" spans="1:7" x14ac:dyDescent="0.2">
      <c r="A51" s="2">
        <v>44433</v>
      </c>
      <c r="B51" s="4">
        <v>3.0089999999999999</v>
      </c>
      <c r="C51" s="4">
        <v>3.0209999999999999</v>
      </c>
      <c r="D51" s="4">
        <v>3.008</v>
      </c>
      <c r="E51" s="4">
        <v>3.02</v>
      </c>
      <c r="F51" s="4">
        <v>2963432</v>
      </c>
      <c r="G51" s="4">
        <v>8939792</v>
      </c>
    </row>
    <row r="52" spans="1:7" x14ac:dyDescent="0.2">
      <c r="A52" s="2">
        <v>44434</v>
      </c>
      <c r="B52" s="4">
        <v>3.0209999999999999</v>
      </c>
      <c r="C52" s="4">
        <v>3.0489999999999999</v>
      </c>
      <c r="D52" s="4">
        <v>3.02</v>
      </c>
      <c r="E52" s="4">
        <v>3.044</v>
      </c>
      <c r="F52" s="4">
        <v>3225478</v>
      </c>
      <c r="G52" s="4">
        <v>9800186</v>
      </c>
    </row>
    <row r="53" spans="1:7" x14ac:dyDescent="0.2">
      <c r="A53" s="2">
        <v>44435</v>
      </c>
      <c r="B53" s="4">
        <v>3.0449999999999999</v>
      </c>
      <c r="C53" s="4">
        <v>3.093</v>
      </c>
      <c r="D53" s="4">
        <v>3.04</v>
      </c>
      <c r="E53" s="4">
        <v>3.0819999999999999</v>
      </c>
      <c r="F53" s="4">
        <v>4816108</v>
      </c>
      <c r="G53" s="4">
        <v>14808428</v>
      </c>
    </row>
    <row r="54" spans="1:7" x14ac:dyDescent="0.2">
      <c r="A54" s="2">
        <v>44438</v>
      </c>
      <c r="B54" s="4">
        <v>3.081</v>
      </c>
      <c r="C54" s="4">
        <v>3.1480000000000001</v>
      </c>
      <c r="D54" s="4">
        <v>3.081</v>
      </c>
      <c r="E54" s="4">
        <v>3.1320000000000001</v>
      </c>
      <c r="F54" s="4">
        <v>8279413</v>
      </c>
      <c r="G54" s="4">
        <v>25873269</v>
      </c>
    </row>
    <row r="55" spans="1:7" x14ac:dyDescent="0.2">
      <c r="A55" s="2">
        <v>44439</v>
      </c>
      <c r="B55" s="4">
        <v>3.133</v>
      </c>
      <c r="C55" s="4">
        <v>3.145</v>
      </c>
      <c r="D55" s="4">
        <v>3.1110000000000002</v>
      </c>
      <c r="E55" s="4">
        <v>3.125</v>
      </c>
      <c r="F55" s="4">
        <v>3415042</v>
      </c>
      <c r="G55" s="4">
        <v>10692731</v>
      </c>
    </row>
    <row r="56" spans="1:7" x14ac:dyDescent="0.2">
      <c r="A56" s="2">
        <v>44440</v>
      </c>
      <c r="B56" s="4">
        <v>3.1259999999999999</v>
      </c>
      <c r="C56" s="4">
        <v>3.13</v>
      </c>
      <c r="D56" s="4">
        <v>3.09</v>
      </c>
      <c r="E56" s="4">
        <v>3.1059999999999999</v>
      </c>
      <c r="F56" s="4">
        <v>4007317</v>
      </c>
      <c r="G56" s="4">
        <v>12444841</v>
      </c>
    </row>
    <row r="57" spans="1:7" x14ac:dyDescent="0.2">
      <c r="A57" s="2">
        <v>44441</v>
      </c>
      <c r="B57" s="4">
        <v>3.1059999999999999</v>
      </c>
      <c r="C57" s="4">
        <v>3.1219999999999999</v>
      </c>
      <c r="D57" s="4">
        <v>3.101</v>
      </c>
      <c r="E57" s="4">
        <v>3.121</v>
      </c>
      <c r="F57" s="4">
        <v>2119875</v>
      </c>
      <c r="G57" s="4">
        <v>6603867</v>
      </c>
    </row>
    <row r="58" spans="1:7" x14ac:dyDescent="0.2">
      <c r="A58" s="2">
        <v>44442</v>
      </c>
      <c r="B58" s="4">
        <v>3.121</v>
      </c>
      <c r="C58" s="4">
        <v>3.1280000000000001</v>
      </c>
      <c r="D58" s="4">
        <v>3.11</v>
      </c>
      <c r="E58" s="4">
        <v>3.1230000000000002</v>
      </c>
      <c r="F58" s="4">
        <v>2383680</v>
      </c>
      <c r="G58" s="4">
        <v>7438680</v>
      </c>
    </row>
    <row r="59" spans="1:7" x14ac:dyDescent="0.2">
      <c r="A59" s="2">
        <v>44445</v>
      </c>
      <c r="B59" s="4">
        <v>3.1230000000000002</v>
      </c>
      <c r="C59" s="4">
        <v>3.125</v>
      </c>
      <c r="D59" s="4">
        <v>3.1139999999999999</v>
      </c>
      <c r="E59" s="4">
        <v>3.12</v>
      </c>
      <c r="F59" s="4">
        <v>1698423</v>
      </c>
      <c r="G59" s="4">
        <v>5296021</v>
      </c>
    </row>
    <row r="60" spans="1:7" x14ac:dyDescent="0.2">
      <c r="A60" s="2">
        <v>44446</v>
      </c>
      <c r="B60" s="4">
        <v>3.12</v>
      </c>
      <c r="C60" s="4">
        <v>3.1219999999999999</v>
      </c>
      <c r="D60" s="4">
        <v>3.1179999999999999</v>
      </c>
      <c r="E60" s="4">
        <v>3.1190000000000002</v>
      </c>
      <c r="F60" s="4">
        <v>796977</v>
      </c>
      <c r="G60" s="4">
        <v>2486249</v>
      </c>
    </row>
    <row r="61" spans="1:7" x14ac:dyDescent="0.2">
      <c r="A61" s="2">
        <v>44447</v>
      </c>
      <c r="B61" s="4">
        <v>3.1190000000000002</v>
      </c>
      <c r="C61" s="4">
        <v>3.12</v>
      </c>
      <c r="D61" s="4">
        <v>3.117</v>
      </c>
      <c r="E61" s="4">
        <v>3.1190000000000002</v>
      </c>
      <c r="F61" s="4">
        <v>989932</v>
      </c>
      <c r="G61" s="4">
        <v>3087030</v>
      </c>
    </row>
    <row r="62" spans="1:7" x14ac:dyDescent="0.2">
      <c r="A62" s="2">
        <v>44448</v>
      </c>
      <c r="B62" s="4">
        <v>3.1179999999999999</v>
      </c>
      <c r="C62" s="4">
        <v>3.1219999999999999</v>
      </c>
      <c r="D62" s="4">
        <v>3.1139999999999999</v>
      </c>
      <c r="E62" s="4">
        <v>3.1150000000000002</v>
      </c>
      <c r="F62" s="4">
        <v>3192890</v>
      </c>
      <c r="G62" s="4">
        <v>9957790</v>
      </c>
    </row>
    <row r="63" spans="1:7" x14ac:dyDescent="0.2">
      <c r="A63" s="2">
        <v>44449</v>
      </c>
      <c r="B63" s="4">
        <v>3.1160000000000001</v>
      </c>
      <c r="C63" s="4">
        <v>3.1160000000000001</v>
      </c>
      <c r="D63" s="4">
        <v>3.105</v>
      </c>
      <c r="E63" s="4">
        <v>3.1070000000000002</v>
      </c>
      <c r="F63" s="4">
        <v>1529409</v>
      </c>
      <c r="G63" s="4">
        <v>4754934</v>
      </c>
    </row>
    <row r="64" spans="1:7" x14ac:dyDescent="0.2">
      <c r="A64" s="2">
        <v>44452</v>
      </c>
      <c r="B64" s="4">
        <v>3.1059999999999999</v>
      </c>
      <c r="C64" s="4">
        <v>3.109</v>
      </c>
      <c r="D64" s="4">
        <v>3.1040000000000001</v>
      </c>
      <c r="E64" s="4">
        <v>3.1059999999999999</v>
      </c>
      <c r="F64" s="4">
        <v>1435474</v>
      </c>
      <c r="G64" s="4">
        <v>4458570</v>
      </c>
    </row>
    <row r="65" spans="1:7" x14ac:dyDescent="0.2">
      <c r="A65" s="2">
        <v>44453</v>
      </c>
      <c r="B65" s="4">
        <v>3.1059999999999999</v>
      </c>
      <c r="C65" s="4">
        <v>3.1160000000000001</v>
      </c>
      <c r="D65" s="4">
        <v>3.105</v>
      </c>
      <c r="E65" s="4">
        <v>3.1150000000000002</v>
      </c>
      <c r="F65" s="4">
        <v>1789866</v>
      </c>
      <c r="G65" s="4">
        <v>5564589</v>
      </c>
    </row>
    <row r="66" spans="1:7" x14ac:dyDescent="0.2">
      <c r="A66" s="2">
        <v>44454</v>
      </c>
      <c r="B66" s="4">
        <v>3.1150000000000002</v>
      </c>
      <c r="C66" s="4">
        <v>3.145</v>
      </c>
      <c r="D66" s="4">
        <v>3.113</v>
      </c>
      <c r="E66" s="4">
        <v>3.1349999999999998</v>
      </c>
      <c r="F66" s="4">
        <v>2396685</v>
      </c>
      <c r="G66" s="4">
        <v>7515942</v>
      </c>
    </row>
    <row r="67" spans="1:7" x14ac:dyDescent="0.2">
      <c r="A67" s="2">
        <v>44455</v>
      </c>
      <c r="B67" s="4">
        <v>3.1360000000000001</v>
      </c>
      <c r="C67" s="4">
        <v>3.16</v>
      </c>
      <c r="D67" s="4">
        <v>3.1179999999999999</v>
      </c>
      <c r="E67" s="4">
        <v>3.1190000000000002</v>
      </c>
      <c r="F67" s="4">
        <v>4050990</v>
      </c>
      <c r="G67" s="4">
        <v>12699843</v>
      </c>
    </row>
    <row r="68" spans="1:7" x14ac:dyDescent="0.2">
      <c r="A68" s="2">
        <v>44456</v>
      </c>
      <c r="B68" s="4">
        <v>3.12</v>
      </c>
      <c r="C68" s="4">
        <v>3.16</v>
      </c>
      <c r="D68" s="4">
        <v>3.1139999999999999</v>
      </c>
      <c r="E68" s="4">
        <v>3.1280000000000001</v>
      </c>
      <c r="F68" s="4">
        <v>3344020</v>
      </c>
      <c r="G68" s="4">
        <v>10491046</v>
      </c>
    </row>
    <row r="69" spans="1:7" x14ac:dyDescent="0.2">
      <c r="A69" s="2">
        <v>44461</v>
      </c>
      <c r="B69" s="4">
        <v>3.1269999999999998</v>
      </c>
      <c r="C69" s="4">
        <v>3.1280000000000001</v>
      </c>
      <c r="D69" s="4">
        <v>3.109</v>
      </c>
      <c r="E69" s="4">
        <v>3.1269999999999998</v>
      </c>
      <c r="F69" s="4">
        <v>1154072</v>
      </c>
      <c r="G69" s="4">
        <v>3602122</v>
      </c>
    </row>
    <row r="70" spans="1:7" x14ac:dyDescent="0.2">
      <c r="A70" s="2">
        <v>44462</v>
      </c>
      <c r="B70" s="4">
        <v>3.1280000000000001</v>
      </c>
      <c r="C70" s="4">
        <v>3.1850000000000001</v>
      </c>
      <c r="D70" s="4">
        <v>3.1280000000000001</v>
      </c>
      <c r="E70" s="4">
        <v>3.1749999999999998</v>
      </c>
      <c r="F70" s="4">
        <v>3718493</v>
      </c>
      <c r="G70" s="4">
        <v>11776210</v>
      </c>
    </row>
    <row r="71" spans="1:7" x14ac:dyDescent="0.2">
      <c r="A71" s="2">
        <v>44463</v>
      </c>
      <c r="B71" s="4">
        <v>3.1749999999999998</v>
      </c>
      <c r="C71" s="4">
        <v>3.1859999999999999</v>
      </c>
      <c r="D71" s="4">
        <v>3.173</v>
      </c>
      <c r="E71" s="4">
        <v>3.1739999999999999</v>
      </c>
      <c r="F71" s="4">
        <v>2518052</v>
      </c>
      <c r="G71" s="4">
        <v>7999991</v>
      </c>
    </row>
    <row r="72" spans="1:7" x14ac:dyDescent="0.2">
      <c r="A72" s="2">
        <v>44466</v>
      </c>
      <c r="B72" s="4">
        <v>3.1739999999999999</v>
      </c>
      <c r="C72" s="4">
        <v>3.2050000000000001</v>
      </c>
      <c r="D72" s="4">
        <v>3.1429999999999998</v>
      </c>
      <c r="E72" s="4">
        <v>3.1619999999999999</v>
      </c>
      <c r="F72" s="4">
        <v>7125095</v>
      </c>
      <c r="G72" s="4">
        <v>22678340</v>
      </c>
    </row>
    <row r="73" spans="1:7" x14ac:dyDescent="0.2">
      <c r="A73" s="2">
        <v>44467</v>
      </c>
      <c r="B73" s="4">
        <v>3.1619999999999999</v>
      </c>
      <c r="C73" s="4">
        <v>3.1869999999999998</v>
      </c>
      <c r="D73" s="4">
        <v>3.0550000000000002</v>
      </c>
      <c r="E73" s="4">
        <v>3.1640000000000001</v>
      </c>
      <c r="F73" s="4">
        <v>10037796</v>
      </c>
      <c r="G73" s="4">
        <v>31327058</v>
      </c>
    </row>
    <row r="74" spans="1:7" x14ac:dyDescent="0.2">
      <c r="A74" s="2">
        <v>44468</v>
      </c>
      <c r="B74" s="4">
        <v>3.1629999999999998</v>
      </c>
      <c r="C74" s="4">
        <v>3.1789999999999998</v>
      </c>
      <c r="D74" s="4">
        <v>3.153</v>
      </c>
      <c r="E74" s="4">
        <v>3.1629999999999998</v>
      </c>
      <c r="F74" s="4">
        <v>8413353</v>
      </c>
      <c r="G74" s="4">
        <v>26628076</v>
      </c>
    </row>
    <row r="75" spans="1:7" x14ac:dyDescent="0.2">
      <c r="A75" s="2">
        <v>44469</v>
      </c>
      <c r="B75" s="4">
        <v>3.1629999999999998</v>
      </c>
      <c r="C75" s="4">
        <v>3.1989999999999998</v>
      </c>
      <c r="D75" s="4">
        <v>3.1589999999999998</v>
      </c>
      <c r="E75" s="4">
        <v>3.1960000000000002</v>
      </c>
      <c r="F75" s="4">
        <v>2571735</v>
      </c>
      <c r="G75" s="4">
        <v>8195193</v>
      </c>
    </row>
    <row r="76" spans="1:7" x14ac:dyDescent="0.2">
      <c r="A76" s="2">
        <v>44477</v>
      </c>
      <c r="B76" s="4">
        <v>3.1960000000000002</v>
      </c>
      <c r="C76" s="4">
        <v>3.202</v>
      </c>
      <c r="D76" s="4">
        <v>3.1960000000000002</v>
      </c>
      <c r="E76" s="4">
        <v>3.202</v>
      </c>
      <c r="F76" s="4">
        <v>1141905</v>
      </c>
      <c r="G76" s="4">
        <v>3655034</v>
      </c>
    </row>
    <row r="77" spans="1:7" x14ac:dyDescent="0.2">
      <c r="A77" s="2">
        <v>44480</v>
      </c>
      <c r="B77" s="4">
        <v>3.202</v>
      </c>
      <c r="C77" s="4">
        <v>3.2069999999999999</v>
      </c>
      <c r="D77" s="4">
        <v>3.198</v>
      </c>
      <c r="E77" s="4">
        <v>3.2029999999999998</v>
      </c>
      <c r="F77" s="4">
        <v>1626093</v>
      </c>
      <c r="G77" s="4">
        <v>5209128</v>
      </c>
    </row>
    <row r="78" spans="1:7" x14ac:dyDescent="0.2">
      <c r="A78" s="2">
        <v>44481</v>
      </c>
      <c r="B78" s="4">
        <v>3.2029999999999998</v>
      </c>
      <c r="C78" s="4">
        <v>3.2040000000000002</v>
      </c>
      <c r="D78" s="4">
        <v>3.194</v>
      </c>
      <c r="E78" s="4">
        <v>3.2010000000000001</v>
      </c>
      <c r="F78" s="4">
        <v>3077414</v>
      </c>
      <c r="G78" s="4">
        <v>9845663</v>
      </c>
    </row>
    <row r="79" spans="1:7" x14ac:dyDescent="0.2">
      <c r="A79" s="2">
        <v>44482</v>
      </c>
      <c r="B79" s="4">
        <v>3.2010000000000001</v>
      </c>
      <c r="C79" s="4">
        <v>3.2189999999999999</v>
      </c>
      <c r="D79" s="4">
        <v>3.1970000000000001</v>
      </c>
      <c r="E79" s="4">
        <v>3.21</v>
      </c>
      <c r="F79" s="4">
        <v>1651956</v>
      </c>
      <c r="G79" s="4">
        <v>5301490</v>
      </c>
    </row>
    <row r="80" spans="1:7" x14ac:dyDescent="0.2">
      <c r="A80" s="2">
        <v>44483</v>
      </c>
      <c r="B80" s="4">
        <v>3.21</v>
      </c>
      <c r="C80" s="4">
        <v>3.214</v>
      </c>
      <c r="D80" s="4">
        <v>3.1989999999999998</v>
      </c>
      <c r="E80" s="4">
        <v>3.202</v>
      </c>
      <c r="F80" s="4">
        <v>1989081</v>
      </c>
      <c r="G80" s="4">
        <v>6374809</v>
      </c>
    </row>
    <row r="81" spans="1:7" x14ac:dyDescent="0.2">
      <c r="A81" s="2">
        <v>44484</v>
      </c>
      <c r="B81" s="4">
        <v>3.2029999999999998</v>
      </c>
      <c r="C81" s="4">
        <v>3.2050000000000001</v>
      </c>
      <c r="D81" s="4">
        <v>3.198</v>
      </c>
      <c r="E81" s="4">
        <v>3.2050000000000001</v>
      </c>
      <c r="F81" s="4">
        <v>771523</v>
      </c>
      <c r="G81" s="4">
        <v>2470332</v>
      </c>
    </row>
    <row r="82" spans="1:7" x14ac:dyDescent="0.2">
      <c r="A82" s="2">
        <v>44487</v>
      </c>
      <c r="B82" s="4">
        <v>3.2050000000000001</v>
      </c>
      <c r="C82" s="4">
        <v>3.206</v>
      </c>
      <c r="D82" s="4">
        <v>3.19</v>
      </c>
      <c r="E82" s="4">
        <v>3.202</v>
      </c>
      <c r="F82" s="4">
        <v>1637870</v>
      </c>
      <c r="G82" s="4">
        <v>5243408</v>
      </c>
    </row>
    <row r="83" spans="1:7" x14ac:dyDescent="0.2">
      <c r="A83" s="2">
        <v>44488</v>
      </c>
      <c r="B83" s="4">
        <v>3.202</v>
      </c>
      <c r="C83" s="4">
        <v>3.2109999999999999</v>
      </c>
      <c r="D83" s="4">
        <v>3.1930000000000001</v>
      </c>
      <c r="E83" s="4">
        <v>3.2029999999999998</v>
      </c>
      <c r="F83" s="4">
        <v>3289668</v>
      </c>
      <c r="G83" s="4">
        <v>10534331</v>
      </c>
    </row>
    <row r="84" spans="1:7" x14ac:dyDescent="0.2">
      <c r="A84" s="2">
        <v>44489</v>
      </c>
      <c r="B84" s="4">
        <v>3.202</v>
      </c>
      <c r="C84" s="4">
        <v>3.22</v>
      </c>
      <c r="D84" s="4">
        <v>3.2010000000000001</v>
      </c>
      <c r="E84" s="4">
        <v>3.2130000000000001</v>
      </c>
      <c r="F84" s="4">
        <v>1160600</v>
      </c>
      <c r="G84" s="4">
        <v>3729171</v>
      </c>
    </row>
    <row r="85" spans="1:7" x14ac:dyDescent="0.2">
      <c r="A85" s="2">
        <v>44490</v>
      </c>
      <c r="B85" s="4">
        <v>3.214</v>
      </c>
      <c r="C85" s="4">
        <v>3.2570000000000001</v>
      </c>
      <c r="D85" s="4">
        <v>3.21</v>
      </c>
      <c r="E85" s="4">
        <v>3.2370000000000001</v>
      </c>
      <c r="F85" s="4">
        <v>2299787</v>
      </c>
      <c r="G85" s="4">
        <v>7447272</v>
      </c>
    </row>
    <row r="86" spans="1:7" x14ac:dyDescent="0.2">
      <c r="A86" s="2">
        <v>44491</v>
      </c>
      <c r="B86" s="4">
        <v>3.238</v>
      </c>
      <c r="C86" s="4">
        <v>3.286</v>
      </c>
      <c r="D86" s="4">
        <v>3.2360000000000002</v>
      </c>
      <c r="E86" s="4">
        <v>3.2810000000000001</v>
      </c>
      <c r="F86" s="4">
        <v>4216901</v>
      </c>
      <c r="G86" s="4">
        <v>13823638</v>
      </c>
    </row>
    <row r="87" spans="1:7" x14ac:dyDescent="0.2">
      <c r="A87" s="2">
        <v>44494</v>
      </c>
      <c r="B87" s="4">
        <v>3.282</v>
      </c>
      <c r="C87" s="4">
        <v>3.343</v>
      </c>
      <c r="D87" s="4">
        <v>3.282</v>
      </c>
      <c r="E87" s="4">
        <v>3.343</v>
      </c>
      <c r="F87" s="4">
        <v>2646712</v>
      </c>
      <c r="G87" s="4">
        <v>8768872</v>
      </c>
    </row>
    <row r="88" spans="1:7" x14ac:dyDescent="0.2">
      <c r="A88" s="2">
        <v>44495</v>
      </c>
      <c r="B88" s="4">
        <v>3.343</v>
      </c>
      <c r="C88" s="4">
        <v>3.41</v>
      </c>
      <c r="D88" s="4">
        <v>3.3210000000000002</v>
      </c>
      <c r="E88" s="4">
        <v>3.355</v>
      </c>
      <c r="F88" s="4">
        <v>5893481</v>
      </c>
      <c r="G88" s="4">
        <v>19907125</v>
      </c>
    </row>
    <row r="89" spans="1:7" x14ac:dyDescent="0.2">
      <c r="A89" s="2">
        <v>44496</v>
      </c>
      <c r="B89" s="4">
        <v>3.3559999999999999</v>
      </c>
      <c r="C89" s="4">
        <v>3.3839999999999999</v>
      </c>
      <c r="D89" s="4">
        <v>3.31</v>
      </c>
      <c r="E89" s="4">
        <v>3.3620000000000001</v>
      </c>
      <c r="F89" s="4">
        <v>2934504</v>
      </c>
      <c r="G89" s="4">
        <v>9841184</v>
      </c>
    </row>
    <row r="90" spans="1:7" x14ac:dyDescent="0.2">
      <c r="A90" s="2">
        <v>44497</v>
      </c>
      <c r="B90" s="4">
        <v>3.3620000000000001</v>
      </c>
      <c r="C90" s="4">
        <v>3.419</v>
      </c>
      <c r="D90" s="4">
        <v>3.3620000000000001</v>
      </c>
      <c r="E90" s="4">
        <v>3.4180000000000001</v>
      </c>
      <c r="F90" s="4">
        <v>3151952</v>
      </c>
      <c r="G90" s="4">
        <v>10701226</v>
      </c>
    </row>
    <row r="91" spans="1:7" x14ac:dyDescent="0.2">
      <c r="A91" s="2">
        <v>44498</v>
      </c>
      <c r="B91" s="4">
        <v>3.419</v>
      </c>
      <c r="C91" s="4">
        <v>3.52</v>
      </c>
      <c r="D91" s="4">
        <v>3.4180000000000001</v>
      </c>
      <c r="E91" s="4">
        <v>3.4990000000000001</v>
      </c>
      <c r="F91" s="4">
        <v>5795343</v>
      </c>
      <c r="G91" s="4">
        <v>20185872</v>
      </c>
    </row>
    <row r="92" spans="1:7" x14ac:dyDescent="0.2">
      <c r="A92" s="2">
        <v>44501</v>
      </c>
      <c r="B92" s="4">
        <v>3.5</v>
      </c>
      <c r="C92" s="4">
        <v>3.556</v>
      </c>
      <c r="D92" s="4">
        <v>3.5</v>
      </c>
      <c r="E92" s="4">
        <v>3.5409999999999999</v>
      </c>
      <c r="F92" s="4">
        <v>7499510</v>
      </c>
      <c r="G92" s="4">
        <v>26492803</v>
      </c>
    </row>
    <row r="93" spans="1:7" x14ac:dyDescent="0.2">
      <c r="A93" s="2">
        <v>44502</v>
      </c>
      <c r="B93" s="4">
        <v>3.5409999999999999</v>
      </c>
      <c r="C93" s="4">
        <v>3.5419999999999998</v>
      </c>
      <c r="D93" s="4">
        <v>3.41</v>
      </c>
      <c r="E93" s="4">
        <v>3.4430000000000001</v>
      </c>
      <c r="F93" s="4">
        <v>8110686</v>
      </c>
      <c r="G93" s="4">
        <v>27978979</v>
      </c>
    </row>
    <row r="94" spans="1:7" x14ac:dyDescent="0.2">
      <c r="A94" s="2">
        <v>44503</v>
      </c>
      <c r="B94" s="4">
        <v>3.4420000000000002</v>
      </c>
      <c r="C94" s="4">
        <v>3.4430000000000001</v>
      </c>
      <c r="D94" s="4">
        <v>3.33</v>
      </c>
      <c r="E94" s="4">
        <v>3.42</v>
      </c>
      <c r="F94" s="4">
        <v>6110603</v>
      </c>
      <c r="G94" s="4">
        <v>20753094</v>
      </c>
    </row>
    <row r="95" spans="1:7" x14ac:dyDescent="0.2">
      <c r="A95" s="2">
        <v>44504</v>
      </c>
      <c r="B95" s="4">
        <v>3.41</v>
      </c>
      <c r="C95" s="4">
        <v>3.42</v>
      </c>
      <c r="D95" s="4">
        <v>3.37</v>
      </c>
      <c r="E95" s="4">
        <v>3.4159999999999999</v>
      </c>
      <c r="F95" s="4">
        <v>4767037</v>
      </c>
      <c r="G95" s="4">
        <v>16156013</v>
      </c>
    </row>
    <row r="96" spans="1:7" x14ac:dyDescent="0.2">
      <c r="A96" s="2">
        <v>44505</v>
      </c>
      <c r="B96" s="4">
        <v>3.4169999999999998</v>
      </c>
      <c r="C96" s="4">
        <v>3.448</v>
      </c>
      <c r="D96" s="4">
        <v>3.4159999999999999</v>
      </c>
      <c r="E96" s="4">
        <v>3.4460000000000002</v>
      </c>
      <c r="F96" s="4">
        <v>2608795</v>
      </c>
      <c r="G96" s="4">
        <v>8972247</v>
      </c>
    </row>
    <row r="97" spans="1:7" x14ac:dyDescent="0.2">
      <c r="A97" s="2">
        <v>44508</v>
      </c>
      <c r="B97" s="4">
        <v>3.4470000000000001</v>
      </c>
      <c r="C97" s="4">
        <v>3.448</v>
      </c>
      <c r="D97" s="4">
        <v>3.4359999999999999</v>
      </c>
      <c r="E97" s="4">
        <v>3.4369999999999998</v>
      </c>
      <c r="F97" s="4">
        <v>1303284</v>
      </c>
      <c r="G97" s="4">
        <v>4484137</v>
      </c>
    </row>
    <row r="98" spans="1:7" x14ac:dyDescent="0.2">
      <c r="A98" s="2">
        <v>44509</v>
      </c>
      <c r="B98" s="4">
        <v>3.4359999999999999</v>
      </c>
      <c r="C98" s="4">
        <v>3.4409999999999998</v>
      </c>
      <c r="D98" s="4">
        <v>3.4340000000000002</v>
      </c>
      <c r="E98" s="4">
        <v>3.44</v>
      </c>
      <c r="F98" s="4">
        <v>1026329</v>
      </c>
      <c r="G98" s="4">
        <v>3528341</v>
      </c>
    </row>
    <row r="99" spans="1:7" x14ac:dyDescent="0.2">
      <c r="A99" s="2">
        <v>44510</v>
      </c>
      <c r="B99" s="4">
        <v>3.44</v>
      </c>
      <c r="C99" s="4">
        <v>3.4420000000000002</v>
      </c>
      <c r="D99" s="4">
        <v>3.4380000000000002</v>
      </c>
      <c r="E99" s="4">
        <v>3.44</v>
      </c>
      <c r="F99" s="4">
        <v>945021</v>
      </c>
      <c r="G99" s="4">
        <v>3250195</v>
      </c>
    </row>
    <row r="100" spans="1:7" x14ac:dyDescent="0.2">
      <c r="A100" s="2">
        <v>44511</v>
      </c>
      <c r="B100" s="4">
        <v>3.44</v>
      </c>
      <c r="C100" s="4">
        <v>3.5030000000000001</v>
      </c>
      <c r="D100" s="4">
        <v>3.4380000000000002</v>
      </c>
      <c r="E100" s="4">
        <v>3.5030000000000001</v>
      </c>
      <c r="F100" s="4">
        <v>1688701</v>
      </c>
      <c r="G100" s="4">
        <v>5851604</v>
      </c>
    </row>
    <row r="101" spans="1:7" x14ac:dyDescent="0.2">
      <c r="A101" s="2">
        <v>44512</v>
      </c>
      <c r="B101" s="4">
        <v>3.5030000000000001</v>
      </c>
      <c r="C101" s="4">
        <v>3.53</v>
      </c>
      <c r="D101" s="4">
        <v>3.5030000000000001</v>
      </c>
      <c r="E101" s="4">
        <v>3.528</v>
      </c>
      <c r="F101" s="4">
        <v>1454012</v>
      </c>
      <c r="G101" s="4">
        <v>5127361</v>
      </c>
    </row>
    <row r="102" spans="1:7" x14ac:dyDescent="0.2">
      <c r="A102" s="2">
        <v>44515</v>
      </c>
      <c r="B102" s="4">
        <v>3.528</v>
      </c>
      <c r="C102" s="4">
        <v>3.528</v>
      </c>
      <c r="D102" s="4">
        <v>3.5</v>
      </c>
      <c r="E102" s="4">
        <v>3.5089999999999999</v>
      </c>
      <c r="F102" s="4">
        <v>2447471</v>
      </c>
      <c r="G102" s="4">
        <v>8596038</v>
      </c>
    </row>
    <row r="103" spans="1:7" x14ac:dyDescent="0.2">
      <c r="A103" s="2">
        <v>44516</v>
      </c>
      <c r="B103" s="4">
        <v>3.5089999999999999</v>
      </c>
      <c r="C103" s="4">
        <v>3.5350000000000001</v>
      </c>
      <c r="D103" s="4">
        <v>3.5049999999999999</v>
      </c>
      <c r="E103" s="4">
        <v>3.5249999999999999</v>
      </c>
      <c r="F103" s="4">
        <v>2323805</v>
      </c>
      <c r="G103" s="4">
        <v>8173534</v>
      </c>
    </row>
    <row r="104" spans="1:7" x14ac:dyDescent="0.2">
      <c r="A104" s="2">
        <v>44517</v>
      </c>
      <c r="B104" s="4">
        <v>3.5259999999999998</v>
      </c>
      <c r="C104" s="4">
        <v>3.5259999999999998</v>
      </c>
      <c r="D104" s="4">
        <v>3.37</v>
      </c>
      <c r="E104" s="4">
        <v>3.5139999999999998</v>
      </c>
      <c r="F104" s="4">
        <v>6345893</v>
      </c>
      <c r="G104" s="4">
        <v>22004851</v>
      </c>
    </row>
    <row r="105" spans="1:7" x14ac:dyDescent="0.2">
      <c r="A105" s="2">
        <v>44518</v>
      </c>
      <c r="B105" s="4">
        <v>3.5139999999999998</v>
      </c>
      <c r="C105" s="4">
        <v>3.5179999999999998</v>
      </c>
      <c r="D105" s="4">
        <v>3.5019999999999998</v>
      </c>
      <c r="E105" s="4">
        <v>3.5070000000000001</v>
      </c>
      <c r="F105" s="4">
        <v>1560248</v>
      </c>
      <c r="G105" s="4">
        <v>5473735</v>
      </c>
    </row>
    <row r="106" spans="1:7" x14ac:dyDescent="0.2">
      <c r="A106" s="2">
        <v>44519</v>
      </c>
      <c r="B106" s="4">
        <v>3.5070000000000001</v>
      </c>
      <c r="C106" s="4">
        <v>3.5329999999999999</v>
      </c>
      <c r="D106" s="4">
        <v>3.496</v>
      </c>
      <c r="E106" s="4">
        <v>3.4990000000000001</v>
      </c>
      <c r="F106" s="4">
        <v>7751316</v>
      </c>
      <c r="G106" s="4">
        <v>27187538</v>
      </c>
    </row>
    <row r="107" spans="1:7" x14ac:dyDescent="0.2">
      <c r="A107" s="2">
        <v>44522</v>
      </c>
      <c r="B107" s="4">
        <v>3.4990000000000001</v>
      </c>
      <c r="C107" s="4">
        <v>3.4990000000000001</v>
      </c>
      <c r="D107" s="4">
        <v>3.46</v>
      </c>
      <c r="E107" s="4">
        <v>3.4630000000000001</v>
      </c>
      <c r="F107" s="4">
        <v>7734587</v>
      </c>
      <c r="G107" s="4">
        <v>26873197</v>
      </c>
    </row>
    <row r="108" spans="1:7" x14ac:dyDescent="0.2">
      <c r="A108" s="2">
        <v>44523</v>
      </c>
      <c r="B108" s="4">
        <v>3.4630000000000001</v>
      </c>
      <c r="C108" s="4">
        <v>3.4780000000000002</v>
      </c>
      <c r="D108" s="4">
        <v>3.4590000000000001</v>
      </c>
      <c r="E108" s="4">
        <v>3.472</v>
      </c>
      <c r="F108" s="4">
        <v>1336879</v>
      </c>
      <c r="G108" s="4">
        <v>4637239</v>
      </c>
    </row>
    <row r="109" spans="1:7" x14ac:dyDescent="0.2">
      <c r="A109" s="2">
        <v>44524</v>
      </c>
      <c r="B109" s="4">
        <v>3.472</v>
      </c>
      <c r="C109" s="4">
        <v>3.5</v>
      </c>
      <c r="D109" s="4">
        <v>3.472</v>
      </c>
      <c r="E109" s="4">
        <v>3.5</v>
      </c>
      <c r="F109" s="4">
        <v>1553247</v>
      </c>
      <c r="G109" s="4">
        <v>5423216</v>
      </c>
    </row>
    <row r="110" spans="1:7" x14ac:dyDescent="0.2">
      <c r="A110" s="2">
        <v>44525</v>
      </c>
      <c r="B110" s="4">
        <v>3.5</v>
      </c>
      <c r="C110" s="4">
        <v>3.508</v>
      </c>
      <c r="D110" s="4">
        <v>3.492</v>
      </c>
      <c r="E110" s="4">
        <v>3.5030000000000001</v>
      </c>
      <c r="F110" s="4">
        <v>4048822</v>
      </c>
      <c r="G110" s="4">
        <v>14174614</v>
      </c>
    </row>
    <row r="111" spans="1:7" x14ac:dyDescent="0.2">
      <c r="A111" s="2">
        <v>44526</v>
      </c>
      <c r="B111" s="4">
        <v>3.5030000000000001</v>
      </c>
      <c r="C111" s="4">
        <v>3.512</v>
      </c>
      <c r="D111" s="4">
        <v>3.496</v>
      </c>
      <c r="E111" s="4">
        <v>3.508</v>
      </c>
      <c r="F111" s="4">
        <v>3004172</v>
      </c>
      <c r="G111" s="4">
        <v>10527262</v>
      </c>
    </row>
    <row r="112" spans="1:7" x14ac:dyDescent="0.2">
      <c r="A112" s="2">
        <v>44529</v>
      </c>
      <c r="B112" s="4">
        <v>3.508</v>
      </c>
      <c r="C112" s="4">
        <v>3.5310000000000001</v>
      </c>
      <c r="D112" s="4">
        <v>3.4950000000000001</v>
      </c>
      <c r="E112" s="4">
        <v>3.5179999999999998</v>
      </c>
      <c r="F112" s="4">
        <v>3032622</v>
      </c>
      <c r="G112" s="4">
        <v>10646064</v>
      </c>
    </row>
    <row r="113" spans="1:7" x14ac:dyDescent="0.2">
      <c r="A113" s="2">
        <v>44530</v>
      </c>
      <c r="B113" s="4">
        <v>3.5089999999999999</v>
      </c>
      <c r="C113" s="4">
        <v>3.5310000000000001</v>
      </c>
      <c r="D113" s="4">
        <v>3.5070000000000001</v>
      </c>
      <c r="E113" s="4">
        <v>3.53</v>
      </c>
      <c r="F113" s="4">
        <v>2670861</v>
      </c>
      <c r="G113" s="4">
        <v>9411650</v>
      </c>
    </row>
    <row r="114" spans="1:7" x14ac:dyDescent="0.2">
      <c r="A114" s="2">
        <v>44531</v>
      </c>
      <c r="B114" s="4">
        <v>3.5310000000000001</v>
      </c>
      <c r="C114" s="4">
        <v>3.5840000000000001</v>
      </c>
      <c r="D114" s="4">
        <v>3.53</v>
      </c>
      <c r="E114" s="4">
        <v>3.5830000000000002</v>
      </c>
      <c r="F114" s="4">
        <v>3879785</v>
      </c>
      <c r="G114" s="4">
        <v>13817288</v>
      </c>
    </row>
    <row r="115" spans="1:7" x14ac:dyDescent="0.2">
      <c r="A115" s="2">
        <v>44532</v>
      </c>
      <c r="B115" s="4">
        <v>3.5840000000000001</v>
      </c>
      <c r="C115" s="4">
        <v>3.6030000000000002</v>
      </c>
      <c r="D115" s="4">
        <v>3.5819999999999999</v>
      </c>
      <c r="E115" s="4">
        <v>3.5950000000000002</v>
      </c>
      <c r="F115" s="4">
        <v>4383968</v>
      </c>
      <c r="G115" s="4">
        <v>15755068</v>
      </c>
    </row>
    <row r="116" spans="1:7" x14ac:dyDescent="0.2">
      <c r="A116" s="2">
        <v>44533</v>
      </c>
      <c r="B116" s="4">
        <v>3.5960000000000001</v>
      </c>
      <c r="C116" s="4">
        <v>3.609</v>
      </c>
      <c r="D116" s="4">
        <v>3.5840000000000001</v>
      </c>
      <c r="E116" s="4">
        <v>3.589</v>
      </c>
      <c r="F116" s="4">
        <v>2917074</v>
      </c>
      <c r="G116" s="4">
        <v>10479355</v>
      </c>
    </row>
    <row r="117" spans="1:7" x14ac:dyDescent="0.2">
      <c r="A117" s="2">
        <v>44536</v>
      </c>
      <c r="B117" s="4">
        <v>3.589</v>
      </c>
      <c r="C117" s="4">
        <v>3.61</v>
      </c>
      <c r="D117" s="4">
        <v>3.5750000000000002</v>
      </c>
      <c r="E117" s="4">
        <v>3.6070000000000002</v>
      </c>
      <c r="F117" s="4">
        <v>5336833</v>
      </c>
      <c r="G117" s="4">
        <v>19156304</v>
      </c>
    </row>
    <row r="118" spans="1:7" x14ac:dyDescent="0.2">
      <c r="A118" s="2">
        <v>44537</v>
      </c>
      <c r="B118" s="4">
        <v>3.6059999999999999</v>
      </c>
      <c r="C118" s="4">
        <v>3.6080000000000001</v>
      </c>
      <c r="D118" s="4">
        <v>3.59</v>
      </c>
      <c r="E118" s="4">
        <v>3.6019999999999999</v>
      </c>
      <c r="F118" s="4">
        <v>5149681</v>
      </c>
      <c r="G118" s="4">
        <v>18533182</v>
      </c>
    </row>
    <row r="119" spans="1:7" x14ac:dyDescent="0.2">
      <c r="A119" s="2">
        <v>44538</v>
      </c>
      <c r="B119" s="4">
        <v>3.6030000000000002</v>
      </c>
      <c r="C119" s="4">
        <v>3.6379999999999999</v>
      </c>
      <c r="D119" s="4">
        <v>3.5960000000000001</v>
      </c>
      <c r="E119" s="4">
        <v>3.637</v>
      </c>
      <c r="F119" s="4">
        <v>4908038</v>
      </c>
      <c r="G119" s="4">
        <v>17741175</v>
      </c>
    </row>
    <row r="120" spans="1:7" x14ac:dyDescent="0.2">
      <c r="A120" s="2">
        <v>44539</v>
      </c>
      <c r="B120" s="4">
        <v>3.6379999999999999</v>
      </c>
      <c r="C120" s="4">
        <v>3.6960000000000002</v>
      </c>
      <c r="D120" s="4">
        <v>3.6360000000000001</v>
      </c>
      <c r="E120" s="4">
        <v>3.6749999999999998</v>
      </c>
      <c r="F120" s="4">
        <v>6657468</v>
      </c>
      <c r="G120" s="4">
        <v>24450095</v>
      </c>
    </row>
    <row r="121" spans="1:7" x14ac:dyDescent="0.2">
      <c r="A121" s="2">
        <v>44540</v>
      </c>
      <c r="B121" s="4">
        <v>3.6749999999999998</v>
      </c>
      <c r="C121" s="4">
        <v>3.71</v>
      </c>
      <c r="D121" s="4">
        <v>3.6720000000000002</v>
      </c>
      <c r="E121" s="4">
        <v>3.7090000000000001</v>
      </c>
      <c r="F121" s="4">
        <v>4607327</v>
      </c>
      <c r="G121" s="4">
        <v>17002637</v>
      </c>
    </row>
    <row r="122" spans="1:7" x14ac:dyDescent="0.2">
      <c r="A122" s="2">
        <v>44543</v>
      </c>
      <c r="B122" s="4">
        <v>3.7090000000000001</v>
      </c>
      <c r="C122" s="4">
        <v>3.7370000000000001</v>
      </c>
      <c r="D122" s="4">
        <v>3.7</v>
      </c>
      <c r="E122" s="4">
        <v>3.706</v>
      </c>
      <c r="F122" s="4">
        <v>8574882</v>
      </c>
      <c r="G122" s="4">
        <v>31904149</v>
      </c>
    </row>
    <row r="123" spans="1:7" x14ac:dyDescent="0.2">
      <c r="A123" s="2">
        <v>44544</v>
      </c>
      <c r="B123" s="4">
        <v>3.7080000000000002</v>
      </c>
      <c r="C123" s="4">
        <v>3.8140000000000001</v>
      </c>
      <c r="D123" s="4">
        <v>3.6989999999999998</v>
      </c>
      <c r="E123" s="4">
        <v>3.8090000000000002</v>
      </c>
      <c r="F123" s="4">
        <v>6561562</v>
      </c>
      <c r="G123" s="4">
        <v>24599755</v>
      </c>
    </row>
    <row r="124" spans="1:7" x14ac:dyDescent="0.2">
      <c r="A124" s="2">
        <v>44545</v>
      </c>
      <c r="B124" s="4">
        <v>3.73</v>
      </c>
      <c r="C124" s="4">
        <v>3.9929999999999999</v>
      </c>
      <c r="D124" s="4">
        <v>3.73</v>
      </c>
      <c r="E124" s="4">
        <v>3.9239999999999999</v>
      </c>
      <c r="F124" s="4">
        <v>10442677</v>
      </c>
      <c r="G124" s="4">
        <v>40641795</v>
      </c>
    </row>
    <row r="125" spans="1:7" x14ac:dyDescent="0.2">
      <c r="A125" s="2">
        <v>44546</v>
      </c>
      <c r="B125" s="4">
        <v>3.9260000000000002</v>
      </c>
      <c r="C125" s="4">
        <v>3.94</v>
      </c>
      <c r="D125" s="4">
        <v>3.8250000000000002</v>
      </c>
      <c r="E125" s="4">
        <v>3.8359999999999999</v>
      </c>
      <c r="F125" s="4">
        <v>8982093</v>
      </c>
      <c r="G125" s="4">
        <v>34802752</v>
      </c>
    </row>
    <row r="126" spans="1:7" x14ac:dyDescent="0.2">
      <c r="A126" s="2">
        <v>44547</v>
      </c>
      <c r="B126" s="4">
        <v>3.8319999999999999</v>
      </c>
      <c r="C126" s="4">
        <v>3.86</v>
      </c>
      <c r="D126" s="4">
        <v>3.7450000000000001</v>
      </c>
      <c r="E126" s="4">
        <v>3.823</v>
      </c>
      <c r="F126" s="4">
        <v>3494595</v>
      </c>
      <c r="G126" s="4">
        <v>13303716</v>
      </c>
    </row>
    <row r="127" spans="1:7" x14ac:dyDescent="0.2">
      <c r="A127" s="2">
        <v>44550</v>
      </c>
      <c r="B127" s="4">
        <v>3.823</v>
      </c>
      <c r="C127" s="4">
        <v>3.8250000000000002</v>
      </c>
      <c r="D127" s="4">
        <v>3.758</v>
      </c>
      <c r="E127" s="4">
        <v>3.7679999999999998</v>
      </c>
      <c r="F127" s="4">
        <v>3435077</v>
      </c>
      <c r="G127" s="4">
        <v>12953138</v>
      </c>
    </row>
    <row r="128" spans="1:7" x14ac:dyDescent="0.2">
      <c r="A128" s="2">
        <v>44551</v>
      </c>
      <c r="B128" s="4">
        <v>3.7679999999999998</v>
      </c>
      <c r="C128" s="4">
        <v>3.7679999999999998</v>
      </c>
      <c r="D128" s="4">
        <v>3.7309999999999999</v>
      </c>
      <c r="E128" s="4">
        <v>3.7429999999999999</v>
      </c>
      <c r="F128" s="4">
        <v>1789104</v>
      </c>
      <c r="G128" s="4">
        <v>6689738</v>
      </c>
    </row>
    <row r="129" spans="1:7" x14ac:dyDescent="0.2">
      <c r="A129" s="2">
        <v>44552</v>
      </c>
      <c r="B129" s="4">
        <v>3.742</v>
      </c>
      <c r="C129" s="4">
        <v>3.7650000000000001</v>
      </c>
      <c r="D129" s="4">
        <v>3.72</v>
      </c>
      <c r="E129" s="4">
        <v>3.754</v>
      </c>
      <c r="F129" s="4">
        <v>2528190</v>
      </c>
      <c r="G129" s="4">
        <v>9463588</v>
      </c>
    </row>
    <row r="130" spans="1:7" x14ac:dyDescent="0.2">
      <c r="A130" s="2">
        <v>44553</v>
      </c>
      <c r="B130" s="4">
        <v>3.7639999999999998</v>
      </c>
      <c r="C130" s="4">
        <v>3.81</v>
      </c>
      <c r="D130" s="4">
        <v>3.7570000000000001</v>
      </c>
      <c r="E130" s="4">
        <v>3.8079999999999998</v>
      </c>
      <c r="F130" s="4">
        <v>2838141</v>
      </c>
      <c r="G130" s="4">
        <v>10756023</v>
      </c>
    </row>
    <row r="131" spans="1:7" x14ac:dyDescent="0.2">
      <c r="A131" s="2">
        <v>44554</v>
      </c>
      <c r="B131" s="4">
        <v>3.8079999999999998</v>
      </c>
      <c r="C131" s="4">
        <v>3.8250000000000002</v>
      </c>
      <c r="D131" s="4">
        <v>3.7810000000000001</v>
      </c>
      <c r="E131" s="4">
        <v>3.8</v>
      </c>
      <c r="F131" s="4">
        <v>3256828</v>
      </c>
      <c r="G131" s="4">
        <v>12366998</v>
      </c>
    </row>
    <row r="132" spans="1:7" x14ac:dyDescent="0.2">
      <c r="A132" s="2">
        <v>44557</v>
      </c>
      <c r="B132" s="4">
        <v>3.7989999999999999</v>
      </c>
      <c r="C132" s="4">
        <v>3.8780000000000001</v>
      </c>
      <c r="D132" s="4">
        <v>3.7850000000000001</v>
      </c>
      <c r="E132" s="4">
        <v>3.8319999999999999</v>
      </c>
      <c r="F132" s="4">
        <v>3491491</v>
      </c>
      <c r="G132" s="4">
        <v>13321759</v>
      </c>
    </row>
    <row r="133" spans="1:7" x14ac:dyDescent="0.2">
      <c r="A133" s="2">
        <v>44558</v>
      </c>
      <c r="B133" s="4">
        <v>3.835</v>
      </c>
      <c r="C133" s="4">
        <v>3.8479999999999999</v>
      </c>
      <c r="D133" s="4">
        <v>3.8130000000000002</v>
      </c>
      <c r="E133" s="4">
        <v>3.8220000000000001</v>
      </c>
      <c r="F133" s="4">
        <v>3754168</v>
      </c>
      <c r="G133" s="4">
        <v>14375869</v>
      </c>
    </row>
    <row r="134" spans="1:7" x14ac:dyDescent="0.2">
      <c r="A134" s="2">
        <v>44559</v>
      </c>
      <c r="B134" s="4">
        <v>3.8239999999999998</v>
      </c>
      <c r="C134" s="4">
        <v>3.8250000000000002</v>
      </c>
      <c r="D134" s="4">
        <v>3.7719999999999998</v>
      </c>
      <c r="E134" s="4">
        <v>3.782</v>
      </c>
      <c r="F134" s="4">
        <v>5624429</v>
      </c>
      <c r="G134" s="4">
        <v>21361254</v>
      </c>
    </row>
    <row r="135" spans="1:7" x14ac:dyDescent="0.2">
      <c r="A135" s="2">
        <v>44560</v>
      </c>
      <c r="B135" s="4">
        <v>3.7810000000000001</v>
      </c>
      <c r="C135" s="4">
        <v>3.7810000000000001</v>
      </c>
      <c r="D135" s="4">
        <v>3.738</v>
      </c>
      <c r="E135" s="4">
        <v>3.7490000000000001</v>
      </c>
      <c r="F135" s="4">
        <v>7231765</v>
      </c>
      <c r="G135" s="4">
        <v>27115756</v>
      </c>
    </row>
    <row r="136" spans="1:7" x14ac:dyDescent="0.2">
      <c r="A136" s="2">
        <v>44561</v>
      </c>
      <c r="B136" s="4">
        <v>3.7490000000000001</v>
      </c>
      <c r="C136" s="4">
        <v>3.7490000000000001</v>
      </c>
      <c r="D136" s="4">
        <v>3.7240000000000002</v>
      </c>
      <c r="E136" s="4">
        <v>3.7250000000000001</v>
      </c>
      <c r="F136" s="4">
        <v>5653874</v>
      </c>
      <c r="G136" s="4">
        <v>21073550</v>
      </c>
    </row>
    <row r="137" spans="1:7" x14ac:dyDescent="0.2">
      <c r="A137" s="2">
        <v>44565</v>
      </c>
      <c r="B137" s="4">
        <v>3.78</v>
      </c>
      <c r="C137" s="4">
        <v>3.85</v>
      </c>
      <c r="D137" s="4">
        <v>3.7240000000000002</v>
      </c>
      <c r="E137" s="4">
        <v>3.8039999999999998</v>
      </c>
      <c r="F137" s="4">
        <v>4444689</v>
      </c>
      <c r="G137" s="4">
        <v>16890318</v>
      </c>
    </row>
    <row r="138" spans="1:7" x14ac:dyDescent="0.2">
      <c r="A138" s="2">
        <v>44566</v>
      </c>
      <c r="B138" s="4">
        <v>3.7519999999999998</v>
      </c>
      <c r="C138" s="4">
        <v>3.8380000000000001</v>
      </c>
      <c r="D138" s="4">
        <v>3.7519999999999998</v>
      </c>
      <c r="E138" s="4">
        <v>3.8380000000000001</v>
      </c>
      <c r="F138" s="4">
        <v>1934167</v>
      </c>
      <c r="G138" s="4">
        <v>7407370</v>
      </c>
    </row>
    <row r="139" spans="1:7" x14ac:dyDescent="0.2">
      <c r="A139" s="2">
        <v>44567</v>
      </c>
      <c r="B139" s="4">
        <v>3.8380000000000001</v>
      </c>
      <c r="C139" s="4">
        <v>3.8439999999999999</v>
      </c>
      <c r="D139" s="4">
        <v>3.7919999999999998</v>
      </c>
      <c r="E139" s="4">
        <v>3.8420000000000001</v>
      </c>
      <c r="F139" s="4">
        <v>1947081</v>
      </c>
      <c r="G139" s="4">
        <v>7441365</v>
      </c>
    </row>
    <row r="140" spans="1:7" x14ac:dyDescent="0.2">
      <c r="A140" s="2">
        <v>44568</v>
      </c>
      <c r="B140" s="4">
        <v>3.8410000000000002</v>
      </c>
      <c r="C140" s="4">
        <v>3.8479999999999999</v>
      </c>
      <c r="D140" s="4">
        <v>3.823</v>
      </c>
      <c r="E140" s="4">
        <v>3.84</v>
      </c>
      <c r="F140" s="4">
        <v>2038683</v>
      </c>
      <c r="G140" s="4">
        <v>7825181</v>
      </c>
    </row>
    <row r="141" spans="1:7" x14ac:dyDescent="0.2">
      <c r="A141" s="2">
        <v>44571</v>
      </c>
      <c r="B141" s="4">
        <v>3.8380000000000001</v>
      </c>
      <c r="C141" s="4">
        <v>3.887</v>
      </c>
      <c r="D141" s="4">
        <v>3.8250000000000002</v>
      </c>
      <c r="E141" s="4">
        <v>3.8849999999999998</v>
      </c>
      <c r="F141" s="4">
        <v>1851183</v>
      </c>
      <c r="G141" s="4">
        <v>7139259</v>
      </c>
    </row>
    <row r="142" spans="1:7" x14ac:dyDescent="0.2">
      <c r="A142" s="2">
        <v>44572</v>
      </c>
      <c r="B142" s="4">
        <v>3.8849999999999998</v>
      </c>
      <c r="C142" s="4">
        <v>3.944</v>
      </c>
      <c r="D142" s="4">
        <v>3.8849999999999998</v>
      </c>
      <c r="E142" s="4">
        <v>3.94</v>
      </c>
      <c r="F142" s="4">
        <v>2336846</v>
      </c>
      <c r="G142" s="4">
        <v>9159774</v>
      </c>
    </row>
    <row r="143" spans="1:7" x14ac:dyDescent="0.2">
      <c r="A143" s="2">
        <v>44573</v>
      </c>
      <c r="B143" s="4">
        <v>3.9409999999999998</v>
      </c>
      <c r="C143" s="4">
        <v>3.9990000000000001</v>
      </c>
      <c r="D143" s="4">
        <v>3.9079999999999999</v>
      </c>
      <c r="E143" s="4">
        <v>3.94</v>
      </c>
      <c r="F143" s="4">
        <v>4381326</v>
      </c>
      <c r="G143" s="4">
        <v>17331379</v>
      </c>
    </row>
    <row r="144" spans="1:7" x14ac:dyDescent="0.2">
      <c r="A144" s="2">
        <v>44574</v>
      </c>
      <c r="B144" s="4">
        <v>3.94</v>
      </c>
      <c r="C144" s="4">
        <v>3.9710000000000001</v>
      </c>
      <c r="D144" s="4">
        <v>3.9140000000000001</v>
      </c>
      <c r="E144" s="4">
        <v>3.9380000000000002</v>
      </c>
      <c r="F144" s="4">
        <v>3550717</v>
      </c>
      <c r="G144" s="4">
        <v>13982064</v>
      </c>
    </row>
    <row r="145" spans="1:7" x14ac:dyDescent="0.2">
      <c r="A145" s="2">
        <v>44575</v>
      </c>
      <c r="B145" s="4">
        <v>3.9359999999999999</v>
      </c>
      <c r="C145" s="4">
        <v>3.9380000000000002</v>
      </c>
      <c r="D145" s="4">
        <v>3.8940000000000001</v>
      </c>
      <c r="E145" s="4">
        <v>3.8969999999999998</v>
      </c>
      <c r="F145" s="4">
        <v>3811257</v>
      </c>
      <c r="G145" s="4">
        <v>14919276</v>
      </c>
    </row>
    <row r="146" spans="1:7" x14ac:dyDescent="0.2">
      <c r="A146" s="2">
        <v>44578</v>
      </c>
      <c r="B146" s="4">
        <v>3.8959999999999999</v>
      </c>
      <c r="C146" s="4">
        <v>3.95</v>
      </c>
      <c r="D146" s="4">
        <v>3.8740000000000001</v>
      </c>
      <c r="E146" s="4">
        <v>3.9049999999999998</v>
      </c>
      <c r="F146" s="4">
        <v>5938609</v>
      </c>
      <c r="G146" s="4">
        <v>23156991</v>
      </c>
    </row>
    <row r="147" spans="1:7" x14ac:dyDescent="0.2">
      <c r="A147" s="2">
        <v>44579</v>
      </c>
      <c r="B147" s="4">
        <v>3.9049999999999998</v>
      </c>
      <c r="C147" s="4">
        <v>3.94</v>
      </c>
      <c r="D147" s="4">
        <v>3.8839999999999999</v>
      </c>
      <c r="E147" s="4">
        <v>3.9039999999999999</v>
      </c>
      <c r="F147" s="4">
        <v>2866298</v>
      </c>
      <c r="G147" s="4">
        <v>11188090</v>
      </c>
    </row>
    <row r="148" spans="1:7" x14ac:dyDescent="0.2">
      <c r="A148" s="2">
        <v>44580</v>
      </c>
      <c r="B148" s="4">
        <v>3.9039999999999999</v>
      </c>
      <c r="C148" s="4">
        <v>3.9039999999999999</v>
      </c>
      <c r="D148" s="4">
        <v>3.887</v>
      </c>
      <c r="E148" s="4">
        <v>3.8940000000000001</v>
      </c>
      <c r="F148" s="4">
        <v>2325188</v>
      </c>
      <c r="G148" s="4">
        <v>9050889</v>
      </c>
    </row>
    <row r="149" spans="1:7" x14ac:dyDescent="0.2">
      <c r="A149" s="2">
        <v>44581</v>
      </c>
      <c r="B149" s="4">
        <v>3.8940000000000001</v>
      </c>
      <c r="C149" s="4">
        <v>3.9159999999999999</v>
      </c>
      <c r="D149" s="4">
        <v>3.88</v>
      </c>
      <c r="E149" s="4">
        <v>3.8820000000000001</v>
      </c>
      <c r="F149" s="4">
        <v>3335756</v>
      </c>
      <c r="G149" s="4">
        <v>12980296</v>
      </c>
    </row>
    <row r="150" spans="1:7" x14ac:dyDescent="0.2">
      <c r="A150" s="2">
        <v>44582</v>
      </c>
      <c r="B150" s="4">
        <v>3.8820000000000001</v>
      </c>
      <c r="C150" s="4">
        <v>4.01</v>
      </c>
      <c r="D150" s="4">
        <v>3.871</v>
      </c>
      <c r="E150" s="4">
        <v>3.9630000000000001</v>
      </c>
      <c r="F150" s="4">
        <v>5762492</v>
      </c>
      <c r="G150" s="4">
        <v>22557629</v>
      </c>
    </row>
    <row r="151" spans="1:7" x14ac:dyDescent="0.2">
      <c r="A151" s="2">
        <v>44585</v>
      </c>
      <c r="B151" s="4">
        <v>3.9630000000000001</v>
      </c>
      <c r="C151" s="4">
        <v>4.1050000000000004</v>
      </c>
      <c r="D151" s="4">
        <v>3.915</v>
      </c>
      <c r="E151" s="4">
        <v>4.0060000000000002</v>
      </c>
      <c r="F151" s="4">
        <v>9162283</v>
      </c>
      <c r="G151" s="4">
        <v>36739254</v>
      </c>
    </row>
    <row r="152" spans="1:7" x14ac:dyDescent="0.2">
      <c r="A152" s="2">
        <v>44586</v>
      </c>
      <c r="B152" s="4">
        <v>4.0060000000000002</v>
      </c>
      <c r="C152" s="4">
        <v>4.0129999999999999</v>
      </c>
      <c r="D152" s="4">
        <v>3.9209999999999998</v>
      </c>
      <c r="E152" s="4">
        <v>3.94</v>
      </c>
      <c r="F152" s="4">
        <v>3853350</v>
      </c>
      <c r="G152" s="4">
        <v>15201590</v>
      </c>
    </row>
    <row r="153" spans="1:7" x14ac:dyDescent="0.2">
      <c r="A153" s="2">
        <v>44587</v>
      </c>
      <c r="B153" s="4">
        <v>3.9420000000000002</v>
      </c>
      <c r="C153" s="4">
        <v>3.9590000000000001</v>
      </c>
      <c r="D153" s="4">
        <v>3.9220000000000002</v>
      </c>
      <c r="E153" s="4">
        <v>3.9279999999999999</v>
      </c>
      <c r="F153" s="4">
        <v>1838564</v>
      </c>
      <c r="G153" s="4">
        <v>7230255</v>
      </c>
    </row>
    <row r="154" spans="1:7" x14ac:dyDescent="0.2">
      <c r="A154" s="2">
        <v>44588</v>
      </c>
      <c r="B154" s="4">
        <v>3.9369999999999998</v>
      </c>
      <c r="C154" s="4">
        <v>3.948</v>
      </c>
      <c r="D154" s="4">
        <v>3.9129999999999998</v>
      </c>
      <c r="E154" s="4">
        <v>3.9289999999999998</v>
      </c>
      <c r="F154" s="4">
        <v>2555928</v>
      </c>
      <c r="G154" s="4">
        <v>10029457</v>
      </c>
    </row>
    <row r="155" spans="1:7" x14ac:dyDescent="0.2">
      <c r="A155" s="2">
        <v>44589</v>
      </c>
      <c r="B155" s="4">
        <v>3.9289999999999998</v>
      </c>
      <c r="C155" s="4">
        <v>3.9969999999999999</v>
      </c>
      <c r="D155" s="4">
        <v>3.9239999999999999</v>
      </c>
      <c r="E155" s="4">
        <v>3.99</v>
      </c>
      <c r="F155" s="4">
        <v>2929689</v>
      </c>
      <c r="G155" s="4">
        <v>11600819</v>
      </c>
    </row>
    <row r="156" spans="1:7" x14ac:dyDescent="0.2">
      <c r="A156" s="2">
        <v>44599</v>
      </c>
      <c r="B156" s="4">
        <v>3.9889999999999999</v>
      </c>
      <c r="C156" s="4">
        <v>4.1230000000000002</v>
      </c>
      <c r="D156" s="4">
        <v>3.9889999999999999</v>
      </c>
      <c r="E156" s="4">
        <v>4.1189999999999998</v>
      </c>
      <c r="F156" s="4">
        <v>5925889</v>
      </c>
      <c r="G156" s="4">
        <v>24173968</v>
      </c>
    </row>
    <row r="157" spans="1:7" x14ac:dyDescent="0.2">
      <c r="A157" s="2">
        <v>44600</v>
      </c>
      <c r="B157" s="4">
        <v>4.13</v>
      </c>
      <c r="C157" s="4">
        <v>4.391</v>
      </c>
      <c r="D157" s="4">
        <v>4.125</v>
      </c>
      <c r="E157" s="4">
        <v>4.3769999999999998</v>
      </c>
      <c r="F157" s="4">
        <v>8691806</v>
      </c>
      <c r="G157" s="4">
        <v>37119947</v>
      </c>
    </row>
    <row r="158" spans="1:7" x14ac:dyDescent="0.2">
      <c r="A158" s="2">
        <v>44601</v>
      </c>
      <c r="B158" s="4">
        <v>4.3769999999999998</v>
      </c>
      <c r="C158" s="4">
        <v>4.4790000000000001</v>
      </c>
      <c r="D158" s="4">
        <v>4.2359999999999998</v>
      </c>
      <c r="E158" s="4">
        <v>4.327</v>
      </c>
      <c r="F158" s="4">
        <v>7923082</v>
      </c>
      <c r="G158" s="4">
        <v>34049574</v>
      </c>
    </row>
    <row r="159" spans="1:7" x14ac:dyDescent="0.2">
      <c r="A159" s="2">
        <v>44602</v>
      </c>
      <c r="B159" s="4">
        <v>4.3220000000000001</v>
      </c>
      <c r="C159" s="4">
        <v>4.4269999999999996</v>
      </c>
      <c r="D159" s="4">
        <v>4.17</v>
      </c>
      <c r="E159" s="4">
        <v>4.3209999999999997</v>
      </c>
      <c r="F159" s="4">
        <v>8173915</v>
      </c>
      <c r="G159" s="4">
        <v>35412418</v>
      </c>
    </row>
    <row r="160" spans="1:7" x14ac:dyDescent="0.2">
      <c r="A160" s="2">
        <v>44603</v>
      </c>
      <c r="B160" s="4">
        <v>4.3179999999999996</v>
      </c>
      <c r="C160" s="4">
        <v>4.49</v>
      </c>
      <c r="D160" s="4">
        <v>4.3179999999999996</v>
      </c>
      <c r="E160" s="4">
        <v>4.4870000000000001</v>
      </c>
      <c r="F160" s="4">
        <v>10910982</v>
      </c>
      <c r="G160" s="4">
        <v>48002799</v>
      </c>
    </row>
    <row r="161" spans="1:7" x14ac:dyDescent="0.2">
      <c r="A161" s="2">
        <v>44606</v>
      </c>
      <c r="B161" s="4">
        <v>4.4800000000000004</v>
      </c>
      <c r="C161" s="4">
        <v>4.6150000000000002</v>
      </c>
      <c r="D161" s="4">
        <v>4.0999999999999996</v>
      </c>
      <c r="E161" s="4">
        <v>4.5670000000000002</v>
      </c>
      <c r="F161" s="4">
        <v>8631906</v>
      </c>
      <c r="G161" s="4">
        <v>39192447</v>
      </c>
    </row>
    <row r="162" spans="1:7" x14ac:dyDescent="0.2">
      <c r="A162" s="2">
        <v>44607</v>
      </c>
      <c r="B162" s="4">
        <v>4.5609999999999999</v>
      </c>
      <c r="C162" s="4">
        <v>4.62</v>
      </c>
      <c r="D162" s="4">
        <v>4.4800000000000004</v>
      </c>
      <c r="E162" s="4">
        <v>4.5270000000000001</v>
      </c>
      <c r="F162" s="4">
        <v>9407442</v>
      </c>
      <c r="G162" s="4">
        <v>42955112</v>
      </c>
    </row>
    <row r="163" spans="1:7" x14ac:dyDescent="0.2">
      <c r="A163" s="2">
        <v>44608</v>
      </c>
      <c r="B163" s="4">
        <v>4.5209999999999999</v>
      </c>
      <c r="C163" s="4">
        <v>4.5209999999999999</v>
      </c>
      <c r="D163" s="4">
        <v>4.32</v>
      </c>
      <c r="E163" s="4">
        <v>4.4320000000000004</v>
      </c>
      <c r="F163" s="4">
        <v>6082971</v>
      </c>
      <c r="G163" s="4">
        <v>26886706</v>
      </c>
    </row>
    <row r="164" spans="1:7" x14ac:dyDescent="0.2">
      <c r="A164" s="2">
        <v>44609</v>
      </c>
      <c r="B164" s="4">
        <v>4.4260000000000002</v>
      </c>
      <c r="C164" s="4">
        <v>4.4260000000000002</v>
      </c>
      <c r="D164" s="4">
        <v>4.2469999999999999</v>
      </c>
      <c r="E164" s="4">
        <v>4.2750000000000004</v>
      </c>
      <c r="F164" s="4">
        <v>8188397</v>
      </c>
      <c r="G164" s="4">
        <v>35431227</v>
      </c>
    </row>
    <row r="165" spans="1:7" x14ac:dyDescent="0.2">
      <c r="A165" s="2">
        <v>44610</v>
      </c>
      <c r="B165" s="4">
        <v>4.2720000000000002</v>
      </c>
      <c r="C165" s="4">
        <v>4.3979999999999997</v>
      </c>
      <c r="D165" s="4">
        <v>4.1509999999999998</v>
      </c>
      <c r="E165" s="4">
        <v>4.3840000000000003</v>
      </c>
      <c r="F165" s="4">
        <v>8912201</v>
      </c>
      <c r="G165" s="4">
        <v>37623706</v>
      </c>
    </row>
    <row r="166" spans="1:7" x14ac:dyDescent="0.2">
      <c r="A166" s="2">
        <v>44613</v>
      </c>
      <c r="B166" s="4">
        <v>4.3819999999999997</v>
      </c>
      <c r="C166" s="4">
        <v>4.4320000000000004</v>
      </c>
      <c r="D166" s="4">
        <v>4.2759999999999998</v>
      </c>
      <c r="E166" s="4">
        <v>4.37</v>
      </c>
      <c r="F166" s="4">
        <v>5710249</v>
      </c>
      <c r="G166" s="4">
        <v>24989043</v>
      </c>
    </row>
    <row r="167" spans="1:7" x14ac:dyDescent="0.2">
      <c r="A167" s="2">
        <v>44614</v>
      </c>
      <c r="B167" s="4">
        <v>4.3639999999999999</v>
      </c>
      <c r="C167" s="4">
        <v>4.3639999999999999</v>
      </c>
      <c r="D167" s="4">
        <v>4.1870000000000003</v>
      </c>
      <c r="E167" s="4">
        <v>4.1989999999999998</v>
      </c>
      <c r="F167" s="4">
        <v>6989354</v>
      </c>
      <c r="G167" s="4">
        <v>29526916</v>
      </c>
    </row>
    <row r="168" spans="1:7" x14ac:dyDescent="0.2">
      <c r="A168" s="2">
        <v>44615</v>
      </c>
      <c r="B168" s="4">
        <v>4.1929999999999996</v>
      </c>
      <c r="C168" s="4">
        <v>4.25</v>
      </c>
      <c r="D168" s="4">
        <v>4.0309999999999997</v>
      </c>
      <c r="E168" s="4">
        <v>4.1660000000000004</v>
      </c>
      <c r="F168" s="4">
        <v>9491904</v>
      </c>
      <c r="G168" s="4">
        <v>38935289</v>
      </c>
    </row>
    <row r="169" spans="1:7" x14ac:dyDescent="0.2">
      <c r="A169" s="2">
        <v>44616</v>
      </c>
      <c r="B169" s="4">
        <v>4.1500000000000004</v>
      </c>
      <c r="C169" s="4">
        <v>4.1500000000000004</v>
      </c>
      <c r="D169" s="4">
        <v>3.97</v>
      </c>
      <c r="E169" s="4">
        <v>3.9990000000000001</v>
      </c>
      <c r="F169" s="4">
        <v>7891675</v>
      </c>
      <c r="G169" s="4">
        <v>31885306</v>
      </c>
    </row>
    <row r="170" spans="1:7" x14ac:dyDescent="0.2">
      <c r="A170" s="2">
        <v>44617</v>
      </c>
      <c r="B170" s="4">
        <v>3.9950000000000001</v>
      </c>
      <c r="C170" s="4">
        <v>4.0620000000000003</v>
      </c>
      <c r="D170" s="4">
        <v>3.992</v>
      </c>
      <c r="E170" s="4">
        <v>4.0140000000000002</v>
      </c>
      <c r="F170" s="4">
        <v>6120361</v>
      </c>
      <c r="G170" s="4">
        <v>24543922</v>
      </c>
    </row>
    <row r="171" spans="1:7" x14ac:dyDescent="0.2">
      <c r="A171" s="2">
        <v>44620</v>
      </c>
      <c r="B171" s="4">
        <v>4.0069999999999997</v>
      </c>
      <c r="C171" s="4">
        <v>4.008</v>
      </c>
      <c r="D171" s="4">
        <v>3.919</v>
      </c>
      <c r="E171" s="4">
        <v>3.9980000000000002</v>
      </c>
      <c r="F171" s="4">
        <v>4045392</v>
      </c>
      <c r="G171" s="4">
        <v>16047134</v>
      </c>
    </row>
    <row r="172" spans="1:7" x14ac:dyDescent="0.2">
      <c r="A172" s="2">
        <v>44621</v>
      </c>
      <c r="B172" s="4">
        <v>3.9940000000000002</v>
      </c>
      <c r="C172" s="4">
        <v>3.9940000000000002</v>
      </c>
      <c r="D172" s="4">
        <v>3.9</v>
      </c>
      <c r="E172" s="4">
        <v>3.9119999999999999</v>
      </c>
      <c r="F172" s="4">
        <v>7097388</v>
      </c>
      <c r="G172" s="4">
        <v>27899349</v>
      </c>
    </row>
    <row r="173" spans="1:7" x14ac:dyDescent="0.2">
      <c r="A173" s="2">
        <v>44622</v>
      </c>
      <c r="B173" s="4">
        <v>3.9049999999999998</v>
      </c>
      <c r="C173" s="4">
        <v>4.0590000000000002</v>
      </c>
      <c r="D173" s="4">
        <v>3.7349999999999999</v>
      </c>
      <c r="E173" s="4">
        <v>4.0469999999999997</v>
      </c>
      <c r="F173" s="4">
        <v>7596061</v>
      </c>
      <c r="G173" s="4">
        <v>29748473</v>
      </c>
    </row>
    <row r="174" spans="1:7" x14ac:dyDescent="0.2">
      <c r="A174" s="2">
        <v>44623</v>
      </c>
      <c r="B174" s="4">
        <v>4.0430000000000001</v>
      </c>
      <c r="C174" s="4">
        <v>4.2089999999999996</v>
      </c>
      <c r="D174" s="4">
        <v>4.04</v>
      </c>
      <c r="E174" s="4">
        <v>4.1779999999999999</v>
      </c>
      <c r="F174" s="4">
        <v>6848800</v>
      </c>
      <c r="G174" s="4">
        <v>28223354</v>
      </c>
    </row>
    <row r="175" spans="1:7" x14ac:dyDescent="0.2">
      <c r="A175" s="2">
        <v>44624</v>
      </c>
      <c r="B175" s="4">
        <v>4.18</v>
      </c>
      <c r="C175" s="4">
        <v>4.2190000000000003</v>
      </c>
      <c r="D175" s="4">
        <v>4.0599999999999996</v>
      </c>
      <c r="E175" s="4">
        <v>4.17</v>
      </c>
      <c r="F175" s="4">
        <v>9092872</v>
      </c>
      <c r="G175" s="4">
        <v>37665055</v>
      </c>
    </row>
    <row r="176" spans="1:7" x14ac:dyDescent="0.2">
      <c r="A176" s="2">
        <v>44627</v>
      </c>
      <c r="B176" s="4">
        <v>4.1630000000000003</v>
      </c>
      <c r="C176" s="4">
        <v>4.1630000000000003</v>
      </c>
      <c r="D176" s="4">
        <v>3.9950000000000001</v>
      </c>
      <c r="E176" s="4">
        <v>3.9990000000000001</v>
      </c>
      <c r="F176" s="4">
        <v>4096459</v>
      </c>
      <c r="G176" s="4">
        <v>16689952</v>
      </c>
    </row>
    <row r="177" spans="1:7" x14ac:dyDescent="0.2">
      <c r="A177" s="2">
        <v>44628</v>
      </c>
      <c r="B177" s="4">
        <v>3.992</v>
      </c>
      <c r="C177" s="4">
        <v>3.996</v>
      </c>
      <c r="D177" s="4">
        <v>3.8919999999999999</v>
      </c>
      <c r="E177" s="4">
        <v>3.9279999999999999</v>
      </c>
      <c r="F177" s="4">
        <v>2838352</v>
      </c>
      <c r="G177" s="4">
        <v>11169594</v>
      </c>
    </row>
    <row r="178" spans="1:7" x14ac:dyDescent="0.2">
      <c r="A178" s="2">
        <v>44629</v>
      </c>
      <c r="B178" s="4">
        <v>3.92</v>
      </c>
      <c r="C178" s="4">
        <v>3.96</v>
      </c>
      <c r="D178" s="4">
        <v>3.78</v>
      </c>
      <c r="E178" s="4">
        <v>3.895</v>
      </c>
      <c r="F178" s="4">
        <v>3742214</v>
      </c>
      <c r="G178" s="4">
        <v>14529579</v>
      </c>
    </row>
    <row r="179" spans="1:7" x14ac:dyDescent="0.2">
      <c r="A179" s="2">
        <v>44630</v>
      </c>
      <c r="B179" s="4">
        <v>3.8969999999999998</v>
      </c>
      <c r="C179" s="4">
        <v>4.0030000000000001</v>
      </c>
      <c r="D179" s="4">
        <v>3.8490000000000002</v>
      </c>
      <c r="E179" s="4">
        <v>3.8740000000000001</v>
      </c>
      <c r="F179" s="4">
        <v>4664380</v>
      </c>
      <c r="G179" s="4">
        <v>18247569</v>
      </c>
    </row>
    <row r="180" spans="1:7" x14ac:dyDescent="0.2">
      <c r="A180" s="2">
        <v>44631</v>
      </c>
      <c r="B180" s="4">
        <v>3.8690000000000002</v>
      </c>
      <c r="C180" s="4">
        <v>3.9119999999999999</v>
      </c>
      <c r="D180" s="4">
        <v>3.75</v>
      </c>
      <c r="E180" s="4">
        <v>3.8580000000000001</v>
      </c>
      <c r="F180" s="4">
        <v>5490460</v>
      </c>
      <c r="G180" s="4">
        <v>21055124</v>
      </c>
    </row>
    <row r="181" spans="1:7" x14ac:dyDescent="0.2">
      <c r="A181" s="2">
        <v>44634</v>
      </c>
      <c r="B181" s="4">
        <v>3.85</v>
      </c>
      <c r="C181" s="4">
        <v>3.8580000000000001</v>
      </c>
      <c r="D181" s="4">
        <v>3.78</v>
      </c>
      <c r="E181" s="4">
        <v>3.8220000000000001</v>
      </c>
      <c r="F181" s="4">
        <v>3142084</v>
      </c>
      <c r="G181" s="4">
        <v>12044104</v>
      </c>
    </row>
    <row r="182" spans="1:7" x14ac:dyDescent="0.2">
      <c r="A182" s="2">
        <v>44635</v>
      </c>
      <c r="B182" s="4">
        <v>3.8159999999999998</v>
      </c>
      <c r="C182" s="4">
        <v>3.8159999999999998</v>
      </c>
      <c r="D182" s="4">
        <v>3.5209999999999999</v>
      </c>
      <c r="E182" s="4">
        <v>3.6040000000000001</v>
      </c>
      <c r="F182" s="4">
        <v>9814310</v>
      </c>
      <c r="G182" s="4">
        <v>35970174</v>
      </c>
    </row>
    <row r="183" spans="1:7" x14ac:dyDescent="0.2">
      <c r="A183" s="2">
        <v>44636</v>
      </c>
      <c r="B183" s="4">
        <v>3.5990000000000002</v>
      </c>
      <c r="C183" s="4">
        <v>3.66</v>
      </c>
      <c r="D183" s="4">
        <v>3.45</v>
      </c>
      <c r="E183" s="4">
        <v>3.6179999999999999</v>
      </c>
      <c r="F183" s="4">
        <v>7451477</v>
      </c>
      <c r="G183" s="4">
        <v>26652084</v>
      </c>
    </row>
    <row r="184" spans="1:7" x14ac:dyDescent="0.2">
      <c r="A184" s="2">
        <v>44637</v>
      </c>
      <c r="B184" s="4">
        <v>3.625</v>
      </c>
      <c r="C184" s="4">
        <v>3.7189999999999999</v>
      </c>
      <c r="D184" s="4">
        <v>3.5649999999999999</v>
      </c>
      <c r="E184" s="4">
        <v>3.6230000000000002</v>
      </c>
      <c r="F184" s="4">
        <v>5885515</v>
      </c>
      <c r="G184" s="4">
        <v>21362508</v>
      </c>
    </row>
    <row r="185" spans="1:7" x14ac:dyDescent="0.2">
      <c r="A185" s="2">
        <v>44638</v>
      </c>
      <c r="B185" s="4">
        <v>3.6230000000000002</v>
      </c>
      <c r="C185" s="4">
        <v>3.633</v>
      </c>
      <c r="D185" s="4">
        <v>3.56</v>
      </c>
      <c r="E185" s="4">
        <v>3.6190000000000002</v>
      </c>
      <c r="F185" s="4">
        <v>5001165</v>
      </c>
      <c r="G185" s="4">
        <v>17990617</v>
      </c>
    </row>
    <row r="186" spans="1:7" x14ac:dyDescent="0.2">
      <c r="A186" s="2">
        <v>44641</v>
      </c>
      <c r="B186" s="4">
        <v>3.617</v>
      </c>
      <c r="C186" s="4">
        <v>3.7429999999999999</v>
      </c>
      <c r="D186" s="4">
        <v>3.6110000000000002</v>
      </c>
      <c r="E186" s="4">
        <v>3.73</v>
      </c>
      <c r="F186" s="4">
        <v>4362603</v>
      </c>
      <c r="G186" s="4">
        <v>15965679</v>
      </c>
    </row>
    <row r="187" spans="1:7" x14ac:dyDescent="0.2">
      <c r="A187" s="2">
        <v>44642</v>
      </c>
      <c r="B187" s="4">
        <v>3.738</v>
      </c>
      <c r="C187" s="4">
        <v>3.88</v>
      </c>
      <c r="D187" s="4">
        <v>3.7170000000000001</v>
      </c>
      <c r="E187" s="4">
        <v>3.8780000000000001</v>
      </c>
      <c r="F187" s="4">
        <v>4675172</v>
      </c>
      <c r="G187" s="4">
        <v>17703598</v>
      </c>
    </row>
    <row r="188" spans="1:7" x14ac:dyDescent="0.2">
      <c r="A188" s="2">
        <v>44643</v>
      </c>
      <c r="B188" s="4">
        <v>3.88</v>
      </c>
      <c r="C188" s="4">
        <v>3.9169999999999998</v>
      </c>
      <c r="D188" s="4">
        <v>3.7730000000000001</v>
      </c>
      <c r="E188" s="4">
        <v>3.8359999999999999</v>
      </c>
      <c r="F188" s="4">
        <v>7435512</v>
      </c>
      <c r="G188" s="4">
        <v>28589365</v>
      </c>
    </row>
    <row r="189" spans="1:7" x14ac:dyDescent="0.2">
      <c r="A189" s="2">
        <v>44644</v>
      </c>
      <c r="B189" s="4">
        <v>3.8279999999999998</v>
      </c>
      <c r="C189" s="4">
        <v>3.8730000000000002</v>
      </c>
      <c r="D189" s="4">
        <v>3.7</v>
      </c>
      <c r="E189" s="4">
        <v>3.8149999999999999</v>
      </c>
      <c r="F189" s="4">
        <v>3827632</v>
      </c>
      <c r="G189" s="4">
        <v>14509510</v>
      </c>
    </row>
    <row r="190" spans="1:7" x14ac:dyDescent="0.2">
      <c r="A190" s="2">
        <v>44645</v>
      </c>
      <c r="B190" s="4">
        <v>3.806</v>
      </c>
      <c r="C190" s="4">
        <v>3.82</v>
      </c>
      <c r="D190" s="4">
        <v>3.7309999999999999</v>
      </c>
      <c r="E190" s="4">
        <v>3.7530000000000001</v>
      </c>
      <c r="F190" s="4">
        <v>3238531</v>
      </c>
      <c r="G190" s="4">
        <v>12201311</v>
      </c>
    </row>
    <row r="191" spans="1:7" x14ac:dyDescent="0.2">
      <c r="A191" s="2">
        <v>44648</v>
      </c>
      <c r="B191" s="4">
        <v>3.7429999999999999</v>
      </c>
      <c r="C191" s="4">
        <v>3.7549999999999999</v>
      </c>
      <c r="D191" s="4">
        <v>3.69</v>
      </c>
      <c r="E191" s="4">
        <v>3.7519999999999998</v>
      </c>
      <c r="F191" s="4">
        <v>1774103</v>
      </c>
      <c r="G191" s="4">
        <v>6596595</v>
      </c>
    </row>
    <row r="192" spans="1:7" x14ac:dyDescent="0.2">
      <c r="A192" s="2">
        <v>44649</v>
      </c>
      <c r="B192" s="4">
        <v>3.76</v>
      </c>
      <c r="C192" s="4">
        <v>3.8</v>
      </c>
      <c r="D192" s="4">
        <v>3.7120000000000002</v>
      </c>
      <c r="E192" s="4">
        <v>3.7949999999999999</v>
      </c>
      <c r="F192" s="4">
        <v>3602528</v>
      </c>
      <c r="G192" s="4">
        <v>13542799</v>
      </c>
    </row>
    <row r="193" spans="1:7" x14ac:dyDescent="0.2">
      <c r="A193" s="2">
        <v>44650</v>
      </c>
      <c r="B193" s="4">
        <v>3.802</v>
      </c>
      <c r="C193" s="4">
        <v>3.8250000000000002</v>
      </c>
      <c r="D193" s="4">
        <v>3.77</v>
      </c>
      <c r="E193" s="4">
        <v>3.7949999999999999</v>
      </c>
      <c r="F193" s="4">
        <v>2293064</v>
      </c>
      <c r="G193" s="4">
        <v>8700716</v>
      </c>
    </row>
    <row r="194" spans="1:7" x14ac:dyDescent="0.2">
      <c r="A194" s="2">
        <v>44651</v>
      </c>
      <c r="B194" s="4">
        <v>3.7959999999999998</v>
      </c>
      <c r="C194" s="4">
        <v>3.8029999999999999</v>
      </c>
      <c r="D194" s="4">
        <v>3.7559999999999998</v>
      </c>
      <c r="E194" s="4">
        <v>3.758</v>
      </c>
      <c r="F194" s="4">
        <v>1684324</v>
      </c>
      <c r="G194" s="4">
        <v>6347819</v>
      </c>
    </row>
    <row r="195" spans="1:7" x14ac:dyDescent="0.2">
      <c r="A195" s="2">
        <v>44652</v>
      </c>
      <c r="B195" s="4">
        <v>3.75</v>
      </c>
      <c r="C195" s="4">
        <v>3.8260000000000001</v>
      </c>
      <c r="D195" s="4">
        <v>3.714</v>
      </c>
      <c r="E195" s="4">
        <v>3.8119999999999998</v>
      </c>
      <c r="F195" s="4">
        <v>2756570</v>
      </c>
      <c r="G195" s="4">
        <v>10402695</v>
      </c>
    </row>
    <row r="196" spans="1:7" x14ac:dyDescent="0.2">
      <c r="A196" s="2">
        <v>44657</v>
      </c>
      <c r="B196" s="4">
        <v>3.8119999999999998</v>
      </c>
      <c r="C196" s="4">
        <v>3.8130000000000002</v>
      </c>
      <c r="D196" s="4">
        <v>3.77</v>
      </c>
      <c r="E196" s="4">
        <v>3.8090000000000002</v>
      </c>
      <c r="F196" s="4">
        <v>1708319</v>
      </c>
      <c r="G196" s="4">
        <v>6483896</v>
      </c>
    </row>
    <row r="197" spans="1:7" x14ac:dyDescent="0.2">
      <c r="A197" s="2">
        <v>44658</v>
      </c>
      <c r="B197" s="4">
        <v>3.8050000000000002</v>
      </c>
      <c r="C197" s="4">
        <v>3.8050000000000002</v>
      </c>
      <c r="D197" s="4">
        <v>3.74</v>
      </c>
      <c r="E197" s="4">
        <v>3.742</v>
      </c>
      <c r="F197" s="4">
        <v>1992022</v>
      </c>
      <c r="G197" s="4">
        <v>7498269</v>
      </c>
    </row>
    <row r="198" spans="1:7" x14ac:dyDescent="0.2">
      <c r="A198" s="2">
        <v>44659</v>
      </c>
      <c r="B198" s="4">
        <v>3.7370000000000001</v>
      </c>
      <c r="C198" s="4">
        <v>3.863</v>
      </c>
      <c r="D198" s="4">
        <v>3.7330000000000001</v>
      </c>
      <c r="E198" s="4">
        <v>3.859</v>
      </c>
      <c r="F198" s="4">
        <v>4447768</v>
      </c>
      <c r="G198" s="4">
        <v>16873715</v>
      </c>
    </row>
    <row r="199" spans="1:7" x14ac:dyDescent="0.2">
      <c r="A199" s="2">
        <v>44662</v>
      </c>
      <c r="B199" s="4">
        <v>3.859</v>
      </c>
      <c r="C199" s="4">
        <v>3.8650000000000002</v>
      </c>
      <c r="D199" s="4">
        <v>3.8</v>
      </c>
      <c r="E199" s="4">
        <v>3.8380000000000001</v>
      </c>
      <c r="F199" s="4">
        <v>3234443</v>
      </c>
      <c r="G199" s="4">
        <v>12415673</v>
      </c>
    </row>
    <row r="200" spans="1:7" x14ac:dyDescent="0.2">
      <c r="A200" s="2">
        <v>44663</v>
      </c>
      <c r="B200" s="4">
        <v>3.8370000000000002</v>
      </c>
      <c r="C200" s="4">
        <v>3.944</v>
      </c>
      <c r="D200" s="4">
        <v>3.83</v>
      </c>
      <c r="E200" s="4">
        <v>3.927</v>
      </c>
      <c r="F200" s="4">
        <v>4773367</v>
      </c>
      <c r="G200" s="4">
        <v>18523408</v>
      </c>
    </row>
    <row r="201" spans="1:7" x14ac:dyDescent="0.2">
      <c r="A201" s="2">
        <v>44664</v>
      </c>
      <c r="B201" s="4">
        <v>3.935184</v>
      </c>
      <c r="C201" s="4">
        <v>3.945392</v>
      </c>
      <c r="D201" s="4">
        <v>3.8586239999999998</v>
      </c>
      <c r="E201" s="4">
        <v>3.924976</v>
      </c>
      <c r="F201" s="4">
        <v>5292393</v>
      </c>
      <c r="G201" s="4">
        <v>20315744</v>
      </c>
    </row>
    <row r="202" spans="1:7" x14ac:dyDescent="0.2">
      <c r="A202" s="2">
        <v>44665</v>
      </c>
      <c r="B202" s="4">
        <v>3.9188512000000002</v>
      </c>
      <c r="C202" s="4">
        <v>3.9300799999999998</v>
      </c>
      <c r="D202" s="4">
        <v>3.884144</v>
      </c>
      <c r="E202" s="4">
        <v>3.8923103999999999</v>
      </c>
      <c r="F202" s="4">
        <v>4692641</v>
      </c>
      <c r="G202" s="4">
        <v>17922960</v>
      </c>
    </row>
    <row r="203" spans="1:7" x14ac:dyDescent="0.2">
      <c r="A203" s="2">
        <v>44666</v>
      </c>
      <c r="B203" s="4">
        <v>3.8851648000000001</v>
      </c>
      <c r="C203" s="4">
        <v>3.8923103999999999</v>
      </c>
      <c r="D203" s="4">
        <v>3.8351456000000002</v>
      </c>
      <c r="E203" s="4">
        <v>3.8514784</v>
      </c>
      <c r="F203" s="4">
        <v>3512234</v>
      </c>
      <c r="G203" s="4">
        <v>13271745</v>
      </c>
    </row>
    <row r="204" spans="1:7" x14ac:dyDescent="0.2">
      <c r="A204" s="2">
        <v>44669</v>
      </c>
      <c r="B204" s="4">
        <v>3.8555616000000001</v>
      </c>
      <c r="C204" s="4">
        <v>3.8790399999999998</v>
      </c>
      <c r="D204" s="4">
        <v>3.8126880000000001</v>
      </c>
      <c r="E204" s="4">
        <v>3.8718944</v>
      </c>
      <c r="F204" s="4">
        <v>3769756</v>
      </c>
      <c r="G204" s="4">
        <v>14228945</v>
      </c>
    </row>
    <row r="205" spans="1:7" x14ac:dyDescent="0.2">
      <c r="A205" s="2">
        <v>44670</v>
      </c>
      <c r="B205" s="4">
        <v>3.8657696000000001</v>
      </c>
      <c r="C205" s="4">
        <v>3.8769984000000002</v>
      </c>
      <c r="D205" s="4">
        <v>3.8382079999999998</v>
      </c>
      <c r="E205" s="4">
        <v>3.8606655999999999</v>
      </c>
      <c r="F205" s="4">
        <v>3473461</v>
      </c>
      <c r="G205" s="4">
        <v>13128789</v>
      </c>
    </row>
    <row r="206" spans="1:7" x14ac:dyDescent="0.2">
      <c r="A206" s="2">
        <v>44671</v>
      </c>
      <c r="B206" s="4">
        <v>3.8576031999999998</v>
      </c>
      <c r="C206" s="4">
        <v>3.8729152</v>
      </c>
      <c r="D206" s="4">
        <v>3.8433120000000001</v>
      </c>
      <c r="E206" s="4">
        <v>3.8647488000000001</v>
      </c>
      <c r="F206" s="4">
        <v>2051255</v>
      </c>
      <c r="G206" s="4">
        <v>7762281</v>
      </c>
    </row>
    <row r="207" spans="1:7" x14ac:dyDescent="0.2">
      <c r="A207" s="2">
        <v>44672</v>
      </c>
      <c r="B207" s="4">
        <v>3.8657696000000001</v>
      </c>
      <c r="C207" s="4">
        <v>3.8912895999999999</v>
      </c>
      <c r="D207" s="4">
        <v>3.8086047999999999</v>
      </c>
      <c r="E207" s="4">
        <v>3.8198335999999999</v>
      </c>
      <c r="F207" s="4">
        <v>2930307</v>
      </c>
      <c r="G207" s="4">
        <v>11005074</v>
      </c>
    </row>
    <row r="208" spans="1:7" x14ac:dyDescent="0.2">
      <c r="A208" s="2">
        <v>44673</v>
      </c>
      <c r="B208" s="4">
        <v>3.8147296000000002</v>
      </c>
      <c r="C208" s="4">
        <v>3.8198335999999999</v>
      </c>
      <c r="D208" s="4">
        <v>3.7555231999999998</v>
      </c>
      <c r="E208" s="4">
        <v>3.8065631999999998</v>
      </c>
      <c r="F208" s="4">
        <v>2228769</v>
      </c>
      <c r="G208" s="4">
        <v>8266378</v>
      </c>
    </row>
    <row r="209" spans="1:7" x14ac:dyDescent="0.2">
      <c r="A209" s="2">
        <v>44676</v>
      </c>
      <c r="B209" s="4">
        <v>3.8004384</v>
      </c>
      <c r="C209" s="4">
        <v>3.8065631999999998</v>
      </c>
      <c r="D209" s="4">
        <v>3.6861088</v>
      </c>
      <c r="E209" s="4">
        <v>3.6891712000000001</v>
      </c>
      <c r="F209" s="4">
        <v>2047903</v>
      </c>
      <c r="G209" s="4">
        <v>7477652</v>
      </c>
    </row>
    <row r="210" spans="1:7" x14ac:dyDescent="0.2">
      <c r="A210" s="2">
        <v>44677</v>
      </c>
      <c r="B210" s="4">
        <v>3.6891712000000001</v>
      </c>
      <c r="C210" s="4">
        <v>3.7157119999999999</v>
      </c>
      <c r="D210" s="4">
        <v>3.6554848</v>
      </c>
      <c r="E210" s="4">
        <v>3.6912128000000002</v>
      </c>
      <c r="F210" s="4">
        <v>2336294</v>
      </c>
      <c r="G210" s="4">
        <v>8428369</v>
      </c>
    </row>
    <row r="211" spans="1:7" x14ac:dyDescent="0.2">
      <c r="A211" s="2">
        <v>44678</v>
      </c>
      <c r="B211" s="4">
        <v>3.6840671999999999</v>
      </c>
      <c r="C211" s="4">
        <v>3.7606272000000001</v>
      </c>
      <c r="D211" s="4">
        <v>3.62384</v>
      </c>
      <c r="E211" s="4">
        <v>3.7555231999999998</v>
      </c>
      <c r="F211" s="4">
        <v>2841614</v>
      </c>
      <c r="G211" s="4">
        <v>10344031</v>
      </c>
    </row>
    <row r="212" spans="1:7" x14ac:dyDescent="0.2">
      <c r="A212" s="2">
        <v>44679</v>
      </c>
      <c r="B212" s="4">
        <v>3.7483776</v>
      </c>
      <c r="C212" s="4">
        <v>3.7606272000000001</v>
      </c>
      <c r="D212" s="4">
        <v>3.7004000000000001</v>
      </c>
      <c r="E212" s="4">
        <v>3.7126496000000002</v>
      </c>
      <c r="F212" s="4">
        <v>1918007</v>
      </c>
      <c r="G212" s="4">
        <v>6974471</v>
      </c>
    </row>
    <row r="213" spans="1:7" x14ac:dyDescent="0.2">
      <c r="A213" s="2">
        <v>44680</v>
      </c>
      <c r="B213" s="4">
        <v>3.7106080000000001</v>
      </c>
      <c r="C213" s="4">
        <v>3.7402112000000001</v>
      </c>
      <c r="D213" s="4">
        <v>3.7065248</v>
      </c>
      <c r="E213" s="4">
        <v>3.7269407999999999</v>
      </c>
      <c r="F213" s="4">
        <v>1062485</v>
      </c>
      <c r="G213" s="4">
        <v>3874376</v>
      </c>
    </row>
    <row r="214" spans="1:7" x14ac:dyDescent="0.2">
      <c r="A214" s="2">
        <v>44686</v>
      </c>
      <c r="B214" s="4">
        <v>3.7259199999999999</v>
      </c>
      <c r="C214" s="4">
        <v>3.7259199999999999</v>
      </c>
      <c r="D214" s="4">
        <v>3.6932543999999998</v>
      </c>
      <c r="E214" s="4">
        <v>3.7004000000000001</v>
      </c>
      <c r="F214" s="4">
        <v>646538</v>
      </c>
      <c r="G214" s="4">
        <v>2344534</v>
      </c>
    </row>
    <row r="215" spans="1:7" x14ac:dyDescent="0.2">
      <c r="A215" s="2">
        <v>44687</v>
      </c>
      <c r="B215" s="4">
        <v>3.6942751999999999</v>
      </c>
      <c r="C215" s="4">
        <v>3.7095872000000001</v>
      </c>
      <c r="D215" s="4">
        <v>3.6207775999999998</v>
      </c>
      <c r="E215" s="4">
        <v>3.7085664</v>
      </c>
      <c r="F215" s="4">
        <v>1141277</v>
      </c>
      <c r="G215" s="4">
        <v>4103798</v>
      </c>
    </row>
    <row r="216" spans="1:7" x14ac:dyDescent="0.2">
      <c r="A216" s="2">
        <v>44690</v>
      </c>
      <c r="B216" s="4">
        <v>3.7004000000000001</v>
      </c>
      <c r="C216" s="4">
        <v>3.7075456</v>
      </c>
      <c r="D216" s="4">
        <v>3.6850879999999999</v>
      </c>
      <c r="E216" s="4">
        <v>3.6912128000000002</v>
      </c>
      <c r="F216" s="4">
        <v>898513</v>
      </c>
      <c r="G216" s="4">
        <v>3249551</v>
      </c>
    </row>
    <row r="217" spans="1:7" x14ac:dyDescent="0.2">
      <c r="A217" s="2">
        <v>44691</v>
      </c>
      <c r="B217" s="4">
        <v>3.6881504000000001</v>
      </c>
      <c r="C217" s="4">
        <v>3.6932543999999998</v>
      </c>
      <c r="D217" s="4">
        <v>3.6626303999999998</v>
      </c>
      <c r="E217" s="4">
        <v>3.6861088</v>
      </c>
      <c r="F217" s="4">
        <v>942880</v>
      </c>
      <c r="G217" s="4">
        <v>3402293</v>
      </c>
    </row>
    <row r="218" spans="1:7" x14ac:dyDescent="0.2">
      <c r="A218" s="2">
        <v>44692</v>
      </c>
      <c r="B218" s="4">
        <v>3.6820255999999998</v>
      </c>
      <c r="C218" s="4">
        <v>3.7095872000000001</v>
      </c>
      <c r="D218" s="4">
        <v>3.6707968000000002</v>
      </c>
      <c r="E218" s="4">
        <v>3.6952959999999999</v>
      </c>
      <c r="F218" s="4">
        <v>1542169</v>
      </c>
      <c r="G218" s="4">
        <v>5579682</v>
      </c>
    </row>
    <row r="219" spans="1:7" x14ac:dyDescent="0.2">
      <c r="A219" s="2">
        <v>44693</v>
      </c>
      <c r="B219" s="4">
        <v>3.6901920000000001</v>
      </c>
      <c r="C219" s="4">
        <v>3.7167327999999999</v>
      </c>
      <c r="D219" s="4">
        <v>3.6901920000000001</v>
      </c>
      <c r="E219" s="4">
        <v>3.7146911999999999</v>
      </c>
      <c r="F219" s="4">
        <v>1088792</v>
      </c>
      <c r="G219" s="4">
        <v>3955812</v>
      </c>
    </row>
    <row r="220" spans="1:7" x14ac:dyDescent="0.2">
      <c r="A220" s="2">
        <v>44694</v>
      </c>
      <c r="B220" s="4">
        <v>3.7095872000000001</v>
      </c>
      <c r="C220" s="4">
        <v>3.7279616</v>
      </c>
      <c r="D220" s="4">
        <v>3.7095872000000001</v>
      </c>
      <c r="E220" s="4">
        <v>3.7157119999999999</v>
      </c>
      <c r="F220" s="4">
        <v>918794</v>
      </c>
      <c r="G220" s="4">
        <v>3343939</v>
      </c>
    </row>
    <row r="221" spans="1:7" x14ac:dyDescent="0.2">
      <c r="A221" s="2">
        <v>44697</v>
      </c>
      <c r="B221" s="4">
        <v>3.7157119999999999</v>
      </c>
      <c r="C221" s="4">
        <v>3.7259199999999999</v>
      </c>
      <c r="D221" s="4">
        <v>3.6973376</v>
      </c>
      <c r="E221" s="4">
        <v>3.6983584</v>
      </c>
      <c r="F221" s="4">
        <v>1024668</v>
      </c>
      <c r="G221" s="4">
        <v>3721759</v>
      </c>
    </row>
    <row r="222" spans="1:7" x14ac:dyDescent="0.2">
      <c r="A222" s="2">
        <v>44698</v>
      </c>
      <c r="B222" s="4">
        <v>3.6983584</v>
      </c>
      <c r="C222" s="4">
        <v>3.7024416000000002</v>
      </c>
      <c r="D222" s="4">
        <v>3.6728383999999998</v>
      </c>
      <c r="E222" s="4">
        <v>3.6901920000000001</v>
      </c>
      <c r="F222" s="4">
        <v>1225388</v>
      </c>
      <c r="G222" s="4">
        <v>4425982</v>
      </c>
    </row>
    <row r="223" spans="1:7" x14ac:dyDescent="0.2">
      <c r="A223" s="2">
        <v>44699</v>
      </c>
      <c r="B223" s="4">
        <v>3.6942751999999999</v>
      </c>
      <c r="C223" s="4">
        <v>3.6942751999999999</v>
      </c>
      <c r="D223" s="4">
        <v>3.6718175999999998</v>
      </c>
      <c r="E223" s="4">
        <v>3.6748799999999999</v>
      </c>
      <c r="F223" s="4">
        <v>969144</v>
      </c>
      <c r="G223" s="4">
        <v>3491166</v>
      </c>
    </row>
    <row r="224" spans="1:7" x14ac:dyDescent="0.2">
      <c r="A224" s="2">
        <v>44700</v>
      </c>
      <c r="B224" s="4">
        <v>3.6687552000000001</v>
      </c>
      <c r="C224" s="4">
        <v>3.6697760000000001</v>
      </c>
      <c r="D224" s="4">
        <v>3.6177152000000001</v>
      </c>
      <c r="E224" s="4">
        <v>3.6320063999999999</v>
      </c>
      <c r="F224" s="4">
        <v>2465715</v>
      </c>
      <c r="G224" s="4">
        <v>8776964</v>
      </c>
    </row>
    <row r="225" spans="1:7" x14ac:dyDescent="0.2">
      <c r="A225" s="2">
        <v>44701</v>
      </c>
      <c r="B225" s="4">
        <v>3.6320063999999999</v>
      </c>
      <c r="C225" s="4">
        <v>3.6677344000000001</v>
      </c>
      <c r="D225" s="4">
        <v>3.6320063999999999</v>
      </c>
      <c r="E225" s="4">
        <v>3.6371104000000001</v>
      </c>
      <c r="F225" s="4">
        <v>735289</v>
      </c>
      <c r="G225" s="4">
        <v>2622098</v>
      </c>
    </row>
    <row r="226" spans="1:7" x14ac:dyDescent="0.2">
      <c r="A226" s="2">
        <v>44704</v>
      </c>
      <c r="B226" s="4">
        <v>3.6371104000000001</v>
      </c>
      <c r="C226" s="4">
        <v>3.6442559999999999</v>
      </c>
      <c r="D226" s="4">
        <v>3.6248608</v>
      </c>
      <c r="E226" s="4">
        <v>3.6309855999999998</v>
      </c>
      <c r="F226" s="4">
        <v>1086301</v>
      </c>
      <c r="G226" s="4">
        <v>3861249</v>
      </c>
    </row>
    <row r="227" spans="1:7" x14ac:dyDescent="0.2">
      <c r="A227" s="2">
        <v>44705</v>
      </c>
      <c r="B227" s="4">
        <v>3.6289440000000002</v>
      </c>
      <c r="C227" s="4">
        <v>3.6309855999999998</v>
      </c>
      <c r="D227" s="4">
        <v>3.62384</v>
      </c>
      <c r="E227" s="4">
        <v>3.6289440000000002</v>
      </c>
      <c r="F227" s="4">
        <v>981149</v>
      </c>
      <c r="G227" s="4">
        <v>3485784</v>
      </c>
    </row>
    <row r="228" spans="1:7" x14ac:dyDescent="0.2">
      <c r="A228" s="2">
        <v>44706</v>
      </c>
      <c r="B228" s="4">
        <v>3.6299648000000002</v>
      </c>
      <c r="C228" s="4">
        <v>3.6462976</v>
      </c>
      <c r="D228" s="4">
        <v>3.6258816</v>
      </c>
      <c r="E228" s="4">
        <v>3.6452768</v>
      </c>
      <c r="F228" s="4">
        <v>659814</v>
      </c>
      <c r="G228" s="4">
        <v>2348014</v>
      </c>
    </row>
    <row r="229" spans="1:7" x14ac:dyDescent="0.2">
      <c r="A229" s="2">
        <v>44707</v>
      </c>
      <c r="B229" s="4">
        <v>3.6462976</v>
      </c>
      <c r="C229" s="4">
        <v>3.6636511999999999</v>
      </c>
      <c r="D229" s="4">
        <v>3.6462976</v>
      </c>
      <c r="E229" s="4">
        <v>3.6544639999999999</v>
      </c>
      <c r="F229" s="4">
        <v>1727958</v>
      </c>
      <c r="G229" s="4">
        <v>6184933</v>
      </c>
    </row>
    <row r="230" spans="1:7" x14ac:dyDescent="0.2">
      <c r="A230" s="2">
        <v>44708</v>
      </c>
      <c r="B230" s="4">
        <v>3.6554848</v>
      </c>
      <c r="C230" s="4">
        <v>3.6728383999999998</v>
      </c>
      <c r="D230" s="4">
        <v>3.6473184000000001</v>
      </c>
      <c r="E230" s="4">
        <v>3.6544639999999999</v>
      </c>
      <c r="F230" s="4">
        <v>898975</v>
      </c>
      <c r="G230" s="4">
        <v>3220449</v>
      </c>
    </row>
    <row r="231" spans="1:7" x14ac:dyDescent="0.2">
      <c r="A231" s="2">
        <v>44711</v>
      </c>
      <c r="B231" s="4">
        <v>3.6544639999999999</v>
      </c>
      <c r="C231" s="4">
        <v>3.6554848</v>
      </c>
      <c r="D231" s="4">
        <v>3.6371104000000001</v>
      </c>
      <c r="E231" s="4">
        <v>3.6401728000000002</v>
      </c>
      <c r="F231" s="4">
        <v>658346</v>
      </c>
      <c r="G231" s="4">
        <v>2350766</v>
      </c>
    </row>
    <row r="232" spans="1:7" x14ac:dyDescent="0.2">
      <c r="A232" s="2">
        <v>44712</v>
      </c>
      <c r="B232" s="4">
        <v>3.6391520000000002</v>
      </c>
      <c r="C232" s="4">
        <v>3.6391520000000002</v>
      </c>
      <c r="D232" s="4">
        <v>3.6187360000000002</v>
      </c>
      <c r="E232" s="4">
        <v>3.6269024000000001</v>
      </c>
      <c r="F232" s="4">
        <v>1207451</v>
      </c>
      <c r="G232" s="4">
        <v>4293038</v>
      </c>
    </row>
    <row r="233" spans="1:7" x14ac:dyDescent="0.2">
      <c r="A233" s="2">
        <v>44713</v>
      </c>
      <c r="B233" s="4">
        <v>3.6258816</v>
      </c>
      <c r="C233" s="4">
        <v>3.6309855999999998</v>
      </c>
      <c r="D233" s="4">
        <v>3.6197568000000002</v>
      </c>
      <c r="E233" s="4">
        <v>3.6299648000000002</v>
      </c>
      <c r="F233" s="4">
        <v>1578191</v>
      </c>
      <c r="G233" s="4">
        <v>5607006</v>
      </c>
    </row>
    <row r="234" spans="1:7" x14ac:dyDescent="0.2">
      <c r="A234" s="2">
        <v>44714</v>
      </c>
      <c r="B234" s="4">
        <v>3.6289440000000002</v>
      </c>
      <c r="C234" s="4">
        <v>3.6636511999999999</v>
      </c>
      <c r="D234" s="4">
        <v>3.6228191999999999</v>
      </c>
      <c r="E234" s="4">
        <v>3.6575264000000001</v>
      </c>
      <c r="F234" s="4">
        <v>2083140</v>
      </c>
      <c r="G234" s="4">
        <v>7402262</v>
      </c>
    </row>
    <row r="235" spans="1:7" x14ac:dyDescent="0.2">
      <c r="A235" s="2">
        <v>44718</v>
      </c>
      <c r="B235" s="4">
        <v>3.6554848</v>
      </c>
      <c r="C235" s="4">
        <v>3.7320448000000002</v>
      </c>
      <c r="D235" s="4">
        <v>3.6483392000000001</v>
      </c>
      <c r="E235" s="4">
        <v>3.7187744</v>
      </c>
      <c r="F235" s="4">
        <v>1522736</v>
      </c>
      <c r="G235" s="4">
        <v>5512804</v>
      </c>
    </row>
    <row r="236" spans="1:7" x14ac:dyDescent="0.2">
      <c r="A236" s="2">
        <v>44719</v>
      </c>
      <c r="B236" s="4">
        <v>3.7187744</v>
      </c>
      <c r="C236" s="4">
        <v>3.8126880000000001</v>
      </c>
      <c r="D236" s="4">
        <v>3.7187744</v>
      </c>
      <c r="E236" s="4">
        <v>3.7800224</v>
      </c>
      <c r="F236" s="4">
        <v>1684296</v>
      </c>
      <c r="G236" s="4">
        <v>6234367</v>
      </c>
    </row>
    <row r="237" spans="1:7" x14ac:dyDescent="0.2">
      <c r="A237" s="2">
        <v>44720</v>
      </c>
      <c r="B237" s="4">
        <v>3.7810432</v>
      </c>
      <c r="C237" s="4">
        <v>3.8586239999999998</v>
      </c>
      <c r="D237" s="4">
        <v>3.7422528000000002</v>
      </c>
      <c r="E237" s="4">
        <v>3.7851263999999998</v>
      </c>
      <c r="F237" s="4">
        <v>1825809</v>
      </c>
      <c r="G237" s="4">
        <v>6791283</v>
      </c>
    </row>
    <row r="238" spans="1:7" x14ac:dyDescent="0.2">
      <c r="A238" s="2">
        <v>44721</v>
      </c>
      <c r="B238" s="4">
        <v>3.7800224</v>
      </c>
      <c r="C238" s="4">
        <v>3.8218752</v>
      </c>
      <c r="D238" s="4">
        <v>3.7330656000000002</v>
      </c>
      <c r="E238" s="4">
        <v>3.8126880000000001</v>
      </c>
      <c r="F238" s="4">
        <v>2638971</v>
      </c>
      <c r="G238" s="4">
        <v>9773657</v>
      </c>
    </row>
    <row r="239" spans="1:7" x14ac:dyDescent="0.2">
      <c r="A239" s="2">
        <v>44722</v>
      </c>
      <c r="B239" s="4">
        <v>3.7861471999999998</v>
      </c>
      <c r="C239" s="4">
        <v>3.8371871999999998</v>
      </c>
      <c r="D239" s="4">
        <v>3.7738976000000002</v>
      </c>
      <c r="E239" s="4">
        <v>3.8208544</v>
      </c>
      <c r="F239" s="4">
        <v>2024726</v>
      </c>
      <c r="G239" s="4">
        <v>7585090</v>
      </c>
    </row>
    <row r="240" spans="1:7" x14ac:dyDescent="0.2">
      <c r="A240" s="2">
        <v>44725</v>
      </c>
      <c r="B240" s="4">
        <v>3.7871679999999999</v>
      </c>
      <c r="C240" s="4">
        <v>3.8014592</v>
      </c>
      <c r="D240" s="4">
        <v>3.7800224</v>
      </c>
      <c r="E240" s="4">
        <v>3.7943136000000002</v>
      </c>
      <c r="F240" s="4">
        <v>757008</v>
      </c>
      <c r="G240" s="4">
        <v>2809768</v>
      </c>
    </row>
    <row r="241" spans="1:7" x14ac:dyDescent="0.2">
      <c r="A241" s="2">
        <v>44726</v>
      </c>
      <c r="B241" s="4">
        <v>3.7749183999999998</v>
      </c>
      <c r="C241" s="4">
        <v>3.8157504000000002</v>
      </c>
      <c r="D241" s="4">
        <v>3.7585856</v>
      </c>
      <c r="E241" s="4">
        <v>3.8096255999999999</v>
      </c>
      <c r="F241" s="4">
        <v>969330</v>
      </c>
      <c r="G241" s="4">
        <v>3605836</v>
      </c>
    </row>
    <row r="242" spans="1:7" x14ac:dyDescent="0.2">
      <c r="A242" s="2">
        <v>44727</v>
      </c>
      <c r="B242" s="4">
        <v>3.7871679999999999</v>
      </c>
      <c r="C242" s="4">
        <v>3.8126880000000001</v>
      </c>
      <c r="D242" s="4">
        <v>3.7790016</v>
      </c>
      <c r="E242" s="4">
        <v>3.8055424000000002</v>
      </c>
      <c r="F242" s="4">
        <v>1149227</v>
      </c>
      <c r="G242" s="4">
        <v>4282446</v>
      </c>
    </row>
    <row r="243" spans="1:7" x14ac:dyDescent="0.2">
      <c r="A243" s="2">
        <v>44728</v>
      </c>
      <c r="B243" s="4">
        <v>3.7871679999999999</v>
      </c>
      <c r="C243" s="4">
        <v>3.8024800000000001</v>
      </c>
      <c r="D243" s="4">
        <v>3.7749183999999998</v>
      </c>
      <c r="E243" s="4">
        <v>3.7902304</v>
      </c>
      <c r="F243" s="4">
        <v>1092647</v>
      </c>
      <c r="G243" s="4">
        <v>4059920</v>
      </c>
    </row>
    <row r="244" spans="1:7" x14ac:dyDescent="0.2">
      <c r="A244" s="2">
        <v>44729</v>
      </c>
      <c r="B244" s="4">
        <v>3.7861471999999998</v>
      </c>
      <c r="C244" s="4">
        <v>3.7912512</v>
      </c>
      <c r="D244" s="4">
        <v>3.7749183999999998</v>
      </c>
      <c r="E244" s="4">
        <v>3.7861471999999998</v>
      </c>
      <c r="F244" s="4">
        <v>759527</v>
      </c>
      <c r="G244" s="4">
        <v>2818301</v>
      </c>
    </row>
    <row r="245" spans="1:7" x14ac:dyDescent="0.2">
      <c r="A245" s="2">
        <v>44732</v>
      </c>
      <c r="B245" s="4">
        <v>3.7749183999999998</v>
      </c>
      <c r="C245" s="4">
        <v>3.7769599999999999</v>
      </c>
      <c r="D245" s="4">
        <v>3.7565439999999999</v>
      </c>
      <c r="E245" s="4">
        <v>3.7647103999999998</v>
      </c>
      <c r="F245" s="4">
        <v>1033968</v>
      </c>
      <c r="G245" s="4">
        <v>3815106</v>
      </c>
    </row>
    <row r="246" spans="1:7" x14ac:dyDescent="0.2">
      <c r="A246" s="2">
        <v>44733</v>
      </c>
      <c r="B246" s="4">
        <v>3.7749183999999998</v>
      </c>
      <c r="C246" s="4">
        <v>3.7851263999999998</v>
      </c>
      <c r="D246" s="4">
        <v>3.7004000000000001</v>
      </c>
      <c r="E246" s="4">
        <v>3.7596064</v>
      </c>
      <c r="F246" s="4">
        <v>10231106</v>
      </c>
      <c r="G246" s="4">
        <v>37471266</v>
      </c>
    </row>
    <row r="247" spans="1:7" x14ac:dyDescent="0.2">
      <c r="A247" s="2">
        <v>44734</v>
      </c>
      <c r="B247" s="4">
        <v>3.7749183999999998</v>
      </c>
      <c r="C247" s="4">
        <v>3.7851263999999998</v>
      </c>
      <c r="D247" s="4">
        <v>3.7065248</v>
      </c>
      <c r="E247" s="4">
        <v>3.7606272000000001</v>
      </c>
      <c r="F247" s="4">
        <v>8507387</v>
      </c>
      <c r="G247" s="4">
        <v>31122388</v>
      </c>
    </row>
    <row r="248" spans="1:7" x14ac:dyDescent="0.2">
      <c r="A248" s="2">
        <v>44735</v>
      </c>
      <c r="B248" s="4">
        <v>3.7606272000000001</v>
      </c>
      <c r="C248" s="4">
        <v>3.7841056000000002</v>
      </c>
      <c r="D248" s="4">
        <v>3.7412320000000001</v>
      </c>
      <c r="E248" s="4">
        <v>3.7820640000000001</v>
      </c>
      <c r="F248" s="4">
        <v>1087691</v>
      </c>
      <c r="G248" s="4">
        <v>4014216</v>
      </c>
    </row>
    <row r="249" spans="1:7" x14ac:dyDescent="0.2">
      <c r="A249" s="2">
        <v>44736</v>
      </c>
      <c r="B249" s="4">
        <v>3.7820640000000001</v>
      </c>
      <c r="C249" s="4">
        <v>3.8790399999999998</v>
      </c>
      <c r="D249" s="4">
        <v>3.7769599999999999</v>
      </c>
      <c r="E249" s="4">
        <v>3.8759776000000001</v>
      </c>
      <c r="F249" s="4">
        <v>3040566</v>
      </c>
      <c r="G249" s="4">
        <v>11414446</v>
      </c>
    </row>
    <row r="250" spans="1:7" x14ac:dyDescent="0.2">
      <c r="A250" s="2">
        <v>44739</v>
      </c>
      <c r="B250" s="4">
        <v>3.8790399999999998</v>
      </c>
      <c r="C250" s="4">
        <v>3.9749952</v>
      </c>
      <c r="D250" s="4">
        <v>3.8657696000000001</v>
      </c>
      <c r="E250" s="4">
        <v>3.9300799999999998</v>
      </c>
      <c r="F250" s="4">
        <v>4881638</v>
      </c>
      <c r="G250" s="4">
        <v>18751372</v>
      </c>
    </row>
    <row r="251" spans="1:7" x14ac:dyDescent="0.2">
      <c r="A251" s="2">
        <v>44740</v>
      </c>
      <c r="B251" s="4">
        <v>3.9259968000000001</v>
      </c>
      <c r="C251" s="4">
        <v>3.9954111999999999</v>
      </c>
      <c r="D251" s="4">
        <v>3.9208927999999998</v>
      </c>
      <c r="E251" s="4">
        <v>3.9943903999999999</v>
      </c>
      <c r="F251" s="4">
        <v>3631486</v>
      </c>
      <c r="G251" s="4">
        <v>14059980</v>
      </c>
    </row>
    <row r="252" spans="1:7" x14ac:dyDescent="0.2">
      <c r="A252" s="2">
        <v>44741</v>
      </c>
      <c r="B252" s="4">
        <v>3.9933695999999999</v>
      </c>
      <c r="C252" s="4">
        <v>4.0209311999999997</v>
      </c>
      <c r="D252" s="4">
        <v>3.9709120000000002</v>
      </c>
      <c r="E252" s="4">
        <v>3.9892864000000001</v>
      </c>
      <c r="F252" s="4">
        <v>3269257</v>
      </c>
      <c r="G252" s="4">
        <v>12803984</v>
      </c>
    </row>
    <row r="253" spans="1:7" x14ac:dyDescent="0.2">
      <c r="A253" s="2">
        <v>44742</v>
      </c>
      <c r="B253" s="4">
        <v>3.986224</v>
      </c>
      <c r="C253" s="4">
        <v>4.0239935999999998</v>
      </c>
      <c r="D253" s="4">
        <v>3.986224</v>
      </c>
      <c r="E253" s="4">
        <v>4.0229727999999998</v>
      </c>
      <c r="F253" s="4">
        <v>1590141</v>
      </c>
      <c r="G253" s="4">
        <v>6248711</v>
      </c>
    </row>
    <row r="254" spans="1:7" x14ac:dyDescent="0.2">
      <c r="A254" s="2">
        <v>44743</v>
      </c>
      <c r="B254" s="4">
        <v>4.0209311999999997</v>
      </c>
      <c r="C254" s="4">
        <v>4.0280768</v>
      </c>
      <c r="D254" s="4">
        <v>4.0015359999999998</v>
      </c>
      <c r="E254" s="4">
        <v>4.0280768</v>
      </c>
      <c r="F254" s="4">
        <v>1838669</v>
      </c>
      <c r="G254" s="4">
        <v>7238662</v>
      </c>
    </row>
    <row r="255" spans="1:7" x14ac:dyDescent="0.2">
      <c r="A255" s="2">
        <v>44746</v>
      </c>
      <c r="B255" s="4">
        <v>4.0158272000000004</v>
      </c>
      <c r="C255" s="4">
        <v>4.0893248</v>
      </c>
      <c r="D255" s="4">
        <v>3.9270176000000001</v>
      </c>
      <c r="E255" s="4">
        <v>4.0801375999999996</v>
      </c>
      <c r="F255" s="4">
        <v>1665526</v>
      </c>
      <c r="G255" s="4">
        <v>6633209</v>
      </c>
    </row>
    <row r="256" spans="1:7" x14ac:dyDescent="0.2">
      <c r="A256" s="2">
        <v>44747</v>
      </c>
      <c r="B256" s="4">
        <v>4.0791168000000004</v>
      </c>
      <c r="C256" s="4">
        <v>4.0842207999999998</v>
      </c>
      <c r="D256" s="4">
        <v>4.0076608</v>
      </c>
      <c r="E256" s="4">
        <v>4.0576800000000004</v>
      </c>
      <c r="F256" s="4">
        <v>2113012</v>
      </c>
      <c r="G256" s="4">
        <v>8383569</v>
      </c>
    </row>
    <row r="257" spans="1:7" x14ac:dyDescent="0.2">
      <c r="A257" s="2">
        <v>44748</v>
      </c>
      <c r="B257" s="4">
        <v>4.047472</v>
      </c>
      <c r="C257" s="4">
        <v>4.0576800000000004</v>
      </c>
      <c r="D257" s="4">
        <v>4.0015359999999998</v>
      </c>
      <c r="E257" s="4">
        <v>4.0495136</v>
      </c>
      <c r="F257" s="4">
        <v>1906280</v>
      </c>
      <c r="G257" s="4">
        <v>7547171</v>
      </c>
    </row>
    <row r="258" spans="1:7" x14ac:dyDescent="0.2">
      <c r="A258" s="2">
        <v>44749</v>
      </c>
      <c r="B258" s="4">
        <v>4.0454303999999999</v>
      </c>
      <c r="C258" s="4">
        <v>4.0852415999999998</v>
      </c>
      <c r="D258" s="4">
        <v>3.9770368</v>
      </c>
      <c r="E258" s="4">
        <v>4.0658463999999999</v>
      </c>
      <c r="F258" s="4">
        <v>1942853</v>
      </c>
      <c r="G258" s="4">
        <v>7728868</v>
      </c>
    </row>
    <row r="259" spans="1:7" x14ac:dyDescent="0.2">
      <c r="A259" s="2">
        <v>44750</v>
      </c>
      <c r="B259" s="4">
        <v>4.0617631999999997</v>
      </c>
      <c r="C259" s="4">
        <v>4.0934080000000002</v>
      </c>
      <c r="D259" s="4">
        <v>4.0280768</v>
      </c>
      <c r="E259" s="4">
        <v>4.0903456</v>
      </c>
      <c r="F259" s="4">
        <v>2780454</v>
      </c>
      <c r="G259" s="4">
        <v>11119980</v>
      </c>
    </row>
    <row r="260" spans="1:7" x14ac:dyDescent="0.2">
      <c r="A260" s="2">
        <v>44753</v>
      </c>
      <c r="B260" s="4">
        <v>4.0883039999999999</v>
      </c>
      <c r="C260" s="4">
        <v>4.1015743999999996</v>
      </c>
      <c r="D260" s="4">
        <v>4.0740128000000002</v>
      </c>
      <c r="E260" s="4">
        <v>4.0923872000000001</v>
      </c>
      <c r="F260" s="4">
        <v>2171205</v>
      </c>
      <c r="G260" s="4">
        <v>8698040</v>
      </c>
    </row>
    <row r="261" spans="1:7" x14ac:dyDescent="0.2">
      <c r="A261" s="2">
        <v>44754</v>
      </c>
      <c r="B261" s="4">
        <v>4.0934080000000002</v>
      </c>
      <c r="C261" s="4">
        <v>4.0985120000000004</v>
      </c>
      <c r="D261" s="4">
        <v>4.0934080000000002</v>
      </c>
      <c r="E261" s="4">
        <v>4.0934080000000002</v>
      </c>
      <c r="F261" s="4">
        <v>855841</v>
      </c>
      <c r="G261" s="4">
        <v>3432896</v>
      </c>
    </row>
    <row r="262" spans="1:7" x14ac:dyDescent="0.2">
      <c r="A262" s="2">
        <v>44755</v>
      </c>
      <c r="B262" s="4">
        <v>4.0903456</v>
      </c>
      <c r="C262" s="4">
        <v>4.0944288000000002</v>
      </c>
      <c r="D262" s="4">
        <v>4.0699296</v>
      </c>
      <c r="E262" s="4">
        <v>4.0903456</v>
      </c>
      <c r="F262" s="4">
        <v>2208076</v>
      </c>
      <c r="G262" s="4">
        <v>8832376</v>
      </c>
    </row>
    <row r="263" spans="1:7" x14ac:dyDescent="0.2">
      <c r="A263" s="2">
        <v>44756</v>
      </c>
      <c r="B263" s="4">
        <v>4.0903456</v>
      </c>
      <c r="C263" s="4">
        <v>4.1025951999999997</v>
      </c>
      <c r="D263" s="4">
        <v>4.0903456</v>
      </c>
      <c r="E263" s="4">
        <v>4.0974912000000003</v>
      </c>
      <c r="F263" s="4">
        <v>2344951</v>
      </c>
      <c r="G263" s="4">
        <v>9413783</v>
      </c>
    </row>
    <row r="264" spans="1:7" x14ac:dyDescent="0.2">
      <c r="A264" s="2">
        <v>44757</v>
      </c>
      <c r="B264" s="4">
        <v>4.0974912000000003</v>
      </c>
      <c r="C264" s="4">
        <v>4.1424063999999996</v>
      </c>
      <c r="D264" s="4">
        <v>4.0831999999999997</v>
      </c>
      <c r="E264" s="4">
        <v>4.1352608000000002</v>
      </c>
      <c r="F264" s="4">
        <v>2573641</v>
      </c>
      <c r="G264" s="4">
        <v>10347596</v>
      </c>
    </row>
    <row r="265" spans="1:7" x14ac:dyDescent="0.2">
      <c r="A265" s="2">
        <v>44760</v>
      </c>
      <c r="B265" s="4">
        <v>4.1301568</v>
      </c>
      <c r="C265" s="4">
        <v>4.1730304</v>
      </c>
      <c r="D265" s="4">
        <v>4.1148448000000002</v>
      </c>
      <c r="E265" s="4">
        <v>4.1720096</v>
      </c>
      <c r="F265" s="4">
        <v>2008135</v>
      </c>
      <c r="G265" s="4">
        <v>8147643</v>
      </c>
    </row>
    <row r="266" spans="1:7" x14ac:dyDescent="0.2">
      <c r="A266" s="2">
        <v>44761</v>
      </c>
      <c r="B266" s="4">
        <v>4.1730304</v>
      </c>
      <c r="C266" s="4">
        <v>4.2067167999999997</v>
      </c>
      <c r="D266" s="4">
        <v>4.1495519999999999</v>
      </c>
      <c r="E266" s="4">
        <v>4.1720096</v>
      </c>
      <c r="F266" s="4">
        <v>2989197</v>
      </c>
      <c r="G266" s="4">
        <v>12230011</v>
      </c>
    </row>
    <row r="267" spans="1:7" x14ac:dyDescent="0.2">
      <c r="A267" s="2">
        <v>44762</v>
      </c>
      <c r="B267" s="4">
        <v>4.1669055999999998</v>
      </c>
      <c r="C267" s="4">
        <v>4.2016128000000004</v>
      </c>
      <c r="D267" s="4">
        <v>4.1566976000000002</v>
      </c>
      <c r="E267" s="4">
        <v>4.1975296000000002</v>
      </c>
      <c r="F267" s="4">
        <v>1366874</v>
      </c>
      <c r="G267" s="4">
        <v>5606248</v>
      </c>
    </row>
    <row r="268" spans="1:7" x14ac:dyDescent="0.2">
      <c r="A268" s="2">
        <v>44763</v>
      </c>
      <c r="B268" s="4">
        <v>4.1975296000000002</v>
      </c>
      <c r="C268" s="4">
        <v>4.2230496000000004</v>
      </c>
      <c r="D268" s="4">
        <v>4.1801760000000003</v>
      </c>
      <c r="E268" s="4">
        <v>4.1965088000000002</v>
      </c>
      <c r="F268" s="4">
        <v>2687936</v>
      </c>
      <c r="G268" s="4">
        <v>11065546</v>
      </c>
    </row>
    <row r="269" spans="1:7" x14ac:dyDescent="0.2">
      <c r="A269" s="2">
        <v>44764</v>
      </c>
      <c r="B269" s="4">
        <v>4.1965088000000002</v>
      </c>
      <c r="C269" s="4">
        <v>4.2516319999999999</v>
      </c>
      <c r="D269" s="4">
        <v>4.1546560000000001</v>
      </c>
      <c r="E269" s="4">
        <v>4.2250911999999996</v>
      </c>
      <c r="F269" s="4">
        <v>3075645</v>
      </c>
      <c r="G269" s="4">
        <v>12698076</v>
      </c>
    </row>
    <row r="270" spans="1:7" x14ac:dyDescent="0.2">
      <c r="A270" s="2">
        <v>44767</v>
      </c>
      <c r="B270" s="4">
        <v>4.2250911999999996</v>
      </c>
      <c r="C270" s="4">
        <v>4.2250911999999996</v>
      </c>
      <c r="D270" s="4">
        <v>4.1648639999999997</v>
      </c>
      <c r="E270" s="4">
        <v>4.1873215999999998</v>
      </c>
      <c r="F270" s="4">
        <v>3403262</v>
      </c>
      <c r="G270" s="4">
        <v>13961645</v>
      </c>
    </row>
    <row r="271" spans="1:7" x14ac:dyDescent="0.2">
      <c r="A271" s="2">
        <v>44768</v>
      </c>
      <c r="B271" s="4">
        <v>4.1791552000000003</v>
      </c>
      <c r="C271" s="4">
        <v>4.1791552000000003</v>
      </c>
      <c r="D271" s="4">
        <v>4.1076991999999999</v>
      </c>
      <c r="E271" s="4">
        <v>4.1607808000000004</v>
      </c>
      <c r="F271" s="4">
        <v>2371697</v>
      </c>
      <c r="G271" s="4">
        <v>9594071</v>
      </c>
    </row>
    <row r="272" spans="1:7" x14ac:dyDescent="0.2">
      <c r="A272" s="2">
        <v>44769</v>
      </c>
      <c r="B272" s="4">
        <v>4.1526144</v>
      </c>
      <c r="C272" s="4">
        <v>4.1801760000000003</v>
      </c>
      <c r="D272" s="4">
        <v>4.1005535999999996</v>
      </c>
      <c r="E272" s="4">
        <v>4.1444479999999997</v>
      </c>
      <c r="F272" s="4">
        <v>2336849</v>
      </c>
      <c r="G272" s="4">
        <v>9489480</v>
      </c>
    </row>
    <row r="273" spans="1:7" x14ac:dyDescent="0.2">
      <c r="A273" s="2">
        <v>44770</v>
      </c>
      <c r="B273" s="4">
        <v>4.1352608000000002</v>
      </c>
      <c r="C273" s="4">
        <v>4.1689471999999999</v>
      </c>
      <c r="D273" s="4">
        <v>4.1352608000000002</v>
      </c>
      <c r="E273" s="4">
        <v>4.1566976000000002</v>
      </c>
      <c r="F273" s="4">
        <v>1139705</v>
      </c>
      <c r="G273" s="4">
        <v>4639833</v>
      </c>
    </row>
    <row r="274" spans="1:7" x14ac:dyDescent="0.2">
      <c r="A274" s="2">
        <v>44771</v>
      </c>
      <c r="B274" s="4">
        <v>4.1495519999999999</v>
      </c>
      <c r="C274" s="4">
        <v>4.1791552000000003</v>
      </c>
      <c r="D274" s="4">
        <v>4.1056575999999998</v>
      </c>
      <c r="E274" s="4">
        <v>4.1771136000000002</v>
      </c>
      <c r="F274" s="4">
        <v>1214104</v>
      </c>
      <c r="G274" s="4">
        <v>4940089</v>
      </c>
    </row>
    <row r="275" spans="1:7" x14ac:dyDescent="0.2">
      <c r="A275" s="2">
        <v>44774</v>
      </c>
      <c r="B275" s="4">
        <v>4.1689471999999999</v>
      </c>
      <c r="C275" s="4">
        <v>4.2056959999999997</v>
      </c>
      <c r="D275" s="4">
        <v>4.1577184000000003</v>
      </c>
      <c r="E275" s="4">
        <v>4.2056959999999997</v>
      </c>
      <c r="F275" s="4">
        <v>1210734</v>
      </c>
      <c r="G275" s="4">
        <v>4947267</v>
      </c>
    </row>
    <row r="276" spans="1:7" x14ac:dyDescent="0.2">
      <c r="A276" s="2">
        <v>44775</v>
      </c>
      <c r="B276" s="4">
        <v>4.2016128000000004</v>
      </c>
      <c r="C276" s="4">
        <v>4.2026336000000004</v>
      </c>
      <c r="D276" s="4">
        <v>4.1566976000000002</v>
      </c>
      <c r="E276" s="4">
        <v>4.1760928000000002</v>
      </c>
      <c r="F276" s="4">
        <v>1383646</v>
      </c>
      <c r="G276" s="4">
        <v>5663998</v>
      </c>
    </row>
    <row r="277" spans="1:7" x14ac:dyDescent="0.2">
      <c r="A277" s="2">
        <v>44776</v>
      </c>
      <c r="B277" s="4">
        <v>4.1669055999999998</v>
      </c>
      <c r="C277" s="4">
        <v>4.2087583999999998</v>
      </c>
      <c r="D277" s="4">
        <v>4.1526144</v>
      </c>
      <c r="E277" s="4">
        <v>4.1903839999999999</v>
      </c>
      <c r="F277" s="4">
        <v>1036908</v>
      </c>
      <c r="G277" s="4">
        <v>4244120</v>
      </c>
    </row>
    <row r="278" spans="1:7" x14ac:dyDescent="0.2">
      <c r="A278" s="2">
        <v>44777</v>
      </c>
      <c r="B278" s="4">
        <v>4.1852799999999997</v>
      </c>
      <c r="C278" s="4">
        <v>4.2097791999999998</v>
      </c>
      <c r="D278" s="4">
        <v>4.1648639999999997</v>
      </c>
      <c r="E278" s="4">
        <v>4.2026336000000004</v>
      </c>
      <c r="F278" s="4">
        <v>1114751</v>
      </c>
      <c r="G278" s="4">
        <v>4580296</v>
      </c>
    </row>
    <row r="279" spans="1:7" x14ac:dyDescent="0.2">
      <c r="A279" s="2">
        <v>44778</v>
      </c>
      <c r="B279" s="4">
        <v>4.2056959999999997</v>
      </c>
      <c r="C279" s="4">
        <v>4.2240703999999996</v>
      </c>
      <c r="D279" s="4">
        <v>4.1801760000000003</v>
      </c>
      <c r="E279" s="4">
        <v>4.1903839999999999</v>
      </c>
      <c r="F279" s="4">
        <v>881508</v>
      </c>
      <c r="G279" s="4">
        <v>3625113</v>
      </c>
    </row>
    <row r="280" spans="1:7" x14ac:dyDescent="0.2">
      <c r="A280" s="2">
        <v>44781</v>
      </c>
      <c r="B280" s="4">
        <v>4.1811968000000004</v>
      </c>
      <c r="C280" s="4">
        <v>4.1883423999999998</v>
      </c>
      <c r="D280" s="4">
        <v>4.1699679999999999</v>
      </c>
      <c r="E280" s="4">
        <v>4.1811968000000004</v>
      </c>
      <c r="F280" s="4">
        <v>1067505</v>
      </c>
      <c r="G280" s="4">
        <v>4365775</v>
      </c>
    </row>
    <row r="281" spans="1:7" x14ac:dyDescent="0.2">
      <c r="A281" s="2">
        <v>44782</v>
      </c>
      <c r="B281" s="4">
        <v>4.1791552000000003</v>
      </c>
      <c r="C281" s="4">
        <v>4.1914047999999999</v>
      </c>
      <c r="D281" s="4">
        <v>4.1546560000000001</v>
      </c>
      <c r="E281" s="4">
        <v>4.1709887999999999</v>
      </c>
      <c r="F281" s="4">
        <v>1686830</v>
      </c>
      <c r="G281" s="4">
        <v>6897197</v>
      </c>
    </row>
    <row r="282" spans="1:7" x14ac:dyDescent="0.2">
      <c r="A282" s="2">
        <v>44783</v>
      </c>
      <c r="B282" s="4">
        <v>4.1699679999999999</v>
      </c>
      <c r="C282" s="4">
        <v>4.1893631999999998</v>
      </c>
      <c r="D282" s="4">
        <v>4.1556768000000002</v>
      </c>
      <c r="E282" s="4">
        <v>4.1709887999999999</v>
      </c>
      <c r="F282" s="4">
        <v>1038330</v>
      </c>
      <c r="G282" s="4">
        <v>4247533</v>
      </c>
    </row>
    <row r="283" spans="1:7" x14ac:dyDescent="0.2">
      <c r="A283" s="2">
        <v>44784</v>
      </c>
      <c r="B283" s="4">
        <v>4.1709887999999999</v>
      </c>
      <c r="C283" s="4">
        <v>4.1863007999999997</v>
      </c>
      <c r="D283" s="4">
        <v>4.1566976000000002</v>
      </c>
      <c r="E283" s="4">
        <v>4.1699679999999999</v>
      </c>
      <c r="F283" s="4">
        <v>827640</v>
      </c>
      <c r="G283" s="4">
        <v>3381536</v>
      </c>
    </row>
    <row r="284" spans="1:7" x14ac:dyDescent="0.2">
      <c r="A284" s="2">
        <v>44785</v>
      </c>
      <c r="B284" s="4">
        <v>4.1679263999999998</v>
      </c>
      <c r="C284" s="4">
        <v>4.1771136000000002</v>
      </c>
      <c r="D284" s="4">
        <v>4.1587392000000003</v>
      </c>
      <c r="E284" s="4">
        <v>4.1740512000000001</v>
      </c>
      <c r="F284" s="4">
        <v>829740</v>
      </c>
      <c r="G284" s="4">
        <v>3387875</v>
      </c>
    </row>
    <row r="285" spans="1:7" x14ac:dyDescent="0.2">
      <c r="A285" s="2">
        <v>44788</v>
      </c>
      <c r="B285" s="4">
        <v>4.1740512000000001</v>
      </c>
      <c r="C285" s="4">
        <v>4.2056959999999997</v>
      </c>
      <c r="D285" s="4">
        <v>4.1740512000000001</v>
      </c>
      <c r="E285" s="4">
        <v>4.1934464</v>
      </c>
      <c r="F285" s="4">
        <v>1803963</v>
      </c>
      <c r="G285" s="4">
        <v>7409056</v>
      </c>
    </row>
    <row r="286" spans="1:7" x14ac:dyDescent="0.2">
      <c r="A286" s="2">
        <v>44789</v>
      </c>
      <c r="B286" s="4">
        <v>4.1954880000000001</v>
      </c>
      <c r="C286" s="4">
        <v>4.2659231999999996</v>
      </c>
      <c r="D286" s="4">
        <v>4.1954880000000001</v>
      </c>
      <c r="E286" s="4">
        <v>4.2597984000000002</v>
      </c>
      <c r="F286" s="4">
        <v>3180128</v>
      </c>
      <c r="G286" s="4">
        <v>13200221</v>
      </c>
    </row>
    <row r="287" spans="1:7" x14ac:dyDescent="0.2">
      <c r="A287" s="2">
        <v>44790</v>
      </c>
      <c r="B287" s="4">
        <v>4.2587776000000002</v>
      </c>
      <c r="C287" s="4">
        <v>4.317984</v>
      </c>
      <c r="D287" s="4">
        <v>4.2342784</v>
      </c>
      <c r="E287" s="4">
        <v>4.3077759999999996</v>
      </c>
      <c r="F287" s="4">
        <v>2822346</v>
      </c>
      <c r="G287" s="4">
        <v>11801644</v>
      </c>
    </row>
    <row r="288" spans="1:7" x14ac:dyDescent="0.2">
      <c r="A288" s="2">
        <v>44791</v>
      </c>
      <c r="B288" s="4">
        <v>4.3108383999999997</v>
      </c>
      <c r="C288" s="4">
        <v>4.3404416000000001</v>
      </c>
      <c r="D288" s="4">
        <v>4.3087967999999996</v>
      </c>
      <c r="E288" s="4">
        <v>4.3281919999999996</v>
      </c>
      <c r="F288" s="4">
        <v>2525864</v>
      </c>
      <c r="G288" s="4">
        <v>10714162</v>
      </c>
    </row>
    <row r="289" spans="1:7" x14ac:dyDescent="0.2">
      <c r="A289" s="2">
        <v>44792</v>
      </c>
      <c r="B289" s="4">
        <v>4.3281919999999996</v>
      </c>
      <c r="C289" s="4">
        <v>4.4292512000000004</v>
      </c>
      <c r="D289" s="4">
        <v>4.3281919999999996</v>
      </c>
      <c r="E289" s="4">
        <v>4.4088352000000004</v>
      </c>
      <c r="F289" s="4">
        <v>2726082</v>
      </c>
      <c r="G289" s="4">
        <v>11684876</v>
      </c>
    </row>
    <row r="290" spans="1:7" x14ac:dyDescent="0.2">
      <c r="A290" s="2">
        <v>44795</v>
      </c>
      <c r="B290" s="4">
        <v>4.4088352000000004</v>
      </c>
      <c r="C290" s="4">
        <v>4.4353759999999998</v>
      </c>
      <c r="D290" s="4">
        <v>4.3516703999999997</v>
      </c>
      <c r="E290" s="4">
        <v>4.3802528000000001</v>
      </c>
      <c r="F290" s="4">
        <v>4284619</v>
      </c>
      <c r="G290" s="4">
        <v>18445690</v>
      </c>
    </row>
    <row r="291" spans="1:7" x14ac:dyDescent="0.2">
      <c r="A291" s="2">
        <v>44796</v>
      </c>
      <c r="B291" s="4">
        <v>4.3690239999999996</v>
      </c>
      <c r="C291" s="4">
        <v>4.4149599999999998</v>
      </c>
      <c r="D291" s="4">
        <v>4.3343167999999999</v>
      </c>
      <c r="E291" s="4">
        <v>4.4149599999999998</v>
      </c>
      <c r="F291" s="4">
        <v>1935301</v>
      </c>
      <c r="G291" s="4">
        <v>8311283</v>
      </c>
    </row>
    <row r="292" spans="1:7" x14ac:dyDescent="0.2">
      <c r="A292" s="2">
        <v>44797</v>
      </c>
      <c r="B292" s="4">
        <v>4.4088352000000004</v>
      </c>
      <c r="C292" s="4">
        <v>4.4098560000000004</v>
      </c>
      <c r="D292" s="4">
        <v>4.3547327999999998</v>
      </c>
      <c r="E292" s="4">
        <v>4.3955647999999998</v>
      </c>
      <c r="F292" s="4">
        <v>2984181</v>
      </c>
      <c r="G292" s="4">
        <v>12795350</v>
      </c>
    </row>
    <row r="293" spans="1:7" x14ac:dyDescent="0.2">
      <c r="A293" s="2">
        <v>44798</v>
      </c>
      <c r="B293" s="4">
        <v>4.3822944000000001</v>
      </c>
      <c r="C293" s="4">
        <v>4.4108767999999996</v>
      </c>
      <c r="D293" s="4">
        <v>4.3547327999999998</v>
      </c>
      <c r="E293" s="4">
        <v>4.3965855999999999</v>
      </c>
      <c r="F293" s="4">
        <v>2153318</v>
      </c>
      <c r="G293" s="4">
        <v>9250710</v>
      </c>
    </row>
    <row r="294" spans="1:7" x14ac:dyDescent="0.2">
      <c r="A294" s="2">
        <v>44799</v>
      </c>
      <c r="B294" s="4">
        <v>4.3884192000000004</v>
      </c>
      <c r="C294" s="4">
        <v>4.4098560000000004</v>
      </c>
      <c r="D294" s="4">
        <v>4.3690239999999996</v>
      </c>
      <c r="E294" s="4">
        <v>4.3955647999999998</v>
      </c>
      <c r="F294" s="4">
        <v>1767629</v>
      </c>
      <c r="G294" s="4">
        <v>7606467</v>
      </c>
    </row>
    <row r="295" spans="1:7" x14ac:dyDescent="0.2">
      <c r="A295" s="2">
        <v>44802</v>
      </c>
      <c r="B295" s="4">
        <v>4.3884192000000004</v>
      </c>
      <c r="C295" s="4">
        <v>4.3894399999999996</v>
      </c>
      <c r="D295" s="4">
        <v>4.3506495999999997</v>
      </c>
      <c r="E295" s="4">
        <v>4.3761695999999999</v>
      </c>
      <c r="F295" s="4">
        <v>2164212</v>
      </c>
      <c r="G295" s="4">
        <v>9268450</v>
      </c>
    </row>
    <row r="296" spans="1:7" x14ac:dyDescent="0.2">
      <c r="A296" s="2">
        <v>44803</v>
      </c>
      <c r="B296" s="4">
        <v>4.3751487999999998</v>
      </c>
      <c r="C296" s="4">
        <v>4.4149599999999998</v>
      </c>
      <c r="D296" s="4">
        <v>4.3057344000000004</v>
      </c>
      <c r="E296" s="4">
        <v>4.3843360000000002</v>
      </c>
      <c r="F296" s="4">
        <v>1875560</v>
      </c>
      <c r="G296" s="4">
        <v>8048321</v>
      </c>
    </row>
    <row r="297" spans="1:7" x14ac:dyDescent="0.2">
      <c r="A297" s="2">
        <v>44804</v>
      </c>
      <c r="B297" s="4">
        <v>4.3710655999999997</v>
      </c>
      <c r="C297" s="4">
        <v>4.420064</v>
      </c>
      <c r="D297" s="4">
        <v>4.3710655999999997</v>
      </c>
      <c r="E297" s="4">
        <v>4.3945439999999998</v>
      </c>
      <c r="F297" s="4">
        <v>2828404</v>
      </c>
      <c r="G297" s="4">
        <v>12188353</v>
      </c>
    </row>
    <row r="298" spans="1:7" x14ac:dyDescent="0.2">
      <c r="A298" s="2">
        <v>44805</v>
      </c>
      <c r="B298" s="4">
        <v>4.3955647999999998</v>
      </c>
      <c r="C298" s="4">
        <v>4.4016896000000001</v>
      </c>
      <c r="D298" s="4">
        <v>4.3577952</v>
      </c>
      <c r="E298" s="4">
        <v>4.3802528000000001</v>
      </c>
      <c r="F298" s="4">
        <v>3889270</v>
      </c>
      <c r="G298" s="4">
        <v>16678499</v>
      </c>
    </row>
    <row r="299" spans="1:7" x14ac:dyDescent="0.2">
      <c r="A299" s="2">
        <v>44806</v>
      </c>
      <c r="B299" s="4">
        <v>4.3751487999999998</v>
      </c>
      <c r="C299" s="4">
        <v>4.4945823999999996</v>
      </c>
      <c r="D299" s="4">
        <v>4.3384</v>
      </c>
      <c r="E299" s="4">
        <v>4.4190431999999999</v>
      </c>
      <c r="F299" s="4">
        <v>3189893</v>
      </c>
      <c r="G299" s="4">
        <v>13765444</v>
      </c>
    </row>
    <row r="300" spans="1:7" x14ac:dyDescent="0.2">
      <c r="A300" s="2">
        <v>44809</v>
      </c>
      <c r="B300" s="4">
        <v>4.4108767999999996</v>
      </c>
      <c r="C300" s="4">
        <v>4.4190431999999999</v>
      </c>
      <c r="D300" s="4">
        <v>4.379232</v>
      </c>
      <c r="E300" s="4">
        <v>4.4078144000000004</v>
      </c>
      <c r="F300" s="4">
        <v>890110</v>
      </c>
      <c r="G300" s="4">
        <v>3837662</v>
      </c>
    </row>
    <row r="301" spans="1:7" x14ac:dyDescent="0.2">
      <c r="A301" s="2">
        <v>44810</v>
      </c>
      <c r="B301" s="4">
        <v>4.3986272</v>
      </c>
      <c r="C301" s="4">
        <v>4.4363967999999998</v>
      </c>
      <c r="D301" s="4">
        <v>4.3935231999999997</v>
      </c>
      <c r="E301" s="4">
        <v>4.4272096000000003</v>
      </c>
      <c r="F301" s="4">
        <v>950764</v>
      </c>
      <c r="G301" s="4">
        <v>4120863</v>
      </c>
    </row>
    <row r="302" spans="1:7" x14ac:dyDescent="0.2">
      <c r="A302" s="2">
        <v>44811</v>
      </c>
      <c r="B302" s="4">
        <v>4.4180223999999999</v>
      </c>
      <c r="C302" s="4">
        <v>4.4353759999999998</v>
      </c>
      <c r="D302" s="4">
        <v>4.4180223999999999</v>
      </c>
      <c r="E302" s="4">
        <v>4.4292512000000004</v>
      </c>
      <c r="F302" s="4">
        <v>971498</v>
      </c>
      <c r="G302" s="4">
        <v>4212604</v>
      </c>
    </row>
    <row r="303" spans="1:7" x14ac:dyDescent="0.2">
      <c r="A303" s="2">
        <v>44812</v>
      </c>
      <c r="B303" s="4">
        <v>4.4251680000000002</v>
      </c>
      <c r="C303" s="4">
        <v>4.5211231999999999</v>
      </c>
      <c r="D303" s="4">
        <v>4.4149599999999998</v>
      </c>
      <c r="E303" s="4">
        <v>4.4904992000000004</v>
      </c>
      <c r="F303" s="4">
        <v>2215064</v>
      </c>
      <c r="G303" s="4">
        <v>9702970</v>
      </c>
    </row>
    <row r="304" spans="1:7" x14ac:dyDescent="0.2">
      <c r="A304" s="2">
        <v>44813</v>
      </c>
      <c r="B304" s="4">
        <v>4.4904992000000004</v>
      </c>
      <c r="C304" s="4">
        <v>4.5098944000000003</v>
      </c>
      <c r="D304" s="4">
        <v>4.4833536</v>
      </c>
      <c r="E304" s="4">
        <v>4.5088736000000003</v>
      </c>
      <c r="F304" s="4">
        <v>1480125</v>
      </c>
      <c r="G304" s="4">
        <v>6523495</v>
      </c>
    </row>
    <row r="305" spans="1:7" x14ac:dyDescent="0.2">
      <c r="A305" s="2">
        <v>44817</v>
      </c>
      <c r="B305" s="4">
        <v>4.5078528000000002</v>
      </c>
      <c r="C305" s="4">
        <v>4.5088736000000003</v>
      </c>
      <c r="D305" s="4">
        <v>4.4649792000000001</v>
      </c>
      <c r="E305" s="4">
        <v>4.4823328</v>
      </c>
      <c r="F305" s="4">
        <v>2721721</v>
      </c>
      <c r="G305" s="4">
        <v>11971734</v>
      </c>
    </row>
    <row r="306" spans="1:7" x14ac:dyDescent="0.2">
      <c r="A306" s="2">
        <v>44818</v>
      </c>
      <c r="B306" s="4">
        <v>4.4762079999999997</v>
      </c>
      <c r="C306" s="4">
        <v>4.501728</v>
      </c>
      <c r="D306" s="4">
        <v>4.4629376000000001</v>
      </c>
      <c r="E306" s="4">
        <v>4.4741663999999997</v>
      </c>
      <c r="F306" s="4">
        <v>1579963</v>
      </c>
      <c r="G306" s="4">
        <v>6938537</v>
      </c>
    </row>
    <row r="307" spans="1:7" x14ac:dyDescent="0.2">
      <c r="A307" s="2">
        <v>44819</v>
      </c>
      <c r="B307" s="4">
        <v>4.4741663999999997</v>
      </c>
      <c r="C307" s="4">
        <v>4.5027488</v>
      </c>
      <c r="D307" s="4">
        <v>4.4721247999999996</v>
      </c>
      <c r="E307" s="4">
        <v>4.4904992000000004</v>
      </c>
      <c r="F307" s="4">
        <v>1326261</v>
      </c>
      <c r="G307" s="4">
        <v>5828332</v>
      </c>
    </row>
    <row r="308" spans="1:7" x14ac:dyDescent="0.2">
      <c r="A308" s="2">
        <v>44820</v>
      </c>
      <c r="B308" s="4">
        <v>4.4884576000000003</v>
      </c>
      <c r="C308" s="4">
        <v>4.4925407999999996</v>
      </c>
      <c r="D308" s="4">
        <v>4.4588543999999999</v>
      </c>
      <c r="E308" s="4">
        <v>4.4711040000000004</v>
      </c>
      <c r="F308" s="4">
        <v>2453865</v>
      </c>
      <c r="G308" s="4">
        <v>10756545</v>
      </c>
    </row>
    <row r="309" spans="1:7" x14ac:dyDescent="0.2">
      <c r="A309" s="2">
        <v>44823</v>
      </c>
      <c r="B309" s="4">
        <v>4.4700832000000004</v>
      </c>
      <c r="C309" s="4">
        <v>4.4711040000000004</v>
      </c>
      <c r="D309" s="4">
        <v>4.4210848</v>
      </c>
      <c r="E309" s="4">
        <v>4.460896</v>
      </c>
      <c r="F309" s="4">
        <v>2041729</v>
      </c>
      <c r="G309" s="4">
        <v>8900093</v>
      </c>
    </row>
    <row r="310" spans="1:7" x14ac:dyDescent="0.2">
      <c r="A310" s="2">
        <v>44824</v>
      </c>
      <c r="B310" s="4">
        <v>4.4506880000000004</v>
      </c>
      <c r="C310" s="4">
        <v>4.4782495999999998</v>
      </c>
      <c r="D310" s="4">
        <v>4.4333343999999997</v>
      </c>
      <c r="E310" s="4">
        <v>4.4415008</v>
      </c>
      <c r="F310" s="4">
        <v>1395020</v>
      </c>
      <c r="G310" s="4">
        <v>6084524</v>
      </c>
    </row>
    <row r="311" spans="1:7" x14ac:dyDescent="0.2">
      <c r="A311" s="2">
        <v>44825</v>
      </c>
      <c r="B311" s="4">
        <v>4.4292512000000004</v>
      </c>
      <c r="C311" s="4">
        <v>4.4466048000000002</v>
      </c>
      <c r="D311" s="4">
        <v>4.4190431999999999</v>
      </c>
      <c r="E311" s="4">
        <v>4.44048</v>
      </c>
      <c r="F311" s="4">
        <v>1889273</v>
      </c>
      <c r="G311" s="4">
        <v>8196862</v>
      </c>
    </row>
    <row r="312" spans="1:7" x14ac:dyDescent="0.2">
      <c r="A312" s="2">
        <v>44826</v>
      </c>
      <c r="B312" s="4">
        <v>4.4455840000000002</v>
      </c>
      <c r="C312" s="4">
        <v>4.5364351999999997</v>
      </c>
      <c r="D312" s="4">
        <v>4.4455840000000002</v>
      </c>
      <c r="E312" s="4">
        <v>4.5211231999999999</v>
      </c>
      <c r="F312" s="4">
        <v>4963591</v>
      </c>
      <c r="G312" s="4">
        <v>21852343</v>
      </c>
    </row>
    <row r="313" spans="1:7" x14ac:dyDescent="0.2">
      <c r="A313" s="2">
        <v>44827</v>
      </c>
      <c r="B313" s="4">
        <v>4.5262272000000001</v>
      </c>
      <c r="C313" s="4">
        <v>4.5925792000000003</v>
      </c>
      <c r="D313" s="4">
        <v>4.481312</v>
      </c>
      <c r="E313" s="4">
        <v>4.5149983999999996</v>
      </c>
      <c r="F313" s="4">
        <v>4038784</v>
      </c>
      <c r="G313" s="4">
        <v>17942980</v>
      </c>
    </row>
    <row r="314" spans="1:7" x14ac:dyDescent="0.2">
      <c r="A314" s="2">
        <v>44830</v>
      </c>
      <c r="B314" s="4">
        <v>4.5149983999999996</v>
      </c>
      <c r="C314" s="4">
        <v>4.5497056000000002</v>
      </c>
      <c r="D314" s="4">
        <v>4.4976447999999998</v>
      </c>
      <c r="E314" s="4">
        <v>4.5343935999999996</v>
      </c>
      <c r="F314" s="4">
        <v>2555750</v>
      </c>
      <c r="G314" s="4">
        <v>11342184</v>
      </c>
    </row>
    <row r="315" spans="1:7" x14ac:dyDescent="0.2">
      <c r="A315" s="2">
        <v>44831</v>
      </c>
      <c r="B315" s="4">
        <v>4.5840973727999996</v>
      </c>
      <c r="C315" s="4">
        <v>4.5840973727999996</v>
      </c>
      <c r="D315" s="4">
        <v>4.5158015654400003</v>
      </c>
      <c r="E315" s="4">
        <v>4.5375320496000002</v>
      </c>
      <c r="F315" s="4">
        <v>2493133</v>
      </c>
      <c r="G315" s="4">
        <v>10932126</v>
      </c>
    </row>
    <row r="316" spans="1:7" x14ac:dyDescent="0.2">
      <c r="A316" s="2">
        <v>44832</v>
      </c>
      <c r="B316" s="4">
        <v>4.5696103833599997</v>
      </c>
      <c r="C316" s="4">
        <v>4.6668801695999997</v>
      </c>
      <c r="D316" s="4">
        <v>4.5654712435200002</v>
      </c>
      <c r="E316" s="4">
        <v>4.6565323200000002</v>
      </c>
      <c r="F316" s="4">
        <v>8592547</v>
      </c>
      <c r="G316" s="4">
        <v>38591579</v>
      </c>
    </row>
    <row r="317" spans="1:7" x14ac:dyDescent="0.2">
      <c r="A317" s="2">
        <v>44833</v>
      </c>
      <c r="B317" s="4">
        <v>4.6596366748799998</v>
      </c>
      <c r="C317" s="4">
        <v>4.7030976431999996</v>
      </c>
      <c r="D317" s="4">
        <v>4.6244539862399998</v>
      </c>
      <c r="E317" s="4">
        <v>4.6565323200000002</v>
      </c>
      <c r="F317" s="4">
        <v>5079793</v>
      </c>
      <c r="G317" s="4">
        <v>22858043</v>
      </c>
    </row>
    <row r="318" spans="1:7" x14ac:dyDescent="0.2">
      <c r="A318" s="2">
        <v>44834</v>
      </c>
      <c r="B318" s="4">
        <v>4.6534279651199997</v>
      </c>
      <c r="C318" s="4">
        <v>4.6544627500800004</v>
      </c>
      <c r="D318" s="4">
        <v>4.5727147382400002</v>
      </c>
      <c r="E318" s="4">
        <v>4.6348018358400003</v>
      </c>
      <c r="F318" s="4">
        <v>3117092</v>
      </c>
      <c r="G318" s="4">
        <v>13905451</v>
      </c>
    </row>
    <row r="319" spans="1:7" x14ac:dyDescent="0.2">
      <c r="A319" s="2">
        <v>44844</v>
      </c>
      <c r="B319" s="4">
        <v>4.5582277488000003</v>
      </c>
      <c r="C319" s="4">
        <v>4.6337670508800004</v>
      </c>
      <c r="D319" s="4">
        <v>4.5582277488000003</v>
      </c>
      <c r="E319" s="4">
        <v>4.5965147923199998</v>
      </c>
      <c r="F319" s="4">
        <v>3081137</v>
      </c>
      <c r="G319" s="4">
        <v>13725372</v>
      </c>
    </row>
    <row r="320" spans="1:7" x14ac:dyDescent="0.2">
      <c r="A320" s="2">
        <v>44845</v>
      </c>
      <c r="B320" s="4">
        <v>4.5872017276800001</v>
      </c>
      <c r="C320" s="4">
        <v>4.5996191472000003</v>
      </c>
      <c r="D320" s="4">
        <v>4.4495753279999999</v>
      </c>
      <c r="E320" s="4">
        <v>4.5002797910399996</v>
      </c>
      <c r="F320" s="4">
        <v>6837094</v>
      </c>
      <c r="G320" s="4">
        <v>29915415</v>
      </c>
    </row>
    <row r="321" spans="1:7" x14ac:dyDescent="0.2">
      <c r="A321" s="2">
        <v>44846</v>
      </c>
      <c r="B321" s="4">
        <v>4.50441893088</v>
      </c>
      <c r="C321" s="4">
        <v>4.5158015654400003</v>
      </c>
      <c r="D321" s="4">
        <v>4.4340535536000001</v>
      </c>
      <c r="E321" s="4">
        <v>4.5013145760000004</v>
      </c>
      <c r="F321" s="4">
        <v>2086287</v>
      </c>
      <c r="G321" s="4">
        <v>8989760</v>
      </c>
    </row>
    <row r="322" spans="1:7" x14ac:dyDescent="0.2">
      <c r="A322" s="2">
        <v>44847</v>
      </c>
      <c r="B322" s="4">
        <v>4.4930362963199997</v>
      </c>
      <c r="C322" s="4">
        <v>4.5095928556800002</v>
      </c>
      <c r="D322" s="4">
        <v>4.4506101129599998</v>
      </c>
      <c r="E322" s="4">
        <v>4.5023493609600003</v>
      </c>
      <c r="F322" s="4">
        <v>1514029</v>
      </c>
      <c r="G322" s="4">
        <v>6546693</v>
      </c>
    </row>
    <row r="323" spans="1:7" x14ac:dyDescent="0.2">
      <c r="A323" s="2">
        <v>44848</v>
      </c>
      <c r="B323" s="4">
        <v>4.5023493609600003</v>
      </c>
      <c r="C323" s="4">
        <v>4.5323581248</v>
      </c>
      <c r="D323" s="4">
        <v>4.4868275865599996</v>
      </c>
      <c r="E323" s="4">
        <v>4.5313233398400001</v>
      </c>
      <c r="F323" s="4">
        <v>1772566</v>
      </c>
      <c r="G323" s="4">
        <v>7722644</v>
      </c>
    </row>
    <row r="324" spans="1:7" x14ac:dyDescent="0.2">
      <c r="A324" s="2">
        <v>44851</v>
      </c>
      <c r="B324" s="4">
        <v>4.5220102752000004</v>
      </c>
      <c r="C324" s="4">
        <v>4.5292537699200004</v>
      </c>
      <c r="D324" s="4">
        <v>4.50441893088</v>
      </c>
      <c r="E324" s="4">
        <v>4.5158015654400003</v>
      </c>
      <c r="F324" s="4">
        <v>680247</v>
      </c>
      <c r="G324" s="4">
        <v>2968495</v>
      </c>
    </row>
    <row r="325" spans="1:7" x14ac:dyDescent="0.2">
      <c r="A325" s="2">
        <v>44852</v>
      </c>
      <c r="B325" s="4">
        <v>4.5116624256</v>
      </c>
      <c r="C325" s="4">
        <v>4.6234192012799999</v>
      </c>
      <c r="D325" s="4">
        <v>4.4816536617600002</v>
      </c>
      <c r="E325" s="4">
        <v>4.5271841999999998</v>
      </c>
      <c r="F325" s="4">
        <v>4369446</v>
      </c>
      <c r="G325" s="4">
        <v>19160160</v>
      </c>
    </row>
    <row r="326" spans="1:7" x14ac:dyDescent="0.2">
      <c r="A326" s="2">
        <v>44853</v>
      </c>
      <c r="B326" s="4">
        <v>4.5271841999999998</v>
      </c>
      <c r="C326" s="4">
        <v>4.6047930719999997</v>
      </c>
      <c r="D326" s="4">
        <v>4.4857928015999997</v>
      </c>
      <c r="E326" s="4">
        <v>4.5468451142399999</v>
      </c>
      <c r="F326" s="4">
        <v>4004444</v>
      </c>
      <c r="G326" s="4">
        <v>17577881</v>
      </c>
    </row>
    <row r="327" spans="1:7" x14ac:dyDescent="0.2">
      <c r="A327" s="2">
        <v>44854</v>
      </c>
      <c r="B327" s="4">
        <v>4.5468451142399999</v>
      </c>
      <c r="C327" s="4">
        <v>4.5872017276800001</v>
      </c>
      <c r="D327" s="4">
        <v>4.5468451142399999</v>
      </c>
      <c r="E327" s="4">
        <v>4.5716799532800003</v>
      </c>
      <c r="F327" s="4">
        <v>2246299</v>
      </c>
      <c r="G327" s="4">
        <v>9912725</v>
      </c>
    </row>
    <row r="328" spans="1:7" x14ac:dyDescent="0.2">
      <c r="A328" s="2">
        <v>44855</v>
      </c>
      <c r="B328" s="4">
        <v>4.5685755983999998</v>
      </c>
      <c r="C328" s="4">
        <v>4.5913408675199996</v>
      </c>
      <c r="D328" s="4">
        <v>4.5499494691200004</v>
      </c>
      <c r="E328" s="4">
        <v>4.5872017276800001</v>
      </c>
      <c r="F328" s="4">
        <v>1147542</v>
      </c>
      <c r="G328" s="4">
        <v>5071174</v>
      </c>
    </row>
    <row r="329" spans="1:7" x14ac:dyDescent="0.2">
      <c r="A329" s="2">
        <v>44858</v>
      </c>
      <c r="B329" s="4">
        <v>4.5861669427200003</v>
      </c>
      <c r="C329" s="4">
        <v>4.5861669427200003</v>
      </c>
      <c r="D329" s="4">
        <v>4.4909667263999999</v>
      </c>
      <c r="E329" s="4">
        <v>4.5478798991999998</v>
      </c>
      <c r="F329" s="4">
        <v>4397780</v>
      </c>
      <c r="G329" s="4">
        <v>19393298</v>
      </c>
    </row>
    <row r="330" spans="1:7" x14ac:dyDescent="0.2">
      <c r="A330" s="2">
        <v>44859</v>
      </c>
      <c r="B330" s="4">
        <v>4.5375320496000002</v>
      </c>
      <c r="C330" s="4">
        <v>4.5634016735999996</v>
      </c>
      <c r="D330" s="4">
        <v>4.4909667263999999</v>
      </c>
      <c r="E330" s="4">
        <v>4.553053824</v>
      </c>
      <c r="F330" s="4">
        <v>4597916</v>
      </c>
      <c r="G330" s="4">
        <v>20209352</v>
      </c>
    </row>
    <row r="331" spans="1:7" x14ac:dyDescent="0.2">
      <c r="A331" s="2">
        <v>44860</v>
      </c>
      <c r="B331" s="4">
        <v>4.553053824</v>
      </c>
      <c r="C331" s="4">
        <v>4.56029731872</v>
      </c>
      <c r="D331" s="4">
        <v>4.5095928556800002</v>
      </c>
      <c r="E331" s="4">
        <v>4.5313233398400001</v>
      </c>
      <c r="F331" s="4">
        <v>3028710</v>
      </c>
      <c r="G331" s="4">
        <v>13292121</v>
      </c>
    </row>
    <row r="332" spans="1:7" x14ac:dyDescent="0.2">
      <c r="A332" s="2">
        <v>44861</v>
      </c>
      <c r="B332" s="4">
        <v>4.5292537699200004</v>
      </c>
      <c r="C332" s="4">
        <v>4.5561581788799996</v>
      </c>
      <c r="D332" s="4">
        <v>4.4744101670400003</v>
      </c>
      <c r="E332" s="4">
        <v>4.4775145219199999</v>
      </c>
      <c r="F332" s="4">
        <v>5652414</v>
      </c>
      <c r="G332" s="4">
        <v>24636349</v>
      </c>
    </row>
    <row r="333" spans="1:7" x14ac:dyDescent="0.2">
      <c r="A333" s="2">
        <v>44862</v>
      </c>
      <c r="B333" s="4">
        <v>4.4775145219199999</v>
      </c>
      <c r="C333" s="4">
        <v>4.4992450060799998</v>
      </c>
      <c r="D333" s="4">
        <v>4.3854186604800001</v>
      </c>
      <c r="E333" s="4">
        <v>4.4857928015999997</v>
      </c>
      <c r="F333" s="4">
        <v>8210408</v>
      </c>
      <c r="G333" s="4">
        <v>35180649</v>
      </c>
    </row>
    <row r="334" spans="1:7" x14ac:dyDescent="0.2">
      <c r="A334" s="2">
        <v>44865</v>
      </c>
      <c r="B334" s="4">
        <v>4.4775145219199999</v>
      </c>
      <c r="C334" s="4">
        <v>4.4899319414400001</v>
      </c>
      <c r="D334" s="4">
        <v>4.4237057039999996</v>
      </c>
      <c r="E334" s="4">
        <v>4.4537144678400002</v>
      </c>
      <c r="F334" s="4">
        <v>4118789</v>
      </c>
      <c r="G334" s="4">
        <v>17720864</v>
      </c>
    </row>
    <row r="335" spans="1:7" x14ac:dyDescent="0.2">
      <c r="A335" s="2">
        <v>44866</v>
      </c>
      <c r="B335" s="4">
        <v>4.4464709731200003</v>
      </c>
      <c r="C335" s="4">
        <v>4.4682014572800002</v>
      </c>
      <c r="D335" s="4">
        <v>4.4247404889600004</v>
      </c>
      <c r="E335" s="4">
        <v>4.45578403776</v>
      </c>
      <c r="F335" s="4">
        <v>2564608</v>
      </c>
      <c r="G335" s="4">
        <v>11023612</v>
      </c>
    </row>
    <row r="336" spans="1:7" x14ac:dyDescent="0.2">
      <c r="A336" s="2">
        <v>44867</v>
      </c>
      <c r="B336" s="4">
        <v>4.4599231776000003</v>
      </c>
      <c r="C336" s="4">
        <v>4.5013145760000004</v>
      </c>
      <c r="D336" s="4">
        <v>4.4599231776000003</v>
      </c>
      <c r="E336" s="4">
        <v>4.4754449520000001</v>
      </c>
      <c r="F336" s="4">
        <v>3120386</v>
      </c>
      <c r="G336" s="4">
        <v>13483858</v>
      </c>
    </row>
    <row r="337" spans="1:7" x14ac:dyDescent="0.2">
      <c r="A337" s="2">
        <v>44868</v>
      </c>
      <c r="B337" s="4">
        <v>4.4650971023999997</v>
      </c>
      <c r="C337" s="4">
        <v>4.5013145760000004</v>
      </c>
      <c r="D337" s="4">
        <v>4.4081839295999998</v>
      </c>
      <c r="E337" s="4">
        <v>4.4951058662400003</v>
      </c>
      <c r="F337" s="4">
        <v>4194369</v>
      </c>
      <c r="G337" s="4">
        <v>18105840</v>
      </c>
    </row>
    <row r="338" spans="1:7" x14ac:dyDescent="0.2">
      <c r="A338" s="2">
        <v>44869</v>
      </c>
      <c r="B338" s="4">
        <v>4.5054537158399999</v>
      </c>
      <c r="C338" s="4">
        <v>4.5540886089599999</v>
      </c>
      <c r="D338" s="4">
        <v>4.4361231235199998</v>
      </c>
      <c r="E338" s="4">
        <v>4.5075232857599996</v>
      </c>
      <c r="F338" s="4">
        <v>6321404</v>
      </c>
      <c r="G338" s="4">
        <v>27554987</v>
      </c>
    </row>
    <row r="339" spans="1:7" x14ac:dyDescent="0.2">
      <c r="A339" s="2">
        <v>44872</v>
      </c>
      <c r="B339" s="4">
        <v>4.5106276406400001</v>
      </c>
      <c r="C339" s="4">
        <v>4.5106276406400001</v>
      </c>
      <c r="D339" s="4">
        <v>4.4506101129599998</v>
      </c>
      <c r="E339" s="4">
        <v>4.4888971564800002</v>
      </c>
      <c r="F339" s="4">
        <v>2989125</v>
      </c>
      <c r="G339" s="4">
        <v>12960072</v>
      </c>
    </row>
    <row r="340" spans="1:7" x14ac:dyDescent="0.2">
      <c r="A340" s="2">
        <v>44873</v>
      </c>
      <c r="B340" s="4">
        <v>4.4857928015999997</v>
      </c>
      <c r="C340" s="4">
        <v>4.4857928015999997</v>
      </c>
      <c r="D340" s="4">
        <v>4.4392274784000003</v>
      </c>
      <c r="E340" s="4">
        <v>4.4609579625600002</v>
      </c>
      <c r="F340" s="4">
        <v>3840878</v>
      </c>
      <c r="G340" s="4">
        <v>16563951</v>
      </c>
    </row>
    <row r="341" spans="1:7" x14ac:dyDescent="0.2">
      <c r="A341" s="2">
        <v>44874</v>
      </c>
      <c r="B341" s="4">
        <v>4.4702710271999999</v>
      </c>
      <c r="C341" s="4">
        <v>4.4702710271999999</v>
      </c>
      <c r="D341" s="4">
        <v>4.4299144137599997</v>
      </c>
      <c r="E341" s="4">
        <v>4.44854054304</v>
      </c>
      <c r="F341" s="4">
        <v>2361217</v>
      </c>
      <c r="G341" s="4">
        <v>10154813</v>
      </c>
    </row>
    <row r="342" spans="1:7" x14ac:dyDescent="0.2">
      <c r="A342" s="2">
        <v>44875</v>
      </c>
      <c r="B342" s="4">
        <v>4.4475057580800001</v>
      </c>
      <c r="C342" s="4">
        <v>4.4878623715200003</v>
      </c>
      <c r="D342" s="4">
        <v>4.4371579084799997</v>
      </c>
      <c r="E342" s="4">
        <v>4.44854054304</v>
      </c>
      <c r="F342" s="4">
        <v>2635688</v>
      </c>
      <c r="G342" s="4">
        <v>11338902</v>
      </c>
    </row>
    <row r="343" spans="1:7" x14ac:dyDescent="0.2">
      <c r="A343" s="2">
        <v>44876</v>
      </c>
      <c r="B343" s="4">
        <v>4.4433666182399998</v>
      </c>
      <c r="C343" s="4">
        <v>4.4723405971199997</v>
      </c>
      <c r="D343" s="4">
        <v>4.4237057039999996</v>
      </c>
      <c r="E343" s="4">
        <v>4.4495753279999999</v>
      </c>
      <c r="F343" s="4">
        <v>3070520</v>
      </c>
      <c r="G343" s="4">
        <v>13203871</v>
      </c>
    </row>
    <row r="344" spans="1:7" x14ac:dyDescent="0.2">
      <c r="A344" s="2">
        <v>44879</v>
      </c>
      <c r="B344" s="4">
        <v>4.4495753279999999</v>
      </c>
      <c r="C344" s="4">
        <v>4.4661318873600004</v>
      </c>
      <c r="D344" s="4">
        <v>4.4092187145599997</v>
      </c>
      <c r="E344" s="4">
        <v>4.4412970483200001</v>
      </c>
      <c r="F344" s="4">
        <v>6384938</v>
      </c>
      <c r="G344" s="4">
        <v>27423891</v>
      </c>
    </row>
    <row r="345" spans="1:7" x14ac:dyDescent="0.2">
      <c r="A345" s="2">
        <v>44880</v>
      </c>
      <c r="B345" s="4">
        <v>4.4412970483200001</v>
      </c>
      <c r="C345" s="4">
        <v>4.4578536076799997</v>
      </c>
      <c r="D345" s="4">
        <v>4.3874882303999998</v>
      </c>
      <c r="E345" s="4">
        <v>4.4340535536000001</v>
      </c>
      <c r="F345" s="4">
        <v>4663645</v>
      </c>
      <c r="G345" s="4">
        <v>19938397</v>
      </c>
    </row>
    <row r="346" spans="1:7" x14ac:dyDescent="0.2">
      <c r="A346" s="2">
        <v>44881</v>
      </c>
      <c r="B346" s="4">
        <v>4.4237057039999996</v>
      </c>
      <c r="C346" s="4">
        <v>4.4309491987199996</v>
      </c>
      <c r="D346" s="4">
        <v>4.3895578003200004</v>
      </c>
      <c r="E346" s="4">
        <v>4.4009404348799999</v>
      </c>
      <c r="F346" s="4">
        <v>3535039</v>
      </c>
      <c r="G346" s="4">
        <v>15053944</v>
      </c>
    </row>
    <row r="347" spans="1:7" x14ac:dyDescent="0.2">
      <c r="A347" s="2">
        <v>44882</v>
      </c>
      <c r="B347" s="4">
        <v>4.3947317251199998</v>
      </c>
      <c r="C347" s="4">
        <v>4.48372323168</v>
      </c>
      <c r="D347" s="4">
        <v>4.3409229072000004</v>
      </c>
      <c r="E347" s="4">
        <v>4.39990564992</v>
      </c>
      <c r="F347" s="4">
        <v>4080129</v>
      </c>
      <c r="G347" s="4">
        <v>17278109</v>
      </c>
    </row>
    <row r="348" spans="1:7" x14ac:dyDescent="0.2">
      <c r="A348" s="2">
        <v>44883</v>
      </c>
      <c r="B348" s="4">
        <v>4.3988708649600001</v>
      </c>
      <c r="C348" s="4">
        <v>4.4154274243199998</v>
      </c>
      <c r="D348" s="4">
        <v>4.3388533372799998</v>
      </c>
      <c r="E348" s="4">
        <v>4.4030100047999996</v>
      </c>
      <c r="F348" s="4">
        <v>3141726</v>
      </c>
      <c r="G348" s="4">
        <v>13284895</v>
      </c>
    </row>
    <row r="349" spans="1:7" x14ac:dyDescent="0.2">
      <c r="A349" s="2">
        <v>44886</v>
      </c>
      <c r="B349" s="4">
        <v>4.39990564992</v>
      </c>
      <c r="C349" s="4">
        <v>4.4288796287999999</v>
      </c>
      <c r="D349" s="4">
        <v>4.3574794665600001</v>
      </c>
      <c r="E349" s="4">
        <v>4.4123230694400002</v>
      </c>
      <c r="F349" s="4">
        <v>1061296</v>
      </c>
      <c r="G349" s="4">
        <v>4514184</v>
      </c>
    </row>
    <row r="350" spans="1:7" x14ac:dyDescent="0.2">
      <c r="A350" s="2">
        <v>44887</v>
      </c>
      <c r="B350" s="4">
        <v>4.4009404348799999</v>
      </c>
      <c r="C350" s="4">
        <v>4.4516448979199996</v>
      </c>
      <c r="D350" s="4">
        <v>4.3874882303999998</v>
      </c>
      <c r="E350" s="4">
        <v>4.4030100047999996</v>
      </c>
      <c r="F350" s="4">
        <v>2341715</v>
      </c>
      <c r="G350" s="4">
        <v>9980536</v>
      </c>
    </row>
    <row r="351" spans="1:7" x14ac:dyDescent="0.2">
      <c r="A351" s="2">
        <v>44888</v>
      </c>
      <c r="B351" s="4">
        <v>4.3926621552</v>
      </c>
      <c r="C351" s="4">
        <v>4.4423318332799999</v>
      </c>
      <c r="D351" s="4">
        <v>4.3771403808000002</v>
      </c>
      <c r="E351" s="4">
        <v>4.3936969401599999</v>
      </c>
      <c r="F351" s="4">
        <v>2663701</v>
      </c>
      <c r="G351" s="4">
        <v>11317413</v>
      </c>
    </row>
    <row r="352" spans="1:7" x14ac:dyDescent="0.2">
      <c r="A352" s="2">
        <v>44889</v>
      </c>
      <c r="B352" s="4">
        <v>4.39990564992</v>
      </c>
      <c r="C352" s="4">
        <v>4.4319839836800003</v>
      </c>
      <c r="D352" s="4">
        <v>4.3574794665600001</v>
      </c>
      <c r="E352" s="4">
        <v>4.3761055958400004</v>
      </c>
      <c r="F352" s="4">
        <v>3475469</v>
      </c>
      <c r="G352" s="4">
        <v>14692638</v>
      </c>
    </row>
    <row r="353" spans="1:7" x14ac:dyDescent="0.2">
      <c r="A353" s="2">
        <v>44890</v>
      </c>
      <c r="B353" s="4">
        <v>4.3740360259199997</v>
      </c>
      <c r="C353" s="4">
        <v>4.3885230153599997</v>
      </c>
      <c r="D353" s="4">
        <v>4.3398881222399996</v>
      </c>
      <c r="E353" s="4">
        <v>4.3781751657600001</v>
      </c>
      <c r="F353" s="4">
        <v>3275359</v>
      </c>
      <c r="G353" s="4">
        <v>13825641</v>
      </c>
    </row>
    <row r="354" spans="1:7" x14ac:dyDescent="0.2">
      <c r="A354" s="2">
        <v>44893</v>
      </c>
      <c r="B354" s="4">
        <v>4.3781751657600001</v>
      </c>
      <c r="C354" s="4">
        <v>4.3802447356799998</v>
      </c>
      <c r="D354" s="4">
        <v>4.34402726208</v>
      </c>
      <c r="E354" s="4">
        <v>4.3657577462399999</v>
      </c>
      <c r="F354" s="4">
        <v>4258350</v>
      </c>
      <c r="G354" s="4">
        <v>17958708</v>
      </c>
    </row>
    <row r="355" spans="1:7" x14ac:dyDescent="0.2">
      <c r="A355" s="2">
        <v>44894</v>
      </c>
      <c r="B355" s="4">
        <v>4.3605838214399997</v>
      </c>
      <c r="C355" s="4">
        <v>4.3761055958400004</v>
      </c>
      <c r="D355" s="4">
        <v>4.3264359177599996</v>
      </c>
      <c r="E355" s="4">
        <v>4.3740360259199997</v>
      </c>
      <c r="F355" s="4">
        <v>6649653</v>
      </c>
      <c r="G355" s="4">
        <v>27951732</v>
      </c>
    </row>
    <row r="356" spans="1:7" x14ac:dyDescent="0.2">
      <c r="A356" s="2">
        <v>44895</v>
      </c>
      <c r="B356" s="4">
        <v>4.371966456</v>
      </c>
      <c r="C356" s="4">
        <v>4.3802447356799998</v>
      </c>
      <c r="D356" s="4">
        <v>4.3150532832000001</v>
      </c>
      <c r="E356" s="4">
        <v>4.3388533372799998</v>
      </c>
      <c r="F356" s="4">
        <v>8483648</v>
      </c>
      <c r="G356" s="4">
        <v>35601301</v>
      </c>
    </row>
    <row r="357" spans="1:7" x14ac:dyDescent="0.2">
      <c r="A357" s="2">
        <v>44896</v>
      </c>
      <c r="B357" s="4">
        <v>4.33678376736</v>
      </c>
      <c r="C357" s="4">
        <v>4.3512707568</v>
      </c>
      <c r="D357" s="4">
        <v>4.3150532832000001</v>
      </c>
      <c r="E357" s="4">
        <v>4.3336794124800004</v>
      </c>
      <c r="F357" s="4">
        <v>4747644</v>
      </c>
      <c r="G357" s="4">
        <v>19888967</v>
      </c>
    </row>
    <row r="358" spans="1:7" x14ac:dyDescent="0.2">
      <c r="A358" s="2">
        <v>44897</v>
      </c>
      <c r="B358" s="4">
        <v>4.3274707027200003</v>
      </c>
      <c r="C358" s="4">
        <v>4.3450620470399999</v>
      </c>
      <c r="D358" s="4">
        <v>4.31608806816</v>
      </c>
      <c r="E358" s="4">
        <v>4.3274707027200003</v>
      </c>
      <c r="F358" s="4">
        <v>4095942</v>
      </c>
      <c r="G358" s="4">
        <v>17138670</v>
      </c>
    </row>
    <row r="359" spans="1:7" x14ac:dyDescent="0.2">
      <c r="A359" s="2">
        <v>44900</v>
      </c>
      <c r="B359" s="4">
        <v>4.3254011327999997</v>
      </c>
      <c r="C359" s="4">
        <v>4.3326446275199997</v>
      </c>
      <c r="D359" s="4">
        <v>4.3057402185600004</v>
      </c>
      <c r="E359" s="4">
        <v>4.3274707027200003</v>
      </c>
      <c r="F359" s="4">
        <v>3656119</v>
      </c>
      <c r="G359" s="4">
        <v>15279473</v>
      </c>
    </row>
    <row r="360" spans="1:7" x14ac:dyDescent="0.2">
      <c r="A360" s="2">
        <v>44901</v>
      </c>
      <c r="B360" s="4">
        <v>4.3274707027200003</v>
      </c>
      <c r="C360" s="4">
        <v>4.3357489824000002</v>
      </c>
      <c r="D360" s="4">
        <v>4.3057402185600004</v>
      </c>
      <c r="E360" s="4">
        <v>4.3264359177599996</v>
      </c>
      <c r="F360" s="4">
        <v>4945367</v>
      </c>
      <c r="G360" s="4">
        <v>20652609</v>
      </c>
    </row>
    <row r="361" spans="1:7" x14ac:dyDescent="0.2">
      <c r="A361" s="2">
        <v>44902</v>
      </c>
      <c r="B361" s="4">
        <v>4.3254011327999997</v>
      </c>
      <c r="C361" s="4">
        <v>4.3254011327999997</v>
      </c>
      <c r="D361" s="4">
        <v>4.3098793583999999</v>
      </c>
      <c r="E361" s="4">
        <v>4.3119489283199997</v>
      </c>
      <c r="F361" s="4">
        <v>4178893</v>
      </c>
      <c r="G361" s="4">
        <v>17423061</v>
      </c>
    </row>
    <row r="362" spans="1:7" x14ac:dyDescent="0.2">
      <c r="A362" s="2">
        <v>44903</v>
      </c>
      <c r="B362" s="4">
        <v>4.3119489283199997</v>
      </c>
      <c r="C362" s="4">
        <v>4.3243663478399998</v>
      </c>
      <c r="D362" s="4">
        <v>4.2995315088000003</v>
      </c>
      <c r="E362" s="4">
        <v>4.3109141433599998</v>
      </c>
      <c r="F362" s="4">
        <v>6387130</v>
      </c>
      <c r="G362" s="4">
        <v>26632794</v>
      </c>
    </row>
    <row r="363" spans="1:7" x14ac:dyDescent="0.2">
      <c r="A363" s="2">
        <v>44904</v>
      </c>
      <c r="B363" s="4">
        <v>4.3109141433599998</v>
      </c>
      <c r="C363" s="4">
        <v>4.3150532832000001</v>
      </c>
      <c r="D363" s="4">
        <v>4.3005662937600002</v>
      </c>
      <c r="E363" s="4">
        <v>4.3098793583999999</v>
      </c>
      <c r="F363" s="4">
        <v>2345681</v>
      </c>
      <c r="G363" s="4">
        <v>9764645</v>
      </c>
    </row>
    <row r="364" spans="1:7" x14ac:dyDescent="0.2">
      <c r="A364" s="2">
        <v>44907</v>
      </c>
      <c r="B364" s="4">
        <v>4.3098793583999999</v>
      </c>
      <c r="C364" s="4">
        <v>4.3202272080000004</v>
      </c>
      <c r="D364" s="4">
        <v>4.2829749494399998</v>
      </c>
      <c r="E364" s="4">
        <v>4.3047054335999997</v>
      </c>
      <c r="F364" s="4">
        <v>3458325</v>
      </c>
      <c r="G364" s="4">
        <v>14373487</v>
      </c>
    </row>
    <row r="365" spans="1:7" x14ac:dyDescent="0.2">
      <c r="A365" s="2">
        <v>44908</v>
      </c>
      <c r="B365" s="4">
        <v>4.3047054335999997</v>
      </c>
      <c r="C365" s="4">
        <v>4.3119489283199997</v>
      </c>
      <c r="D365" s="4">
        <v>4.2850445193600004</v>
      </c>
      <c r="E365" s="4">
        <v>4.2933227990400002</v>
      </c>
      <c r="F365" s="4">
        <v>4382034</v>
      </c>
      <c r="G365" s="4">
        <v>18191137</v>
      </c>
    </row>
    <row r="366" spans="1:7" x14ac:dyDescent="0.2">
      <c r="A366" s="2">
        <v>44909</v>
      </c>
      <c r="B366" s="4">
        <v>4.2871140892800002</v>
      </c>
      <c r="C366" s="4">
        <v>4.3016010787200001</v>
      </c>
      <c r="D366" s="4">
        <v>4.2519314006400002</v>
      </c>
      <c r="E366" s="4">
        <v>4.2705575299199996</v>
      </c>
      <c r="F366" s="4">
        <v>4728025</v>
      </c>
      <c r="G366" s="4">
        <v>19547597</v>
      </c>
    </row>
    <row r="367" spans="1:7" x14ac:dyDescent="0.2">
      <c r="A367" s="2">
        <v>44910</v>
      </c>
      <c r="B367" s="4">
        <v>4.2622792502399998</v>
      </c>
      <c r="C367" s="4">
        <v>4.2726270998400002</v>
      </c>
      <c r="D367" s="4">
        <v>4.2136443571199997</v>
      </c>
      <c r="E367" s="4">
        <v>4.2157139270400004</v>
      </c>
      <c r="F367" s="4">
        <v>4902415</v>
      </c>
      <c r="G367" s="4">
        <v>20080412</v>
      </c>
    </row>
    <row r="368" spans="1:7" x14ac:dyDescent="0.2">
      <c r="A368" s="2">
        <v>44911</v>
      </c>
      <c r="B368" s="4">
        <v>4.2095052172800003</v>
      </c>
      <c r="C368" s="4">
        <v>4.2095052172800003</v>
      </c>
      <c r="D368" s="4">
        <v>4.1536268294400003</v>
      </c>
      <c r="E368" s="4">
        <v>4.16293989408</v>
      </c>
      <c r="F368" s="4">
        <v>5607675</v>
      </c>
      <c r="G368" s="4">
        <v>22595280</v>
      </c>
    </row>
    <row r="369" spans="1:7" x14ac:dyDescent="0.2">
      <c r="A369" s="2">
        <v>44914</v>
      </c>
      <c r="B369" s="4">
        <v>4.1639746790399998</v>
      </c>
      <c r="C369" s="4">
        <v>4.2001921526399997</v>
      </c>
      <c r="D369" s="4">
        <v>4.13500070016</v>
      </c>
      <c r="E369" s="4">
        <v>4.1494876895999999</v>
      </c>
      <c r="F369" s="4">
        <v>5340444</v>
      </c>
      <c r="G369" s="4">
        <v>21441166</v>
      </c>
    </row>
    <row r="370" spans="1:7" x14ac:dyDescent="0.2">
      <c r="A370" s="2">
        <v>44915</v>
      </c>
      <c r="B370" s="4">
        <v>4.1494876895999999</v>
      </c>
      <c r="C370" s="4">
        <v>4.1494876895999999</v>
      </c>
      <c r="D370" s="4">
        <v>4.1080962911999999</v>
      </c>
      <c r="E370" s="4">
        <v>4.1246528505600004</v>
      </c>
      <c r="F370" s="4">
        <v>4518164</v>
      </c>
      <c r="G370" s="4">
        <v>17989337</v>
      </c>
    </row>
    <row r="371" spans="1:7" x14ac:dyDescent="0.2">
      <c r="A371" s="2">
        <v>44916</v>
      </c>
      <c r="B371" s="4">
        <v>4.1225832806399998</v>
      </c>
      <c r="C371" s="4">
        <v>4.1577659692799998</v>
      </c>
      <c r="D371" s="4">
        <v>4.1018875814399998</v>
      </c>
      <c r="E371" s="4">
        <v>4.1453485497599996</v>
      </c>
      <c r="F371" s="4">
        <v>5581986</v>
      </c>
      <c r="G371" s="4">
        <v>22221727</v>
      </c>
    </row>
    <row r="372" spans="1:7" x14ac:dyDescent="0.2">
      <c r="A372" s="2">
        <v>44917</v>
      </c>
      <c r="B372" s="4">
        <v>4.1453485497599996</v>
      </c>
      <c r="C372" s="4">
        <v>4.16293989408</v>
      </c>
      <c r="D372" s="4">
        <v>4.1153397859199998</v>
      </c>
      <c r="E372" s="4">
        <v>4.1474181196800002</v>
      </c>
      <c r="F372" s="4">
        <v>4386702</v>
      </c>
      <c r="G372" s="4">
        <v>17563506</v>
      </c>
    </row>
    <row r="373" spans="1:7" x14ac:dyDescent="0.2">
      <c r="A373" s="2">
        <v>44918</v>
      </c>
      <c r="B373" s="4">
        <v>4.1463833347200003</v>
      </c>
      <c r="C373" s="4">
        <v>4.21881828192</v>
      </c>
      <c r="D373" s="4">
        <v>4.1412094099200001</v>
      </c>
      <c r="E373" s="4">
        <v>4.18363559328</v>
      </c>
      <c r="F373" s="4">
        <v>5866702</v>
      </c>
      <c r="G373" s="4">
        <v>23601307</v>
      </c>
    </row>
    <row r="374" spans="1:7" x14ac:dyDescent="0.2">
      <c r="A374" s="2">
        <v>44921</v>
      </c>
      <c r="B374" s="4">
        <v>4.1846703782399999</v>
      </c>
      <c r="C374" s="4">
        <v>4.2198530668799998</v>
      </c>
      <c r="D374" s="4">
        <v>4.18363559328</v>
      </c>
      <c r="E374" s="4">
        <v>4.1877747331200004</v>
      </c>
      <c r="F374" s="4">
        <v>4266441</v>
      </c>
      <c r="G374" s="4">
        <v>17299137</v>
      </c>
    </row>
    <row r="375" spans="1:7" x14ac:dyDescent="0.2">
      <c r="A375" s="2">
        <v>44922</v>
      </c>
      <c r="B375" s="4">
        <v>4.1846703782399999</v>
      </c>
      <c r="C375" s="4">
        <v>4.2208878518399997</v>
      </c>
      <c r="D375" s="4">
        <v>4.1391398400000003</v>
      </c>
      <c r="E375" s="4">
        <v>4.1401746249600002</v>
      </c>
      <c r="F375" s="4">
        <v>3803642</v>
      </c>
      <c r="G375" s="4">
        <v>15365600</v>
      </c>
    </row>
    <row r="376" spans="1:7" x14ac:dyDescent="0.2">
      <c r="A376" s="2">
        <v>44923</v>
      </c>
      <c r="B376" s="4">
        <v>4.1463833347200003</v>
      </c>
      <c r="C376" s="4">
        <v>4.17639209856</v>
      </c>
      <c r="D376" s="4">
        <v>4.0853310220800001</v>
      </c>
      <c r="E376" s="4">
        <v>4.09981801152</v>
      </c>
      <c r="F376" s="4">
        <v>2616289</v>
      </c>
      <c r="G376" s="4">
        <v>10391685</v>
      </c>
    </row>
    <row r="377" spans="1:7" x14ac:dyDescent="0.2">
      <c r="A377" s="2">
        <v>44924</v>
      </c>
      <c r="B377" s="4">
        <v>4.0967136566400004</v>
      </c>
      <c r="C377" s="4">
        <v>4.1091310761599997</v>
      </c>
      <c r="D377" s="4">
        <v>4.0377309139199999</v>
      </c>
      <c r="E377" s="4">
        <v>4.0636005379200002</v>
      </c>
      <c r="F377" s="4">
        <v>2409506</v>
      </c>
      <c r="G377" s="4">
        <v>9498012</v>
      </c>
    </row>
    <row r="378" spans="1:7" x14ac:dyDescent="0.2">
      <c r="A378" s="2">
        <v>44925</v>
      </c>
      <c r="B378" s="4">
        <v>4.0636005379200002</v>
      </c>
      <c r="C378" s="4">
        <v>4.08636580704</v>
      </c>
      <c r="D378" s="4">
        <v>3.9942699456000001</v>
      </c>
      <c r="E378" s="4">
        <v>4.0284178492800002</v>
      </c>
      <c r="F378" s="4">
        <v>2475012</v>
      </c>
      <c r="G378" s="4">
        <v>9649926</v>
      </c>
    </row>
    <row r="379" spans="1:7" x14ac:dyDescent="0.2">
      <c r="A379" s="2">
        <v>44929</v>
      </c>
      <c r="B379" s="4">
        <v>4.0542874732799996</v>
      </c>
      <c r="C379" s="4">
        <v>4.0708440326400002</v>
      </c>
      <c r="D379" s="4">
        <v>4.0284178492800002</v>
      </c>
      <c r="E379" s="4">
        <v>4.0408352688000004</v>
      </c>
      <c r="F379" s="4">
        <v>2244222</v>
      </c>
      <c r="G379" s="4">
        <v>8768330</v>
      </c>
    </row>
    <row r="380" spans="1:7" x14ac:dyDescent="0.2">
      <c r="A380" s="2">
        <v>44930</v>
      </c>
      <c r="B380" s="4">
        <v>4.05842661312</v>
      </c>
      <c r="C380" s="4">
        <v>4.0822266671999996</v>
      </c>
      <c r="D380" s="4">
        <v>4.0108265049599998</v>
      </c>
      <c r="E380" s="4">
        <v>4.0418700537600003</v>
      </c>
      <c r="F380" s="4">
        <v>4961686</v>
      </c>
      <c r="G380" s="4">
        <v>19388126</v>
      </c>
    </row>
    <row r="381" spans="1:7" x14ac:dyDescent="0.2">
      <c r="A381" s="2">
        <v>44931</v>
      </c>
      <c r="B381" s="4">
        <v>4.0511831184</v>
      </c>
      <c r="C381" s="4">
        <v>4.0573918281600001</v>
      </c>
      <c r="D381" s="4">
        <v>3.9715046764799999</v>
      </c>
      <c r="E381" s="4">
        <v>4.02324392448</v>
      </c>
      <c r="F381" s="4">
        <v>5573942</v>
      </c>
      <c r="G381" s="4">
        <v>21641289</v>
      </c>
    </row>
    <row r="382" spans="1:7" x14ac:dyDescent="0.2">
      <c r="A382" s="2">
        <v>44932</v>
      </c>
      <c r="B382" s="4">
        <v>4.0511831184</v>
      </c>
      <c r="C382" s="4">
        <v>4.0522179033599999</v>
      </c>
      <c r="D382" s="4">
        <v>3.9601220419200001</v>
      </c>
      <c r="E382" s="4">
        <v>4.0408352688000004</v>
      </c>
      <c r="F382" s="4">
        <v>5468969</v>
      </c>
      <c r="G382" s="4">
        <v>21174281</v>
      </c>
    </row>
    <row r="383" spans="1:7" x14ac:dyDescent="0.2">
      <c r="A383" s="2">
        <v>44935</v>
      </c>
      <c r="B383" s="4">
        <v>4.0491135484800003</v>
      </c>
      <c r="C383" s="4">
        <v>4.0636005379200002</v>
      </c>
      <c r="D383" s="4">
        <v>4.0015134403200001</v>
      </c>
      <c r="E383" s="4">
        <v>4.0480787635200004</v>
      </c>
      <c r="F383" s="4">
        <v>5437525</v>
      </c>
      <c r="G383" s="4">
        <v>21173943</v>
      </c>
    </row>
    <row r="384" spans="1:7" x14ac:dyDescent="0.2">
      <c r="A384" s="2">
        <v>44936</v>
      </c>
      <c r="B384" s="4">
        <v>4.0356613440000002</v>
      </c>
      <c r="C384" s="4">
        <v>4.0894701619199996</v>
      </c>
      <c r="D384" s="4">
        <v>4.0056525801599996</v>
      </c>
      <c r="E384" s="4">
        <v>4.0801570972799999</v>
      </c>
      <c r="F384" s="4">
        <v>7125387</v>
      </c>
      <c r="G384" s="4">
        <v>27956033</v>
      </c>
    </row>
    <row r="385" spans="1:7" x14ac:dyDescent="0.2">
      <c r="A385" s="2">
        <v>44937</v>
      </c>
      <c r="B385" s="4">
        <v>4.0801570972799999</v>
      </c>
      <c r="C385" s="4">
        <v>4.1246528505600004</v>
      </c>
      <c r="D385" s="4">
        <v>4.0470439785599996</v>
      </c>
      <c r="E385" s="4">
        <v>4.1174093558399996</v>
      </c>
      <c r="F385" s="4">
        <v>6077802</v>
      </c>
      <c r="G385" s="4">
        <v>24038809</v>
      </c>
    </row>
    <row r="386" spans="1:7" x14ac:dyDescent="0.2">
      <c r="A386" s="2">
        <v>44938</v>
      </c>
      <c r="B386" s="4">
        <v>4.1080962911999999</v>
      </c>
      <c r="C386" s="4">
        <v>4.1318963452800004</v>
      </c>
      <c r="D386" s="4">
        <v>4.0842962371200002</v>
      </c>
      <c r="E386" s="4">
        <v>4.1153397859199998</v>
      </c>
      <c r="F386" s="4">
        <v>4722010</v>
      </c>
      <c r="G386" s="4">
        <v>18739642</v>
      </c>
    </row>
    <row r="387" spans="1:7" x14ac:dyDescent="0.2">
      <c r="A387" s="2">
        <v>44939</v>
      </c>
      <c r="B387" s="4">
        <v>4.10706150624</v>
      </c>
      <c r="C387" s="4">
        <v>4.1153397859199998</v>
      </c>
      <c r="D387" s="4">
        <v>4.0687744627200004</v>
      </c>
      <c r="E387" s="4">
        <v>4.0925745168000001</v>
      </c>
      <c r="F387" s="4">
        <v>3973799</v>
      </c>
      <c r="G387" s="4">
        <v>15749603</v>
      </c>
    </row>
    <row r="388" spans="1:7" x14ac:dyDescent="0.2">
      <c r="A388" s="2">
        <v>44942</v>
      </c>
      <c r="B388" s="4">
        <v>4.0925745168000001</v>
      </c>
      <c r="C388" s="4">
        <v>4.0936093017599999</v>
      </c>
      <c r="D388" s="4">
        <v>4.0460091935999998</v>
      </c>
      <c r="E388" s="4">
        <v>4.0729136025599999</v>
      </c>
      <c r="F388" s="4">
        <v>6466834</v>
      </c>
      <c r="G388" s="4">
        <v>25412242</v>
      </c>
    </row>
    <row r="389" spans="1:7" x14ac:dyDescent="0.2">
      <c r="A389" s="2">
        <v>44943</v>
      </c>
      <c r="B389" s="4">
        <v>4.0718788176</v>
      </c>
      <c r="C389" s="4">
        <v>4.07912231232</v>
      </c>
      <c r="D389" s="4">
        <v>4.0180699996799998</v>
      </c>
      <c r="E389" s="4">
        <v>4.0532526883199997</v>
      </c>
      <c r="F389" s="4">
        <v>3460676</v>
      </c>
      <c r="G389" s="4">
        <v>13557546</v>
      </c>
    </row>
    <row r="390" spans="1:7" x14ac:dyDescent="0.2">
      <c r="A390" s="2">
        <v>44944</v>
      </c>
      <c r="B390" s="4">
        <v>4.0398004838399997</v>
      </c>
      <c r="C390" s="4">
        <v>4.0687744627200004</v>
      </c>
      <c r="D390" s="4">
        <v>4.0170352147199999</v>
      </c>
      <c r="E390" s="4">
        <v>4.0646353228800001</v>
      </c>
      <c r="F390" s="4">
        <v>3941254</v>
      </c>
      <c r="G390" s="4">
        <v>15407484</v>
      </c>
    </row>
    <row r="391" spans="1:7" x14ac:dyDescent="0.2">
      <c r="A391" s="2">
        <v>44945</v>
      </c>
      <c r="B391" s="4">
        <v>4.0511831184</v>
      </c>
      <c r="C391" s="4">
        <v>4.0708440326400002</v>
      </c>
      <c r="D391" s="4">
        <v>4.02324392448</v>
      </c>
      <c r="E391" s="4">
        <v>4.0687744627200004</v>
      </c>
      <c r="F391" s="4">
        <v>5742773</v>
      </c>
      <c r="G391" s="4">
        <v>22475677</v>
      </c>
    </row>
    <row r="392" spans="1:7" x14ac:dyDescent="0.2">
      <c r="A392" s="2">
        <v>44946</v>
      </c>
      <c r="B392" s="4">
        <v>4.0749831724799996</v>
      </c>
      <c r="C392" s="4">
        <v>4.0749831724799996</v>
      </c>
      <c r="D392" s="4">
        <v>4.0284178492800002</v>
      </c>
      <c r="E392" s="4">
        <v>4.0594613980799998</v>
      </c>
      <c r="F392" s="4">
        <v>4349438</v>
      </c>
      <c r="G392" s="4">
        <v>17017432</v>
      </c>
    </row>
    <row r="393" spans="1:7" x14ac:dyDescent="0.2">
      <c r="A393" s="2">
        <v>44956</v>
      </c>
      <c r="B393" s="4">
        <v>4.0563570432000002</v>
      </c>
      <c r="C393" s="4">
        <v>4.0811918822399997</v>
      </c>
      <c r="D393" s="4">
        <v>4.0366961289600001</v>
      </c>
      <c r="E393" s="4">
        <v>4.0698092476800003</v>
      </c>
      <c r="F393" s="4">
        <v>4087074</v>
      </c>
      <c r="G393" s="4">
        <v>16039059</v>
      </c>
    </row>
    <row r="394" spans="1:7" x14ac:dyDescent="0.2">
      <c r="A394" s="2">
        <v>44957</v>
      </c>
      <c r="B394" s="4">
        <v>4.0698092476800003</v>
      </c>
      <c r="C394" s="4">
        <v>4.1184441408000003</v>
      </c>
      <c r="D394" s="4">
        <v>4.0429048387200002</v>
      </c>
      <c r="E394" s="4">
        <v>4.1060267212800001</v>
      </c>
      <c r="F394" s="4">
        <v>6786587</v>
      </c>
      <c r="G394" s="4">
        <v>26780045</v>
      </c>
    </row>
    <row r="395" spans="1:7" x14ac:dyDescent="0.2">
      <c r="A395" s="2">
        <v>44958</v>
      </c>
      <c r="B395" s="4">
        <v>4.1080962911999999</v>
      </c>
      <c r="C395" s="4">
        <v>4.1453485497599996</v>
      </c>
      <c r="D395" s="4">
        <v>4.1029223663999996</v>
      </c>
      <c r="E395" s="4">
        <v>4.1308615603199996</v>
      </c>
      <c r="F395" s="4">
        <v>6303688</v>
      </c>
      <c r="G395" s="4">
        <v>25192405</v>
      </c>
    </row>
    <row r="396" spans="1:7" x14ac:dyDescent="0.2">
      <c r="A396" s="2">
        <v>44959</v>
      </c>
      <c r="B396" s="4">
        <v>4.1205137107200001</v>
      </c>
      <c r="C396" s="4">
        <v>4.1650094639999997</v>
      </c>
      <c r="D396" s="4">
        <v>4.0967136566400004</v>
      </c>
      <c r="E396" s="4">
        <v>4.1608703241600002</v>
      </c>
      <c r="F396" s="4">
        <v>7251601</v>
      </c>
      <c r="G396" s="4">
        <v>29046937</v>
      </c>
    </row>
    <row r="397" spans="1:7" x14ac:dyDescent="0.2">
      <c r="A397" s="2">
        <v>44960</v>
      </c>
      <c r="B397" s="4">
        <v>4.1608703241600002</v>
      </c>
      <c r="C397" s="4">
        <v>4.190879088</v>
      </c>
      <c r="D397" s="4">
        <v>4.1463833347200003</v>
      </c>
      <c r="E397" s="4">
        <v>4.1857051631999997</v>
      </c>
      <c r="F397" s="4">
        <v>5119721</v>
      </c>
      <c r="G397" s="4">
        <v>20675104</v>
      </c>
    </row>
    <row r="398" spans="1:7" x14ac:dyDescent="0.2">
      <c r="A398" s="2">
        <v>44963</v>
      </c>
      <c r="B398" s="4">
        <v>4.1846703782399999</v>
      </c>
      <c r="C398" s="4">
        <v>4.2012269376000004</v>
      </c>
      <c r="D398" s="4">
        <v>4.1494876895999999</v>
      </c>
      <c r="E398" s="4">
        <v>4.1857051631999997</v>
      </c>
      <c r="F398" s="4">
        <v>3589579</v>
      </c>
      <c r="G398" s="4">
        <v>14517021</v>
      </c>
    </row>
    <row r="399" spans="1:7" x14ac:dyDescent="0.2">
      <c r="A399" s="2">
        <v>44964</v>
      </c>
      <c r="B399" s="4">
        <v>4.1857051631999997</v>
      </c>
      <c r="C399" s="4">
        <v>4.2053660774399999</v>
      </c>
      <c r="D399" s="4">
        <v>4.1701833887999999</v>
      </c>
      <c r="E399" s="4">
        <v>4.1712181737599998</v>
      </c>
      <c r="F399" s="4">
        <v>6269741</v>
      </c>
      <c r="G399" s="4">
        <v>25400104</v>
      </c>
    </row>
    <row r="400" spans="1:7" x14ac:dyDescent="0.2">
      <c r="A400" s="2">
        <v>44965</v>
      </c>
      <c r="B400" s="4">
        <v>4.1650094639999997</v>
      </c>
      <c r="C400" s="4">
        <v>4.2022617225600003</v>
      </c>
      <c r="D400" s="4">
        <v>4.1588007542399996</v>
      </c>
      <c r="E400" s="4">
        <v>4.1929486579199997</v>
      </c>
      <c r="F400" s="4">
        <v>7896524</v>
      </c>
      <c r="G400" s="4">
        <v>31933029</v>
      </c>
    </row>
    <row r="401" spans="1:7" x14ac:dyDescent="0.2">
      <c r="A401" s="2">
        <v>44966</v>
      </c>
      <c r="B401" s="4">
        <v>4.1919138729599998</v>
      </c>
      <c r="C401" s="4">
        <v>4.1991573676799998</v>
      </c>
      <c r="D401" s="4">
        <v>4.1660442489599996</v>
      </c>
      <c r="E401" s="4">
        <v>4.1950182278400003</v>
      </c>
      <c r="F401" s="4">
        <v>6723984</v>
      </c>
      <c r="G401" s="4">
        <v>27206193</v>
      </c>
    </row>
    <row r="402" spans="1:7" x14ac:dyDescent="0.2">
      <c r="A402" s="2">
        <v>44967</v>
      </c>
      <c r="B402" s="4">
        <v>4.1950182278400003</v>
      </c>
      <c r="C402" s="4">
        <v>4.2715923148800004</v>
      </c>
      <c r="D402" s="4">
        <v>4.17639209856</v>
      </c>
      <c r="E402" s="4">
        <v>4.2529661856000001</v>
      </c>
      <c r="F402" s="4">
        <v>8855991</v>
      </c>
      <c r="G402" s="4">
        <v>36201791</v>
      </c>
    </row>
    <row r="403" spans="1:7" x14ac:dyDescent="0.2">
      <c r="A403" s="2">
        <v>44970</v>
      </c>
      <c r="B403" s="4">
        <v>4.2519314006400002</v>
      </c>
      <c r="C403" s="4">
        <v>4.3047054335999997</v>
      </c>
      <c r="D403" s="4">
        <v>4.2219226367999996</v>
      </c>
      <c r="E403" s="4">
        <v>4.29539236896</v>
      </c>
      <c r="F403" s="4">
        <v>5114838</v>
      </c>
      <c r="G403" s="4">
        <v>21168449</v>
      </c>
    </row>
    <row r="404" spans="1:7" x14ac:dyDescent="0.2">
      <c r="A404" s="2">
        <v>44971</v>
      </c>
      <c r="B404" s="4">
        <v>4.29539236896</v>
      </c>
      <c r="C404" s="4">
        <v>4.3585142515199999</v>
      </c>
      <c r="D404" s="4">
        <v>4.2943575840000001</v>
      </c>
      <c r="E404" s="4">
        <v>4.3574794665600001</v>
      </c>
      <c r="F404" s="4">
        <v>4864363</v>
      </c>
      <c r="G404" s="4">
        <v>20437831</v>
      </c>
    </row>
    <row r="405" spans="1:7" x14ac:dyDescent="0.2">
      <c r="A405" s="2">
        <v>44972</v>
      </c>
      <c r="B405" s="4">
        <v>4.3585142515199999</v>
      </c>
      <c r="C405" s="4">
        <v>4.4030100047999996</v>
      </c>
      <c r="D405" s="4">
        <v>4.3202272080000004</v>
      </c>
      <c r="E405" s="4">
        <v>4.3212619929600002</v>
      </c>
      <c r="F405" s="4">
        <v>4852266</v>
      </c>
      <c r="G405" s="4">
        <v>20464425</v>
      </c>
    </row>
    <row r="406" spans="1:7" x14ac:dyDescent="0.2">
      <c r="A406" s="2">
        <v>44973</v>
      </c>
      <c r="B406" s="4">
        <v>4.31608806816</v>
      </c>
      <c r="C406" s="4">
        <v>4.3326446275199997</v>
      </c>
      <c r="D406" s="4">
        <v>4.2519314006400002</v>
      </c>
      <c r="E406" s="4">
        <v>4.2653836051200003</v>
      </c>
      <c r="F406" s="4">
        <v>7077113</v>
      </c>
      <c r="G406" s="4">
        <v>29433147</v>
      </c>
    </row>
    <row r="407" spans="1:7" x14ac:dyDescent="0.2">
      <c r="A407" s="2">
        <v>44974</v>
      </c>
      <c r="B407" s="4">
        <v>4.2622792502399998</v>
      </c>
      <c r="C407" s="4">
        <v>4.2622792502399998</v>
      </c>
      <c r="D407" s="4">
        <v>4.2239922067200002</v>
      </c>
      <c r="E407" s="4">
        <v>4.2571053254400004</v>
      </c>
      <c r="F407" s="4">
        <v>6598618</v>
      </c>
      <c r="G407" s="4">
        <v>27082465</v>
      </c>
    </row>
    <row r="408" spans="1:7" x14ac:dyDescent="0.2">
      <c r="A408" s="2">
        <v>44977</v>
      </c>
      <c r="B408" s="4">
        <v>4.2426183359999996</v>
      </c>
      <c r="C408" s="4">
        <v>4.2778010246399996</v>
      </c>
      <c r="D408" s="4">
        <v>4.2281313465599997</v>
      </c>
      <c r="E408" s="4">
        <v>4.2757314547199998</v>
      </c>
      <c r="F408" s="4">
        <v>4019963</v>
      </c>
      <c r="G408" s="4">
        <v>16574214</v>
      </c>
    </row>
    <row r="409" spans="1:7" x14ac:dyDescent="0.2">
      <c r="A409" s="2">
        <v>44978</v>
      </c>
      <c r="B409" s="4">
        <v>4.2757314547199998</v>
      </c>
      <c r="C409" s="4">
        <v>4.3036706486399998</v>
      </c>
      <c r="D409" s="4">
        <v>4.2633140351999996</v>
      </c>
      <c r="E409" s="4">
        <v>4.2767662396799997</v>
      </c>
      <c r="F409" s="4">
        <v>3681873</v>
      </c>
      <c r="G409" s="4">
        <v>15263751</v>
      </c>
    </row>
    <row r="410" spans="1:7" x14ac:dyDescent="0.2">
      <c r="A410" s="2">
        <v>44979</v>
      </c>
      <c r="B410" s="4">
        <v>4.2767662396799997</v>
      </c>
      <c r="C410" s="4">
        <v>4.3150532832000001</v>
      </c>
      <c r="D410" s="4">
        <v>4.2529661856000001</v>
      </c>
      <c r="E410" s="4">
        <v>4.2767662396799997</v>
      </c>
      <c r="F410" s="4">
        <v>2735530</v>
      </c>
      <c r="G410" s="4">
        <v>11297283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2B158-814F-4892-86D9-0A42CB40D667}">
  <dimension ref="A1:G410"/>
  <sheetViews>
    <sheetView workbookViewId="0">
      <selection activeCell="A2" sqref="A2"/>
    </sheetView>
  </sheetViews>
  <sheetFormatPr defaultRowHeight="12.75" x14ac:dyDescent="0.2"/>
  <cols>
    <col min="1" max="1" width="11.85546875" bestFit="1" customWidth="1"/>
    <col min="2" max="5" width="10.42578125" bestFit="1" customWidth="1"/>
    <col min="6" max="6" width="16.28515625" bestFit="1" customWidth="1"/>
    <col min="7" max="7" width="17.42578125" bestFit="1" customWidth="1"/>
  </cols>
  <sheetData>
    <row r="1" spans="1:7" x14ac:dyDescent="0.2">
      <c r="A1" s="1" t="str">
        <f ca="1">[1]!HX_HisQuote("[508001.SH]", "[open,high,low,close,volume,amount]", "1", "2021-06-01", 参数!$D$2, -1, "-1", 1, 2, 1, 1, 1, 1, 1, 1, 3, "1", "1900-1-1", "YSHB;Tradedays")</f>
        <v>同花顺iFinD</v>
      </c>
      <c r="B1" s="3" t="s">
        <v>37</v>
      </c>
      <c r="C1" s="3" t="s">
        <v>37</v>
      </c>
      <c r="D1" s="3" t="s">
        <v>37</v>
      </c>
      <c r="E1" s="3" t="s">
        <v>37</v>
      </c>
      <c r="F1" s="3" t="s">
        <v>37</v>
      </c>
      <c r="G1" s="3" t="s">
        <v>37</v>
      </c>
    </row>
    <row r="2" spans="1:7" x14ac:dyDescent="0.2">
      <c r="B2" s="3" t="s">
        <v>38</v>
      </c>
      <c r="C2" s="3" t="s">
        <v>38</v>
      </c>
      <c r="D2" s="3" t="s">
        <v>38</v>
      </c>
      <c r="E2" s="3" t="s">
        <v>38</v>
      </c>
      <c r="F2" s="3" t="s">
        <v>38</v>
      </c>
      <c r="G2" s="3" t="s">
        <v>38</v>
      </c>
    </row>
    <row r="3" spans="1:7" x14ac:dyDescent="0.2">
      <c r="A3" s="2" t="s">
        <v>0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</row>
    <row r="4" spans="1:7" x14ac:dyDescent="0.2">
      <c r="A4" s="2">
        <v>44368</v>
      </c>
      <c r="B4" s="4">
        <v>8.75</v>
      </c>
      <c r="C4" s="4">
        <v>9.6999999999999993</v>
      </c>
      <c r="D4" s="4">
        <v>8.75</v>
      </c>
      <c r="E4" s="4">
        <v>9.1530000000000005</v>
      </c>
      <c r="F4" s="4">
        <v>24724550</v>
      </c>
      <c r="G4" s="4">
        <v>227877271</v>
      </c>
    </row>
    <row r="5" spans="1:7" x14ac:dyDescent="0.2">
      <c r="A5" s="2">
        <v>44369</v>
      </c>
      <c r="B5" s="4">
        <v>9.15</v>
      </c>
      <c r="C5" s="4">
        <v>9.15</v>
      </c>
      <c r="D5" s="4">
        <v>8.2439999999999998</v>
      </c>
      <c r="E5" s="4">
        <v>8.8070000000000004</v>
      </c>
      <c r="F5" s="4">
        <v>5389248</v>
      </c>
      <c r="G5" s="4">
        <v>47288671</v>
      </c>
    </row>
    <row r="6" spans="1:7" x14ac:dyDescent="0.2">
      <c r="A6" s="2">
        <v>44370</v>
      </c>
      <c r="B6" s="4">
        <v>8.8079999999999998</v>
      </c>
      <c r="C6" s="4">
        <v>8.8149999999999995</v>
      </c>
      <c r="D6" s="4">
        <v>8.8000000000000007</v>
      </c>
      <c r="E6" s="4">
        <v>8.8140000000000001</v>
      </c>
      <c r="F6" s="4">
        <v>3182598</v>
      </c>
      <c r="G6" s="4">
        <v>28026041</v>
      </c>
    </row>
    <row r="7" spans="1:7" x14ac:dyDescent="0.2">
      <c r="A7" s="2">
        <v>44371</v>
      </c>
      <c r="B7" s="4">
        <v>8.8140000000000001</v>
      </c>
      <c r="C7" s="4">
        <v>8.8179999999999996</v>
      </c>
      <c r="D7" s="4">
        <v>8.8030000000000008</v>
      </c>
      <c r="E7" s="4">
        <v>8.8079999999999998</v>
      </c>
      <c r="F7" s="4">
        <v>1034360</v>
      </c>
      <c r="G7" s="4">
        <v>9111075</v>
      </c>
    </row>
    <row r="8" spans="1:7" x14ac:dyDescent="0.2">
      <c r="A8" s="2">
        <v>44372</v>
      </c>
      <c r="B8" s="4">
        <v>8.81</v>
      </c>
      <c r="C8" s="4">
        <v>8.8140000000000001</v>
      </c>
      <c r="D8" s="4">
        <v>8.8070000000000004</v>
      </c>
      <c r="E8" s="4">
        <v>8.8140000000000001</v>
      </c>
      <c r="F8" s="4">
        <v>1632518</v>
      </c>
      <c r="G8" s="4">
        <v>14381699</v>
      </c>
    </row>
    <row r="9" spans="1:7" x14ac:dyDescent="0.2">
      <c r="A9" s="2">
        <v>44375</v>
      </c>
      <c r="B9" s="4">
        <v>8.8140000000000001</v>
      </c>
      <c r="C9" s="4">
        <v>8.8170000000000002</v>
      </c>
      <c r="D9" s="4">
        <v>8.8049999999999997</v>
      </c>
      <c r="E9" s="4">
        <v>8.8170000000000002</v>
      </c>
      <c r="F9" s="4">
        <v>1346422</v>
      </c>
      <c r="G9" s="4">
        <v>11861555</v>
      </c>
    </row>
    <row r="10" spans="1:7" x14ac:dyDescent="0.2">
      <c r="A10" s="2">
        <v>44376</v>
      </c>
      <c r="B10" s="4">
        <v>8.8160000000000007</v>
      </c>
      <c r="C10" s="4">
        <v>8.8160000000000007</v>
      </c>
      <c r="D10" s="4">
        <v>8.8079999999999998</v>
      </c>
      <c r="E10" s="4">
        <v>8.8089999999999993</v>
      </c>
      <c r="F10" s="4">
        <v>814193</v>
      </c>
      <c r="G10" s="4">
        <v>7173412</v>
      </c>
    </row>
    <row r="11" spans="1:7" x14ac:dyDescent="0.2">
      <c r="A11" s="2">
        <v>44377</v>
      </c>
      <c r="B11" s="4">
        <v>8.8109999999999999</v>
      </c>
      <c r="C11" s="4">
        <v>8.8179999999999996</v>
      </c>
      <c r="D11" s="4">
        <v>8.8070000000000004</v>
      </c>
      <c r="E11" s="4">
        <v>8.8119999999999994</v>
      </c>
      <c r="F11" s="4">
        <v>596997</v>
      </c>
      <c r="G11" s="4">
        <v>5259461</v>
      </c>
    </row>
    <row r="12" spans="1:7" x14ac:dyDescent="0.2">
      <c r="A12" s="2">
        <v>44378</v>
      </c>
      <c r="B12" s="4">
        <v>8.8130000000000006</v>
      </c>
      <c r="C12" s="4">
        <v>9</v>
      </c>
      <c r="D12" s="4">
        <v>8.8119999999999994</v>
      </c>
      <c r="E12" s="4">
        <v>8.9990000000000006</v>
      </c>
      <c r="F12" s="4">
        <v>1060416</v>
      </c>
      <c r="G12" s="4">
        <v>9429083</v>
      </c>
    </row>
    <row r="13" spans="1:7" x14ac:dyDescent="0.2">
      <c r="A13" s="2">
        <v>44379</v>
      </c>
      <c r="B13" s="4">
        <v>8.9949999999999992</v>
      </c>
      <c r="C13" s="4">
        <v>8.9949999999999992</v>
      </c>
      <c r="D13" s="4">
        <v>8.91</v>
      </c>
      <c r="E13" s="4">
        <v>8.9169999999999998</v>
      </c>
      <c r="F13" s="4">
        <v>791869</v>
      </c>
      <c r="G13" s="4">
        <v>7071367</v>
      </c>
    </row>
    <row r="14" spans="1:7" x14ac:dyDescent="0.2">
      <c r="A14" s="2">
        <v>44382</v>
      </c>
      <c r="B14" s="4">
        <v>8.9190000000000005</v>
      </c>
      <c r="C14" s="4">
        <v>8.92</v>
      </c>
      <c r="D14" s="4">
        <v>8.9</v>
      </c>
      <c r="E14" s="4">
        <v>8.91</v>
      </c>
      <c r="F14" s="4">
        <v>501756</v>
      </c>
      <c r="G14" s="4">
        <v>4472058</v>
      </c>
    </row>
    <row r="15" spans="1:7" x14ac:dyDescent="0.2">
      <c r="A15" s="2">
        <v>44383</v>
      </c>
      <c r="B15" s="4">
        <v>8.9109999999999996</v>
      </c>
      <c r="C15" s="4">
        <v>8.9139999999999997</v>
      </c>
      <c r="D15" s="4">
        <v>8.891</v>
      </c>
      <c r="E15" s="4">
        <v>8.8989999999999991</v>
      </c>
      <c r="F15" s="4">
        <v>608035</v>
      </c>
      <c r="G15" s="4">
        <v>5412639</v>
      </c>
    </row>
    <row r="16" spans="1:7" x14ac:dyDescent="0.2">
      <c r="A16" s="2">
        <v>44384</v>
      </c>
      <c r="B16" s="4">
        <v>8.91</v>
      </c>
      <c r="C16" s="4">
        <v>8.91</v>
      </c>
      <c r="D16" s="4">
        <v>8.8719999999999999</v>
      </c>
      <c r="E16" s="4">
        <v>8.8819999999999997</v>
      </c>
      <c r="F16" s="4">
        <v>690785</v>
      </c>
      <c r="G16" s="4">
        <v>6139221</v>
      </c>
    </row>
    <row r="17" spans="1:7" x14ac:dyDescent="0.2">
      <c r="A17" s="2">
        <v>44385</v>
      </c>
      <c r="B17" s="4">
        <v>8.8819999999999997</v>
      </c>
      <c r="C17" s="4">
        <v>8.8849999999999998</v>
      </c>
      <c r="D17" s="4">
        <v>8.83</v>
      </c>
      <c r="E17" s="4">
        <v>8.8309999999999995</v>
      </c>
      <c r="F17" s="4">
        <v>694359</v>
      </c>
      <c r="G17" s="4">
        <v>6138775</v>
      </c>
    </row>
    <row r="18" spans="1:7" x14ac:dyDescent="0.2">
      <c r="A18" s="2">
        <v>44386</v>
      </c>
      <c r="B18" s="4">
        <v>8.8309999999999995</v>
      </c>
      <c r="C18" s="4">
        <v>8.8309999999999995</v>
      </c>
      <c r="D18" s="4">
        <v>8.8070000000000004</v>
      </c>
      <c r="E18" s="4">
        <v>8.81</v>
      </c>
      <c r="F18" s="4">
        <v>946363</v>
      </c>
      <c r="G18" s="4">
        <v>8337015</v>
      </c>
    </row>
    <row r="19" spans="1:7" x14ac:dyDescent="0.2">
      <c r="A19" s="2">
        <v>44389</v>
      </c>
      <c r="B19" s="4">
        <v>8.81</v>
      </c>
      <c r="C19" s="4">
        <v>8.8119999999999994</v>
      </c>
      <c r="D19" s="4">
        <v>8.8040000000000003</v>
      </c>
      <c r="E19" s="4">
        <v>8.8070000000000004</v>
      </c>
      <c r="F19" s="4">
        <v>827918</v>
      </c>
      <c r="G19" s="4">
        <v>7291941</v>
      </c>
    </row>
    <row r="20" spans="1:7" x14ac:dyDescent="0.2">
      <c r="A20" s="2">
        <v>44390</v>
      </c>
      <c r="B20" s="4">
        <v>8.8070000000000004</v>
      </c>
      <c r="C20" s="4">
        <v>8.8089999999999993</v>
      </c>
      <c r="D20" s="4">
        <v>8.798</v>
      </c>
      <c r="E20" s="4">
        <v>8.8010000000000002</v>
      </c>
      <c r="F20" s="4">
        <v>734163</v>
      </c>
      <c r="G20" s="4">
        <v>6461506</v>
      </c>
    </row>
    <row r="21" spans="1:7" x14ac:dyDescent="0.2">
      <c r="A21" s="2">
        <v>44391</v>
      </c>
      <c r="B21" s="4">
        <v>8.8010000000000002</v>
      </c>
      <c r="C21" s="4">
        <v>8.8010000000000002</v>
      </c>
      <c r="D21" s="4">
        <v>8.7609999999999992</v>
      </c>
      <c r="E21" s="4">
        <v>8.7710000000000008</v>
      </c>
      <c r="F21" s="4">
        <v>657556</v>
      </c>
      <c r="G21" s="4">
        <v>5768898</v>
      </c>
    </row>
    <row r="22" spans="1:7" x14ac:dyDescent="0.2">
      <c r="A22" s="2">
        <v>44392</v>
      </c>
      <c r="B22" s="4">
        <v>8.7710000000000008</v>
      </c>
      <c r="C22" s="4">
        <v>8.8070000000000004</v>
      </c>
      <c r="D22" s="4">
        <v>8.7680000000000007</v>
      </c>
      <c r="E22" s="4">
        <v>8.8030000000000008</v>
      </c>
      <c r="F22" s="4">
        <v>822649</v>
      </c>
      <c r="G22" s="4">
        <v>7232604</v>
      </c>
    </row>
    <row r="23" spans="1:7" x14ac:dyDescent="0.2">
      <c r="A23" s="2">
        <v>44393</v>
      </c>
      <c r="B23" s="4">
        <v>8.7729999999999997</v>
      </c>
      <c r="C23" s="4">
        <v>8.8610000000000007</v>
      </c>
      <c r="D23" s="4">
        <v>8.7729999999999997</v>
      </c>
      <c r="E23" s="4">
        <v>8.86</v>
      </c>
      <c r="F23" s="4">
        <v>729396</v>
      </c>
      <c r="G23" s="4">
        <v>6444724</v>
      </c>
    </row>
    <row r="24" spans="1:7" x14ac:dyDescent="0.2">
      <c r="A24" s="2">
        <v>44396</v>
      </c>
      <c r="B24" s="4">
        <v>8.86</v>
      </c>
      <c r="C24" s="4">
        <v>8.8819999999999997</v>
      </c>
      <c r="D24" s="4">
        <v>8.8539999999999992</v>
      </c>
      <c r="E24" s="4">
        <v>8.8810000000000002</v>
      </c>
      <c r="F24" s="4">
        <v>937492</v>
      </c>
      <c r="G24" s="4">
        <v>8318875</v>
      </c>
    </row>
    <row r="25" spans="1:7" x14ac:dyDescent="0.2">
      <c r="A25" s="2">
        <v>44397</v>
      </c>
      <c r="B25" s="4">
        <v>8.8810000000000002</v>
      </c>
      <c r="C25" s="4">
        <v>8.8979999999999997</v>
      </c>
      <c r="D25" s="4">
        <v>8.8800000000000008</v>
      </c>
      <c r="E25" s="4">
        <v>8.8970000000000002</v>
      </c>
      <c r="F25" s="4">
        <v>1159461</v>
      </c>
      <c r="G25" s="4">
        <v>10312402</v>
      </c>
    </row>
    <row r="26" spans="1:7" x14ac:dyDescent="0.2">
      <c r="A26" s="2">
        <v>44398</v>
      </c>
      <c r="B26" s="4">
        <v>8.8979999999999997</v>
      </c>
      <c r="C26" s="4">
        <v>8.8979999999999997</v>
      </c>
      <c r="D26" s="4">
        <v>8.8610000000000007</v>
      </c>
      <c r="E26" s="4">
        <v>8.8970000000000002</v>
      </c>
      <c r="F26" s="4">
        <v>535035</v>
      </c>
      <c r="G26" s="4">
        <v>4756545</v>
      </c>
    </row>
    <row r="27" spans="1:7" x14ac:dyDescent="0.2">
      <c r="A27" s="2">
        <v>44399</v>
      </c>
      <c r="B27" s="4">
        <v>8.8970000000000002</v>
      </c>
      <c r="C27" s="4">
        <v>8.907</v>
      </c>
      <c r="D27" s="4">
        <v>8.875</v>
      </c>
      <c r="E27" s="4">
        <v>8.9060000000000006</v>
      </c>
      <c r="F27" s="4">
        <v>309339</v>
      </c>
      <c r="G27" s="4">
        <v>2751630</v>
      </c>
    </row>
    <row r="28" spans="1:7" x14ac:dyDescent="0.2">
      <c r="A28" s="2">
        <v>44400</v>
      </c>
      <c r="B28" s="4">
        <v>8.9060000000000006</v>
      </c>
      <c r="C28" s="4">
        <v>8.9260000000000002</v>
      </c>
      <c r="D28" s="4">
        <v>8.8879999999999999</v>
      </c>
      <c r="E28" s="4">
        <v>8.9239999999999995</v>
      </c>
      <c r="F28" s="4">
        <v>342685</v>
      </c>
      <c r="G28" s="4">
        <v>3050003</v>
      </c>
    </row>
    <row r="29" spans="1:7" x14ac:dyDescent="0.2">
      <c r="A29" s="2">
        <v>44403</v>
      </c>
      <c r="B29" s="4">
        <v>8.9239999999999995</v>
      </c>
      <c r="C29" s="4">
        <v>8.9239999999999995</v>
      </c>
      <c r="D29" s="4">
        <v>8.9120000000000008</v>
      </c>
      <c r="E29" s="4">
        <v>8.9179999999999993</v>
      </c>
      <c r="F29" s="4">
        <v>928148</v>
      </c>
      <c r="G29" s="4">
        <v>8275836</v>
      </c>
    </row>
    <row r="30" spans="1:7" x14ac:dyDescent="0.2">
      <c r="A30" s="2">
        <v>44404</v>
      </c>
      <c r="B30" s="4">
        <v>8.9179999999999993</v>
      </c>
      <c r="C30" s="4">
        <v>8.9250000000000007</v>
      </c>
      <c r="D30" s="4">
        <v>8.8879999999999999</v>
      </c>
      <c r="E30" s="4">
        <v>8.9149999999999991</v>
      </c>
      <c r="F30" s="4">
        <v>560396</v>
      </c>
      <c r="G30" s="4">
        <v>4995439</v>
      </c>
    </row>
    <row r="31" spans="1:7" x14ac:dyDescent="0.2">
      <c r="A31" s="2">
        <v>44405</v>
      </c>
      <c r="B31" s="4">
        <v>8.9149999999999991</v>
      </c>
      <c r="C31" s="4">
        <v>8.9149999999999991</v>
      </c>
      <c r="D31" s="4">
        <v>8.8729999999999993</v>
      </c>
      <c r="E31" s="4">
        <v>8.8840000000000003</v>
      </c>
      <c r="F31" s="4">
        <v>677215</v>
      </c>
      <c r="G31" s="4">
        <v>6014180</v>
      </c>
    </row>
    <row r="32" spans="1:7" x14ac:dyDescent="0.2">
      <c r="A32" s="2">
        <v>44406</v>
      </c>
      <c r="B32" s="4">
        <v>8.8829999999999991</v>
      </c>
      <c r="C32" s="4">
        <v>8.9</v>
      </c>
      <c r="D32" s="4">
        <v>8.875</v>
      </c>
      <c r="E32" s="4">
        <v>8.8879999999999999</v>
      </c>
      <c r="F32" s="4">
        <v>443542</v>
      </c>
      <c r="G32" s="4">
        <v>3944032</v>
      </c>
    </row>
    <row r="33" spans="1:7" x14ac:dyDescent="0.2">
      <c r="A33" s="2">
        <v>44407</v>
      </c>
      <c r="B33" s="4">
        <v>8.8879999999999999</v>
      </c>
      <c r="C33" s="4">
        <v>8.8930000000000007</v>
      </c>
      <c r="D33" s="4">
        <v>8.8759999999999994</v>
      </c>
      <c r="E33" s="4">
        <v>8.8879999999999999</v>
      </c>
      <c r="F33" s="4">
        <v>491224</v>
      </c>
      <c r="G33" s="4">
        <v>4364693</v>
      </c>
    </row>
    <row r="34" spans="1:7" x14ac:dyDescent="0.2">
      <c r="A34" s="2">
        <v>44410</v>
      </c>
      <c r="B34" s="4">
        <v>8.8879999999999999</v>
      </c>
      <c r="C34" s="4">
        <v>9.06</v>
      </c>
      <c r="D34" s="4">
        <v>8.8699999999999992</v>
      </c>
      <c r="E34" s="4">
        <v>8.9760000000000009</v>
      </c>
      <c r="F34" s="4">
        <v>1737114</v>
      </c>
      <c r="G34" s="4">
        <v>15541425</v>
      </c>
    </row>
    <row r="35" spans="1:7" x14ac:dyDescent="0.2">
      <c r="A35" s="2">
        <v>44411</v>
      </c>
      <c r="B35" s="4">
        <v>8.98</v>
      </c>
      <c r="C35" s="4">
        <v>8.9949999999999992</v>
      </c>
      <c r="D35" s="4">
        <v>8.9410000000000007</v>
      </c>
      <c r="E35" s="4">
        <v>8.9930000000000003</v>
      </c>
      <c r="F35" s="4">
        <v>631653</v>
      </c>
      <c r="G35" s="4">
        <v>5674359</v>
      </c>
    </row>
    <row r="36" spans="1:7" x14ac:dyDescent="0.2">
      <c r="A36" s="2">
        <v>44412</v>
      </c>
      <c r="B36" s="4">
        <v>8.9939999999999998</v>
      </c>
      <c r="C36" s="4">
        <v>9.0129999999999999</v>
      </c>
      <c r="D36" s="4">
        <v>8.9710000000000001</v>
      </c>
      <c r="E36" s="4">
        <v>9.0120000000000005</v>
      </c>
      <c r="F36" s="4">
        <v>570156</v>
      </c>
      <c r="G36" s="4">
        <v>5132616</v>
      </c>
    </row>
    <row r="37" spans="1:7" x14ac:dyDescent="0.2">
      <c r="A37" s="2">
        <v>44413</v>
      </c>
      <c r="B37" s="4">
        <v>9.0120000000000005</v>
      </c>
      <c r="C37" s="4">
        <v>9.0150000000000006</v>
      </c>
      <c r="D37" s="4">
        <v>9.0020000000000007</v>
      </c>
      <c r="E37" s="4">
        <v>9.0129999999999999</v>
      </c>
      <c r="F37" s="4">
        <v>633688</v>
      </c>
      <c r="G37" s="4">
        <v>5710244</v>
      </c>
    </row>
    <row r="38" spans="1:7" x14ac:dyDescent="0.2">
      <c r="A38" s="2">
        <v>44414</v>
      </c>
      <c r="B38" s="4">
        <v>9.0129999999999999</v>
      </c>
      <c r="C38" s="4">
        <v>9.0299999999999994</v>
      </c>
      <c r="D38" s="4">
        <v>9</v>
      </c>
      <c r="E38" s="4">
        <v>9.0299999999999994</v>
      </c>
      <c r="F38" s="4">
        <v>1431948</v>
      </c>
      <c r="G38" s="4">
        <v>12917793</v>
      </c>
    </row>
    <row r="39" spans="1:7" x14ac:dyDescent="0.2">
      <c r="A39" s="2">
        <v>44417</v>
      </c>
      <c r="B39" s="4">
        <v>9.0299999999999994</v>
      </c>
      <c r="C39" s="4">
        <v>9.0329999999999995</v>
      </c>
      <c r="D39" s="4">
        <v>9.0190000000000001</v>
      </c>
      <c r="E39" s="4">
        <v>9.0299999999999994</v>
      </c>
      <c r="F39" s="4">
        <v>427554</v>
      </c>
      <c r="G39" s="4">
        <v>3860267</v>
      </c>
    </row>
    <row r="40" spans="1:7" x14ac:dyDescent="0.2">
      <c r="A40" s="2">
        <v>44418</v>
      </c>
      <c r="B40" s="4">
        <v>9.0280000000000005</v>
      </c>
      <c r="C40" s="4">
        <v>9.0350000000000001</v>
      </c>
      <c r="D40" s="4">
        <v>9.0250000000000004</v>
      </c>
      <c r="E40" s="4">
        <v>9.0310000000000006</v>
      </c>
      <c r="F40" s="4">
        <v>405820</v>
      </c>
      <c r="G40" s="4">
        <v>3664241</v>
      </c>
    </row>
    <row r="41" spans="1:7" x14ac:dyDescent="0.2">
      <c r="A41" s="2">
        <v>44419</v>
      </c>
      <c r="B41" s="4">
        <v>9.0310000000000006</v>
      </c>
      <c r="C41" s="4">
        <v>9.0310000000000006</v>
      </c>
      <c r="D41" s="4">
        <v>9.0109999999999992</v>
      </c>
      <c r="E41" s="4">
        <v>9.0210000000000008</v>
      </c>
      <c r="F41" s="4">
        <v>443519</v>
      </c>
      <c r="G41" s="4">
        <v>4000792</v>
      </c>
    </row>
    <row r="42" spans="1:7" x14ac:dyDescent="0.2">
      <c r="A42" s="2">
        <v>44420</v>
      </c>
      <c r="B42" s="4">
        <v>9.0210000000000008</v>
      </c>
      <c r="C42" s="4">
        <v>9.0250000000000004</v>
      </c>
      <c r="D42" s="4">
        <v>9.0120000000000005</v>
      </c>
      <c r="E42" s="4">
        <v>9.0169999999999995</v>
      </c>
      <c r="F42" s="4">
        <v>491263</v>
      </c>
      <c r="G42" s="4">
        <v>4431021</v>
      </c>
    </row>
    <row r="43" spans="1:7" x14ac:dyDescent="0.2">
      <c r="A43" s="2">
        <v>44421</v>
      </c>
      <c r="B43" s="4">
        <v>9.0169999999999995</v>
      </c>
      <c r="C43" s="4">
        <v>9.0169999999999995</v>
      </c>
      <c r="D43" s="4">
        <v>8.9949999999999992</v>
      </c>
      <c r="E43" s="4">
        <v>8.9949999999999992</v>
      </c>
      <c r="F43" s="4">
        <v>518448</v>
      </c>
      <c r="G43" s="4">
        <v>4666053</v>
      </c>
    </row>
    <row r="44" spans="1:7" x14ac:dyDescent="0.2">
      <c r="A44" s="2">
        <v>44424</v>
      </c>
      <c r="B44" s="4">
        <v>8.9949999999999992</v>
      </c>
      <c r="C44" s="4">
        <v>8.9949999999999992</v>
      </c>
      <c r="D44" s="4">
        <v>8.9610000000000003</v>
      </c>
      <c r="E44" s="4">
        <v>8.968</v>
      </c>
      <c r="F44" s="4">
        <v>632680</v>
      </c>
      <c r="G44" s="4">
        <v>5673236</v>
      </c>
    </row>
    <row r="45" spans="1:7" x14ac:dyDescent="0.2">
      <c r="A45" s="2">
        <v>44425</v>
      </c>
      <c r="B45" s="4">
        <v>8.9670000000000005</v>
      </c>
      <c r="C45" s="4">
        <v>8.9740000000000002</v>
      </c>
      <c r="D45" s="4">
        <v>8.9550000000000001</v>
      </c>
      <c r="E45" s="4">
        <v>8.9719999999999995</v>
      </c>
      <c r="F45" s="4">
        <v>494869</v>
      </c>
      <c r="G45" s="4">
        <v>4438231</v>
      </c>
    </row>
    <row r="46" spans="1:7" x14ac:dyDescent="0.2">
      <c r="A46" s="2">
        <v>44426</v>
      </c>
      <c r="B46" s="4">
        <v>8.9719999999999995</v>
      </c>
      <c r="C46" s="4">
        <v>8.9990000000000006</v>
      </c>
      <c r="D46" s="4">
        <v>8.9499999999999993</v>
      </c>
      <c r="E46" s="4">
        <v>8.9949999999999992</v>
      </c>
      <c r="F46" s="4">
        <v>359045</v>
      </c>
      <c r="G46" s="4">
        <v>3226555</v>
      </c>
    </row>
    <row r="47" spans="1:7" x14ac:dyDescent="0.2">
      <c r="A47" s="2">
        <v>44427</v>
      </c>
      <c r="B47" s="4">
        <v>8.9930000000000003</v>
      </c>
      <c r="C47" s="4">
        <v>9.0139999999999993</v>
      </c>
      <c r="D47" s="4">
        <v>8.9760000000000009</v>
      </c>
      <c r="E47" s="4">
        <v>9.0120000000000005</v>
      </c>
      <c r="F47" s="4">
        <v>949910</v>
      </c>
      <c r="G47" s="4">
        <v>8546420</v>
      </c>
    </row>
    <row r="48" spans="1:7" x14ac:dyDescent="0.2">
      <c r="A48" s="2">
        <v>44428</v>
      </c>
      <c r="B48" s="4">
        <v>9.0139999999999993</v>
      </c>
      <c r="C48" s="4">
        <v>9.0259999999999998</v>
      </c>
      <c r="D48" s="4">
        <v>9.0039999999999996</v>
      </c>
      <c r="E48" s="4">
        <v>9.0210000000000008</v>
      </c>
      <c r="F48" s="4">
        <v>767378</v>
      </c>
      <c r="G48" s="4">
        <v>6922550</v>
      </c>
    </row>
    <row r="49" spans="1:7" x14ac:dyDescent="0.2">
      <c r="A49" s="2">
        <v>44431</v>
      </c>
      <c r="B49" s="4">
        <v>9.02</v>
      </c>
      <c r="C49" s="4">
        <v>9.0259999999999998</v>
      </c>
      <c r="D49" s="4">
        <v>9.0020000000000007</v>
      </c>
      <c r="E49" s="4">
        <v>9.0169999999999995</v>
      </c>
      <c r="F49" s="4">
        <v>498074</v>
      </c>
      <c r="G49" s="4">
        <v>4490760</v>
      </c>
    </row>
    <row r="50" spans="1:7" x14ac:dyDescent="0.2">
      <c r="A50" s="2">
        <v>44432</v>
      </c>
      <c r="B50" s="4">
        <v>9.0169999999999995</v>
      </c>
      <c r="C50" s="4">
        <v>9.0350000000000001</v>
      </c>
      <c r="D50" s="4">
        <v>9.0009999999999994</v>
      </c>
      <c r="E50" s="4">
        <v>9.0289999999999999</v>
      </c>
      <c r="F50" s="4">
        <v>586301</v>
      </c>
      <c r="G50" s="4">
        <v>5292865</v>
      </c>
    </row>
    <row r="51" spans="1:7" x14ac:dyDescent="0.2">
      <c r="A51" s="2">
        <v>44433</v>
      </c>
      <c r="B51" s="4">
        <v>9.0280000000000005</v>
      </c>
      <c r="C51" s="4">
        <v>9.0350000000000001</v>
      </c>
      <c r="D51" s="4">
        <v>9.0250000000000004</v>
      </c>
      <c r="E51" s="4">
        <v>9.0350000000000001</v>
      </c>
      <c r="F51" s="4">
        <v>740312</v>
      </c>
      <c r="G51" s="4">
        <v>6685693</v>
      </c>
    </row>
    <row r="52" spans="1:7" x14ac:dyDescent="0.2">
      <c r="A52" s="2">
        <v>44434</v>
      </c>
      <c r="B52" s="4">
        <v>9.0350000000000001</v>
      </c>
      <c r="C52" s="4">
        <v>9.0709999999999997</v>
      </c>
      <c r="D52" s="4">
        <v>9.0280000000000005</v>
      </c>
      <c r="E52" s="4">
        <v>9.0709999999999997</v>
      </c>
      <c r="F52" s="4">
        <v>865891</v>
      </c>
      <c r="G52" s="4">
        <v>7841467</v>
      </c>
    </row>
    <row r="53" spans="1:7" x14ac:dyDescent="0.2">
      <c r="A53" s="2">
        <v>44435</v>
      </c>
      <c r="B53" s="4">
        <v>9.0709999999999997</v>
      </c>
      <c r="C53" s="4">
        <v>9.1630000000000003</v>
      </c>
      <c r="D53" s="4">
        <v>9.07</v>
      </c>
      <c r="E53" s="4">
        <v>9.1609999999999996</v>
      </c>
      <c r="F53" s="4">
        <v>2014086</v>
      </c>
      <c r="G53" s="4">
        <v>18373235</v>
      </c>
    </row>
    <row r="54" spans="1:7" x14ac:dyDescent="0.2">
      <c r="A54" s="2">
        <v>44438</v>
      </c>
      <c r="B54" s="4">
        <v>9.141</v>
      </c>
      <c r="C54" s="4">
        <v>9.4079999999999995</v>
      </c>
      <c r="D54" s="4">
        <v>9.141</v>
      </c>
      <c r="E54" s="4">
        <v>9.2479999999999993</v>
      </c>
      <c r="F54" s="4">
        <v>2272724</v>
      </c>
      <c r="G54" s="4">
        <v>21078987</v>
      </c>
    </row>
    <row r="55" spans="1:7" x14ac:dyDescent="0.2">
      <c r="A55" s="2">
        <v>44439</v>
      </c>
      <c r="B55" s="4">
        <v>9.2479999999999993</v>
      </c>
      <c r="C55" s="4">
        <v>9.2690000000000001</v>
      </c>
      <c r="D55" s="4">
        <v>9.2449999999999992</v>
      </c>
      <c r="E55" s="4">
        <v>9.2460000000000004</v>
      </c>
      <c r="F55" s="4">
        <v>787311</v>
      </c>
      <c r="G55" s="4">
        <v>7286766</v>
      </c>
    </row>
    <row r="56" spans="1:7" x14ac:dyDescent="0.2">
      <c r="A56" s="2">
        <v>44440</v>
      </c>
      <c r="B56" s="4">
        <v>9.2460000000000004</v>
      </c>
      <c r="C56" s="4">
        <v>9.2469999999999999</v>
      </c>
      <c r="D56" s="4">
        <v>9.1530000000000005</v>
      </c>
      <c r="E56" s="4">
        <v>9.202</v>
      </c>
      <c r="F56" s="4">
        <v>1005475</v>
      </c>
      <c r="G56" s="4">
        <v>9240184</v>
      </c>
    </row>
    <row r="57" spans="1:7" x14ac:dyDescent="0.2">
      <c r="A57" s="2">
        <v>44441</v>
      </c>
      <c r="B57" s="4">
        <v>9.1999999999999993</v>
      </c>
      <c r="C57" s="4">
        <v>9.2249999999999996</v>
      </c>
      <c r="D57" s="4">
        <v>9.173</v>
      </c>
      <c r="E57" s="4">
        <v>9.2189999999999994</v>
      </c>
      <c r="F57" s="4">
        <v>861181</v>
      </c>
      <c r="G57" s="4">
        <v>7936662</v>
      </c>
    </row>
    <row r="58" spans="1:7" x14ac:dyDescent="0.2">
      <c r="A58" s="2">
        <v>44442</v>
      </c>
      <c r="B58" s="4">
        <v>9.2200000000000006</v>
      </c>
      <c r="C58" s="4">
        <v>9.23</v>
      </c>
      <c r="D58" s="4">
        <v>9.1910000000000007</v>
      </c>
      <c r="E58" s="4">
        <v>9.23</v>
      </c>
      <c r="F58" s="4">
        <v>387046</v>
      </c>
      <c r="G58" s="4">
        <v>3567879</v>
      </c>
    </row>
    <row r="59" spans="1:7" x14ac:dyDescent="0.2">
      <c r="A59" s="2">
        <v>44445</v>
      </c>
      <c r="B59" s="4">
        <v>9.1910000000000007</v>
      </c>
      <c r="C59" s="4">
        <v>9.3010000000000002</v>
      </c>
      <c r="D59" s="4">
        <v>9.1910000000000007</v>
      </c>
      <c r="E59" s="4">
        <v>9.2989999999999995</v>
      </c>
      <c r="F59" s="4">
        <v>675503</v>
      </c>
      <c r="G59" s="4">
        <v>6257109</v>
      </c>
    </row>
    <row r="60" spans="1:7" x14ac:dyDescent="0.2">
      <c r="A60" s="2">
        <v>44446</v>
      </c>
      <c r="B60" s="4">
        <v>9.2989999999999995</v>
      </c>
      <c r="C60" s="4">
        <v>9.3350000000000009</v>
      </c>
      <c r="D60" s="4">
        <v>9.2970000000000006</v>
      </c>
      <c r="E60" s="4">
        <v>9.3209999999999997</v>
      </c>
      <c r="F60" s="4">
        <v>700115</v>
      </c>
      <c r="G60" s="4">
        <v>6518233</v>
      </c>
    </row>
    <row r="61" spans="1:7" x14ac:dyDescent="0.2">
      <c r="A61" s="2">
        <v>44447</v>
      </c>
      <c r="B61" s="4">
        <v>9.3209999999999997</v>
      </c>
      <c r="C61" s="4">
        <v>9.3550000000000004</v>
      </c>
      <c r="D61" s="4">
        <v>9.3179999999999996</v>
      </c>
      <c r="E61" s="4">
        <v>9.3219999999999992</v>
      </c>
      <c r="F61" s="4">
        <v>643874</v>
      </c>
      <c r="G61" s="4">
        <v>6005227</v>
      </c>
    </row>
    <row r="62" spans="1:7" x14ac:dyDescent="0.2">
      <c r="A62" s="2">
        <v>44448</v>
      </c>
      <c r="B62" s="4">
        <v>9.3219999999999992</v>
      </c>
      <c r="C62" s="4">
        <v>9.3510000000000009</v>
      </c>
      <c r="D62" s="4">
        <v>9.32</v>
      </c>
      <c r="E62" s="4">
        <v>9.3230000000000004</v>
      </c>
      <c r="F62" s="4">
        <v>641681</v>
      </c>
      <c r="G62" s="4">
        <v>5987121</v>
      </c>
    </row>
    <row r="63" spans="1:7" x14ac:dyDescent="0.2">
      <c r="A63" s="2">
        <v>44449</v>
      </c>
      <c r="B63" s="4">
        <v>9.3230000000000004</v>
      </c>
      <c r="C63" s="4">
        <v>9.3290000000000006</v>
      </c>
      <c r="D63" s="4">
        <v>9.2739999999999991</v>
      </c>
      <c r="E63" s="4">
        <v>9.3219999999999992</v>
      </c>
      <c r="F63" s="4">
        <v>528576</v>
      </c>
      <c r="G63" s="4">
        <v>4915457</v>
      </c>
    </row>
    <row r="64" spans="1:7" x14ac:dyDescent="0.2">
      <c r="A64" s="2">
        <v>44452</v>
      </c>
      <c r="B64" s="4">
        <v>9.3249999999999993</v>
      </c>
      <c r="C64" s="4">
        <v>9.3989999999999991</v>
      </c>
      <c r="D64" s="4">
        <v>9.3249999999999993</v>
      </c>
      <c r="E64" s="4">
        <v>9.3989999999999991</v>
      </c>
      <c r="F64" s="4">
        <v>911778</v>
      </c>
      <c r="G64" s="4">
        <v>8523276</v>
      </c>
    </row>
    <row r="65" spans="1:7" x14ac:dyDescent="0.2">
      <c r="A65" s="2">
        <v>44453</v>
      </c>
      <c r="B65" s="4">
        <v>9.3949999999999996</v>
      </c>
      <c r="C65" s="4">
        <v>9.4149999999999991</v>
      </c>
      <c r="D65" s="4">
        <v>9.3439999999999994</v>
      </c>
      <c r="E65" s="4">
        <v>9.4149999999999991</v>
      </c>
      <c r="F65" s="4">
        <v>1155373</v>
      </c>
      <c r="G65" s="4">
        <v>10848001</v>
      </c>
    </row>
    <row r="66" spans="1:7" x14ac:dyDescent="0.2">
      <c r="A66" s="2">
        <v>44454</v>
      </c>
      <c r="B66" s="4">
        <v>9.4149999999999991</v>
      </c>
      <c r="C66" s="4">
        <v>9.5399999999999991</v>
      </c>
      <c r="D66" s="4">
        <v>9.4120000000000008</v>
      </c>
      <c r="E66" s="4">
        <v>9.5310000000000006</v>
      </c>
      <c r="F66" s="4">
        <v>1860475</v>
      </c>
      <c r="G66" s="4">
        <v>17662295</v>
      </c>
    </row>
    <row r="67" spans="1:7" x14ac:dyDescent="0.2">
      <c r="A67" s="2">
        <v>44455</v>
      </c>
      <c r="B67" s="4">
        <v>9.5350000000000001</v>
      </c>
      <c r="C67" s="4">
        <v>9.6020000000000003</v>
      </c>
      <c r="D67" s="4">
        <v>9.5350000000000001</v>
      </c>
      <c r="E67" s="4">
        <v>9.5960000000000001</v>
      </c>
      <c r="F67" s="4">
        <v>1036043</v>
      </c>
      <c r="G67" s="4">
        <v>9927499</v>
      </c>
    </row>
    <row r="68" spans="1:7" x14ac:dyDescent="0.2">
      <c r="A68" s="2">
        <v>44456</v>
      </c>
      <c r="B68" s="4">
        <v>9.5990000000000002</v>
      </c>
      <c r="C68" s="4">
        <v>9.6530000000000005</v>
      </c>
      <c r="D68" s="4">
        <v>9.5579999999999998</v>
      </c>
      <c r="E68" s="4">
        <v>9.6470000000000002</v>
      </c>
      <c r="F68" s="4">
        <v>1269284</v>
      </c>
      <c r="G68" s="4">
        <v>12229182</v>
      </c>
    </row>
    <row r="69" spans="1:7" x14ac:dyDescent="0.2">
      <c r="A69" s="2">
        <v>44461</v>
      </c>
      <c r="B69" s="4">
        <v>9.6470000000000002</v>
      </c>
      <c r="C69" s="4">
        <v>9.6839999999999993</v>
      </c>
      <c r="D69" s="4">
        <v>9.6379999999999999</v>
      </c>
      <c r="E69" s="4">
        <v>9.6720000000000006</v>
      </c>
      <c r="F69" s="4">
        <v>1170868</v>
      </c>
      <c r="G69" s="4">
        <v>11319122</v>
      </c>
    </row>
    <row r="70" spans="1:7" x14ac:dyDescent="0.2">
      <c r="A70" s="2">
        <v>44462</v>
      </c>
      <c r="B70" s="4">
        <v>9.6720000000000006</v>
      </c>
      <c r="C70" s="4">
        <v>9.7720000000000002</v>
      </c>
      <c r="D70" s="4">
        <v>9.6720000000000006</v>
      </c>
      <c r="E70" s="4">
        <v>9.7379999999999995</v>
      </c>
      <c r="F70" s="4">
        <v>1299892</v>
      </c>
      <c r="G70" s="4">
        <v>12653430</v>
      </c>
    </row>
    <row r="71" spans="1:7" x14ac:dyDescent="0.2">
      <c r="A71" s="2">
        <v>44463</v>
      </c>
      <c r="B71" s="4">
        <v>9.7409999999999997</v>
      </c>
      <c r="C71" s="4">
        <v>9.8840000000000003</v>
      </c>
      <c r="D71" s="4">
        <v>9.7409999999999997</v>
      </c>
      <c r="E71" s="4">
        <v>9.8780000000000001</v>
      </c>
      <c r="F71" s="4">
        <v>2077431</v>
      </c>
      <c r="G71" s="4">
        <v>20490968</v>
      </c>
    </row>
    <row r="72" spans="1:7" x14ac:dyDescent="0.2">
      <c r="A72" s="2">
        <v>44466</v>
      </c>
      <c r="B72" s="4">
        <v>9.8789999999999996</v>
      </c>
      <c r="C72" s="4">
        <v>10.042999999999999</v>
      </c>
      <c r="D72" s="4">
        <v>9.7799999999999994</v>
      </c>
      <c r="E72" s="4">
        <v>9.7940000000000005</v>
      </c>
      <c r="F72" s="4">
        <v>3766297</v>
      </c>
      <c r="G72" s="4">
        <v>37404652</v>
      </c>
    </row>
    <row r="73" spans="1:7" x14ac:dyDescent="0.2">
      <c r="A73" s="2">
        <v>44467</v>
      </c>
      <c r="B73" s="4">
        <v>9.7919999999999998</v>
      </c>
      <c r="C73" s="4">
        <v>9.7919999999999998</v>
      </c>
      <c r="D73" s="4">
        <v>9.3469999999999995</v>
      </c>
      <c r="E73" s="4">
        <v>9.5289999999999999</v>
      </c>
      <c r="F73" s="4">
        <v>6304654</v>
      </c>
      <c r="G73" s="4">
        <v>59781224</v>
      </c>
    </row>
    <row r="74" spans="1:7" x14ac:dyDescent="0.2">
      <c r="A74" s="2">
        <v>44468</v>
      </c>
      <c r="B74" s="4">
        <v>9.5269999999999992</v>
      </c>
      <c r="C74" s="4">
        <v>9.7010000000000005</v>
      </c>
      <c r="D74" s="4">
        <v>9.484</v>
      </c>
      <c r="E74" s="4">
        <v>9.7010000000000005</v>
      </c>
      <c r="F74" s="4">
        <v>2217480</v>
      </c>
      <c r="G74" s="4">
        <v>21346253</v>
      </c>
    </row>
    <row r="75" spans="1:7" x14ac:dyDescent="0.2">
      <c r="A75" s="2">
        <v>44469</v>
      </c>
      <c r="B75" s="4">
        <v>9.7010000000000005</v>
      </c>
      <c r="C75" s="4">
        <v>9.82</v>
      </c>
      <c r="D75" s="4">
        <v>9.7010000000000005</v>
      </c>
      <c r="E75" s="4">
        <v>9.8040000000000003</v>
      </c>
      <c r="F75" s="4">
        <v>1759450</v>
      </c>
      <c r="G75" s="4">
        <v>17232410</v>
      </c>
    </row>
    <row r="76" spans="1:7" x14ac:dyDescent="0.2">
      <c r="A76" s="2">
        <v>44477</v>
      </c>
      <c r="B76" s="4">
        <v>9.8040000000000003</v>
      </c>
      <c r="C76" s="4">
        <v>9.9499999999999993</v>
      </c>
      <c r="D76" s="4">
        <v>9.76</v>
      </c>
      <c r="E76" s="4">
        <v>9.8010000000000002</v>
      </c>
      <c r="F76" s="4">
        <v>2278977</v>
      </c>
      <c r="G76" s="4">
        <v>22334684</v>
      </c>
    </row>
    <row r="77" spans="1:7" x14ac:dyDescent="0.2">
      <c r="A77" s="2">
        <v>44480</v>
      </c>
      <c r="B77" s="4">
        <v>9.8010000000000002</v>
      </c>
      <c r="C77" s="4">
        <v>9.8320000000000007</v>
      </c>
      <c r="D77" s="4">
        <v>9.76</v>
      </c>
      <c r="E77" s="4">
        <v>9.8000000000000007</v>
      </c>
      <c r="F77" s="4">
        <v>1627431</v>
      </c>
      <c r="G77" s="4">
        <v>15932229</v>
      </c>
    </row>
    <row r="78" spans="1:7" x14ac:dyDescent="0.2">
      <c r="A78" s="2">
        <v>44481</v>
      </c>
      <c r="B78" s="4">
        <v>9.7970000000000006</v>
      </c>
      <c r="C78" s="4">
        <v>9.8070000000000004</v>
      </c>
      <c r="D78" s="4">
        <v>9.7840000000000007</v>
      </c>
      <c r="E78" s="4">
        <v>9.8040000000000003</v>
      </c>
      <c r="F78" s="4">
        <v>1059550</v>
      </c>
      <c r="G78" s="4">
        <v>10379351</v>
      </c>
    </row>
    <row r="79" spans="1:7" x14ac:dyDescent="0.2">
      <c r="A79" s="2">
        <v>44482</v>
      </c>
      <c r="B79" s="4">
        <v>9.8049999999999997</v>
      </c>
      <c r="C79" s="4">
        <v>9.8219999999999992</v>
      </c>
      <c r="D79" s="4">
        <v>9.7949999999999999</v>
      </c>
      <c r="E79" s="4">
        <v>9.8000000000000007</v>
      </c>
      <c r="F79" s="4">
        <v>1236597</v>
      </c>
      <c r="G79" s="4">
        <v>12118506</v>
      </c>
    </row>
    <row r="80" spans="1:7" x14ac:dyDescent="0.2">
      <c r="A80" s="2">
        <v>44483</v>
      </c>
      <c r="B80" s="4">
        <v>9.8000000000000007</v>
      </c>
      <c r="C80" s="4">
        <v>9.8010000000000002</v>
      </c>
      <c r="D80" s="4">
        <v>9.7799999999999994</v>
      </c>
      <c r="E80" s="4">
        <v>9.7850000000000001</v>
      </c>
      <c r="F80" s="4">
        <v>1376845</v>
      </c>
      <c r="G80" s="4">
        <v>13473594</v>
      </c>
    </row>
    <row r="81" spans="1:7" x14ac:dyDescent="0.2">
      <c r="A81" s="2">
        <v>44484</v>
      </c>
      <c r="B81" s="4">
        <v>9.7850000000000001</v>
      </c>
      <c r="C81" s="4">
        <v>9.8040000000000003</v>
      </c>
      <c r="D81" s="4">
        <v>9.7799999999999994</v>
      </c>
      <c r="E81" s="4">
        <v>9.8019999999999996</v>
      </c>
      <c r="F81" s="4">
        <v>973116</v>
      </c>
      <c r="G81" s="4">
        <v>9532453</v>
      </c>
    </row>
    <row r="82" spans="1:7" x14ac:dyDescent="0.2">
      <c r="A82" s="2">
        <v>44487</v>
      </c>
      <c r="B82" s="4">
        <v>9.8019999999999996</v>
      </c>
      <c r="C82" s="4">
        <v>9.8049999999999997</v>
      </c>
      <c r="D82" s="4">
        <v>9.782</v>
      </c>
      <c r="E82" s="4">
        <v>9.8010000000000002</v>
      </c>
      <c r="F82" s="4">
        <v>989235</v>
      </c>
      <c r="G82" s="4">
        <v>9690690</v>
      </c>
    </row>
    <row r="83" spans="1:7" x14ac:dyDescent="0.2">
      <c r="A83" s="2">
        <v>44488</v>
      </c>
      <c r="B83" s="4">
        <v>9.8010000000000002</v>
      </c>
      <c r="C83" s="4">
        <v>9.8040000000000003</v>
      </c>
      <c r="D83" s="4">
        <v>9.7919999999999998</v>
      </c>
      <c r="E83" s="4">
        <v>9.8010000000000002</v>
      </c>
      <c r="F83" s="4">
        <v>1601460</v>
      </c>
      <c r="G83" s="4">
        <v>15692325</v>
      </c>
    </row>
    <row r="84" spans="1:7" x14ac:dyDescent="0.2">
      <c r="A84" s="2">
        <v>44489</v>
      </c>
      <c r="B84" s="4">
        <v>9.8019999999999996</v>
      </c>
      <c r="C84" s="4">
        <v>9.83</v>
      </c>
      <c r="D84" s="4">
        <v>9.7959999999999994</v>
      </c>
      <c r="E84" s="4">
        <v>9.8209999999999997</v>
      </c>
      <c r="F84" s="4">
        <v>1172942</v>
      </c>
      <c r="G84" s="4">
        <v>11503843</v>
      </c>
    </row>
    <row r="85" spans="1:7" x14ac:dyDescent="0.2">
      <c r="A85" s="2">
        <v>44490</v>
      </c>
      <c r="B85" s="4">
        <v>9.8209999999999997</v>
      </c>
      <c r="C85" s="4">
        <v>9.923</v>
      </c>
      <c r="D85" s="4">
        <v>9.8209999999999997</v>
      </c>
      <c r="E85" s="4">
        <v>9.9019999999999992</v>
      </c>
      <c r="F85" s="4">
        <v>803042</v>
      </c>
      <c r="G85" s="4">
        <v>7946355</v>
      </c>
    </row>
    <row r="86" spans="1:7" x14ac:dyDescent="0.2">
      <c r="A86" s="2">
        <v>44491</v>
      </c>
      <c r="B86" s="4">
        <v>9.91</v>
      </c>
      <c r="C86" s="4">
        <v>10.01</v>
      </c>
      <c r="D86" s="4">
        <v>9.91</v>
      </c>
      <c r="E86" s="4">
        <v>10.01</v>
      </c>
      <c r="F86" s="4">
        <v>1107089</v>
      </c>
      <c r="G86" s="4">
        <v>11072108</v>
      </c>
    </row>
    <row r="87" spans="1:7" x14ac:dyDescent="0.2">
      <c r="A87" s="2">
        <v>44494</v>
      </c>
      <c r="B87" s="4">
        <v>10.010999999999999</v>
      </c>
      <c r="C87" s="4">
        <v>10.061999999999999</v>
      </c>
      <c r="D87" s="4">
        <v>9.9689999999999994</v>
      </c>
      <c r="E87" s="4">
        <v>10.042</v>
      </c>
      <c r="F87" s="4">
        <v>1057752</v>
      </c>
      <c r="G87" s="4">
        <v>10606122</v>
      </c>
    </row>
    <row r="88" spans="1:7" x14ac:dyDescent="0.2">
      <c r="A88" s="2">
        <v>44495</v>
      </c>
      <c r="B88" s="4">
        <v>10.042</v>
      </c>
      <c r="C88" s="4">
        <v>10.1</v>
      </c>
      <c r="D88" s="4">
        <v>9.85</v>
      </c>
      <c r="E88" s="4">
        <v>9.9710000000000001</v>
      </c>
      <c r="F88" s="4">
        <v>2265741</v>
      </c>
      <c r="G88" s="4">
        <v>22600413</v>
      </c>
    </row>
    <row r="89" spans="1:7" x14ac:dyDescent="0.2">
      <c r="A89" s="2">
        <v>44496</v>
      </c>
      <c r="B89" s="4">
        <v>9.8940000000000001</v>
      </c>
      <c r="C89" s="4">
        <v>10.02</v>
      </c>
      <c r="D89" s="4">
        <v>9.8559999999999999</v>
      </c>
      <c r="E89" s="4">
        <v>10.005000000000001</v>
      </c>
      <c r="F89" s="4">
        <v>1158680</v>
      </c>
      <c r="G89" s="4">
        <v>11528720</v>
      </c>
    </row>
    <row r="90" spans="1:7" x14ac:dyDescent="0.2">
      <c r="A90" s="2">
        <v>44497</v>
      </c>
      <c r="B90" s="4">
        <v>10.007</v>
      </c>
      <c r="C90" s="4">
        <v>10.02</v>
      </c>
      <c r="D90" s="4">
        <v>9.9499999999999993</v>
      </c>
      <c r="E90" s="4">
        <v>10.002000000000001</v>
      </c>
      <c r="F90" s="4">
        <v>1254443</v>
      </c>
      <c r="G90" s="4">
        <v>12547198</v>
      </c>
    </row>
    <row r="91" spans="1:7" x14ac:dyDescent="0.2">
      <c r="A91" s="2">
        <v>44498</v>
      </c>
      <c r="B91" s="4">
        <v>10.002000000000001</v>
      </c>
      <c r="C91" s="4">
        <v>10.023999999999999</v>
      </c>
      <c r="D91" s="4">
        <v>9.9429999999999996</v>
      </c>
      <c r="E91" s="4">
        <v>10.000999999999999</v>
      </c>
      <c r="F91" s="4">
        <v>1390209</v>
      </c>
      <c r="G91" s="4">
        <v>13897521</v>
      </c>
    </row>
    <row r="92" spans="1:7" x14ac:dyDescent="0.2">
      <c r="A92" s="2">
        <v>44501</v>
      </c>
      <c r="B92" s="4">
        <v>10.002000000000001</v>
      </c>
      <c r="C92" s="4">
        <v>10.023</v>
      </c>
      <c r="D92" s="4">
        <v>10</v>
      </c>
      <c r="E92" s="4">
        <v>10.002000000000001</v>
      </c>
      <c r="F92" s="4">
        <v>744509</v>
      </c>
      <c r="G92" s="4">
        <v>7450261</v>
      </c>
    </row>
    <row r="93" spans="1:7" x14ac:dyDescent="0.2">
      <c r="A93" s="2">
        <v>44502</v>
      </c>
      <c r="B93" s="4">
        <v>10.002000000000001</v>
      </c>
      <c r="C93" s="4">
        <v>10.007</v>
      </c>
      <c r="D93" s="4">
        <v>9.9329999999999998</v>
      </c>
      <c r="E93" s="4">
        <v>9.9779999999999998</v>
      </c>
      <c r="F93" s="4">
        <v>1368941</v>
      </c>
      <c r="G93" s="4">
        <v>13663328</v>
      </c>
    </row>
    <row r="94" spans="1:7" x14ac:dyDescent="0.2">
      <c r="A94" s="2">
        <v>44503</v>
      </c>
      <c r="B94" s="4">
        <v>9.9770000000000003</v>
      </c>
      <c r="C94" s="4">
        <v>9.9770000000000003</v>
      </c>
      <c r="D94" s="4">
        <v>9.8930000000000007</v>
      </c>
      <c r="E94" s="4">
        <v>9.9</v>
      </c>
      <c r="F94" s="4">
        <v>1322835</v>
      </c>
      <c r="G94" s="4">
        <v>13132169</v>
      </c>
    </row>
    <row r="95" spans="1:7" x14ac:dyDescent="0.2">
      <c r="A95" s="2">
        <v>44504</v>
      </c>
      <c r="B95" s="4">
        <v>9.9</v>
      </c>
      <c r="C95" s="4">
        <v>9.9</v>
      </c>
      <c r="D95" s="4">
        <v>9.7850000000000001</v>
      </c>
      <c r="E95" s="4">
        <v>9.8000000000000007</v>
      </c>
      <c r="F95" s="4">
        <v>1467826</v>
      </c>
      <c r="G95" s="4">
        <v>14428375</v>
      </c>
    </row>
    <row r="96" spans="1:7" x14ac:dyDescent="0.2">
      <c r="A96" s="2">
        <v>44505</v>
      </c>
      <c r="B96" s="4">
        <v>9.8000000000000007</v>
      </c>
      <c r="C96" s="4">
        <v>9.8949999999999996</v>
      </c>
      <c r="D96" s="4">
        <v>9.7810000000000006</v>
      </c>
      <c r="E96" s="4">
        <v>9.8160000000000007</v>
      </c>
      <c r="F96" s="4">
        <v>1123263</v>
      </c>
      <c r="G96" s="4">
        <v>11056285</v>
      </c>
    </row>
    <row r="97" spans="1:7" x14ac:dyDescent="0.2">
      <c r="A97" s="2">
        <v>44508</v>
      </c>
      <c r="B97" s="4">
        <v>9.8149999999999995</v>
      </c>
      <c r="C97" s="4">
        <v>9.8849999999999998</v>
      </c>
      <c r="D97" s="4">
        <v>9.81</v>
      </c>
      <c r="E97" s="4">
        <v>9.8569999999999993</v>
      </c>
      <c r="F97" s="4">
        <v>902694</v>
      </c>
      <c r="G97" s="4">
        <v>8902345</v>
      </c>
    </row>
    <row r="98" spans="1:7" x14ac:dyDescent="0.2">
      <c r="A98" s="2">
        <v>44509</v>
      </c>
      <c r="B98" s="4">
        <v>9.85</v>
      </c>
      <c r="C98" s="4">
        <v>9.8699999999999992</v>
      </c>
      <c r="D98" s="4">
        <v>9.8420000000000005</v>
      </c>
      <c r="E98" s="4">
        <v>9.8450000000000006</v>
      </c>
      <c r="F98" s="4">
        <v>568845</v>
      </c>
      <c r="G98" s="4">
        <v>5603054</v>
      </c>
    </row>
    <row r="99" spans="1:7" x14ac:dyDescent="0.2">
      <c r="A99" s="2">
        <v>44510</v>
      </c>
      <c r="B99" s="4">
        <v>9.8460000000000001</v>
      </c>
      <c r="C99" s="4">
        <v>9.8580000000000005</v>
      </c>
      <c r="D99" s="4">
        <v>9.8450000000000006</v>
      </c>
      <c r="E99" s="4">
        <v>9.8510000000000009</v>
      </c>
      <c r="F99" s="4">
        <v>544310</v>
      </c>
      <c r="G99" s="4">
        <v>5362766</v>
      </c>
    </row>
    <row r="100" spans="1:7" x14ac:dyDescent="0.2">
      <c r="A100" s="2">
        <v>44511</v>
      </c>
      <c r="B100" s="4">
        <v>9.8510000000000009</v>
      </c>
      <c r="C100" s="4">
        <v>9.8759999999999994</v>
      </c>
      <c r="D100" s="4">
        <v>9.8460000000000001</v>
      </c>
      <c r="E100" s="4">
        <v>9.8740000000000006</v>
      </c>
      <c r="F100" s="4">
        <v>529734</v>
      </c>
      <c r="G100" s="4">
        <v>5225058</v>
      </c>
    </row>
    <row r="101" spans="1:7" x14ac:dyDescent="0.2">
      <c r="A101" s="2">
        <v>44512</v>
      </c>
      <c r="B101" s="4">
        <v>9.8759999999999994</v>
      </c>
      <c r="C101" s="4">
        <v>9.9499999999999993</v>
      </c>
      <c r="D101" s="4">
        <v>9.8759999999999994</v>
      </c>
      <c r="E101" s="4">
        <v>9.9269999999999996</v>
      </c>
      <c r="F101" s="4">
        <v>573890</v>
      </c>
      <c r="G101" s="4">
        <v>5691322</v>
      </c>
    </row>
    <row r="102" spans="1:7" x14ac:dyDescent="0.2">
      <c r="A102" s="2">
        <v>44515</v>
      </c>
      <c r="B102" s="4">
        <v>9.9280000000000008</v>
      </c>
      <c r="C102" s="4">
        <v>9.9559999999999995</v>
      </c>
      <c r="D102" s="4">
        <v>9.9280000000000008</v>
      </c>
      <c r="E102" s="4">
        <v>9.9390000000000001</v>
      </c>
      <c r="F102" s="4">
        <v>495142</v>
      </c>
      <c r="G102" s="4">
        <v>4924422</v>
      </c>
    </row>
    <row r="103" spans="1:7" x14ac:dyDescent="0.2">
      <c r="A103" s="2">
        <v>44516</v>
      </c>
      <c r="B103" s="4">
        <v>9.9390000000000001</v>
      </c>
      <c r="C103" s="4">
        <v>9.9390000000000001</v>
      </c>
      <c r="D103" s="4">
        <v>9.9</v>
      </c>
      <c r="E103" s="4">
        <v>9.91</v>
      </c>
      <c r="F103" s="4">
        <v>565668</v>
      </c>
      <c r="G103" s="4">
        <v>5607643</v>
      </c>
    </row>
    <row r="104" spans="1:7" x14ac:dyDescent="0.2">
      <c r="A104" s="2">
        <v>44517</v>
      </c>
      <c r="B104" s="4">
        <v>9.9090000000000007</v>
      </c>
      <c r="C104" s="4">
        <v>9.9280000000000008</v>
      </c>
      <c r="D104" s="4">
        <v>9.9039999999999999</v>
      </c>
      <c r="E104" s="4">
        <v>9.9220000000000006</v>
      </c>
      <c r="F104" s="4">
        <v>640435</v>
      </c>
      <c r="G104" s="4">
        <v>6346636</v>
      </c>
    </row>
    <row r="105" spans="1:7" x14ac:dyDescent="0.2">
      <c r="A105" s="2">
        <v>44518</v>
      </c>
      <c r="B105" s="4">
        <v>9.9220000000000006</v>
      </c>
      <c r="C105" s="4">
        <v>9.9550000000000001</v>
      </c>
      <c r="D105" s="4">
        <v>9.92</v>
      </c>
      <c r="E105" s="4">
        <v>9.9489999999999998</v>
      </c>
      <c r="F105" s="4">
        <v>569720</v>
      </c>
      <c r="G105" s="4">
        <v>5665278</v>
      </c>
    </row>
    <row r="106" spans="1:7" x14ac:dyDescent="0.2">
      <c r="A106" s="2">
        <v>44519</v>
      </c>
      <c r="B106" s="4">
        <v>9.9499999999999993</v>
      </c>
      <c r="C106" s="4">
        <v>10.000999999999999</v>
      </c>
      <c r="D106" s="4">
        <v>9.9499999999999993</v>
      </c>
      <c r="E106" s="4">
        <v>9.9949999999999992</v>
      </c>
      <c r="F106" s="4">
        <v>2054171</v>
      </c>
      <c r="G106" s="4">
        <v>20521232</v>
      </c>
    </row>
    <row r="107" spans="1:7" x14ac:dyDescent="0.2">
      <c r="A107" s="2">
        <v>44522</v>
      </c>
      <c r="B107" s="4">
        <v>9.9990000000000006</v>
      </c>
      <c r="C107" s="4">
        <v>10</v>
      </c>
      <c r="D107" s="4">
        <v>9.9760000000000009</v>
      </c>
      <c r="E107" s="4">
        <v>9.9760000000000009</v>
      </c>
      <c r="F107" s="4">
        <v>638549</v>
      </c>
      <c r="G107" s="4">
        <v>6375362</v>
      </c>
    </row>
    <row r="108" spans="1:7" x14ac:dyDescent="0.2">
      <c r="A108" s="2">
        <v>44523</v>
      </c>
      <c r="B108" s="4">
        <v>9.9779999999999998</v>
      </c>
      <c r="C108" s="4">
        <v>9.9779999999999998</v>
      </c>
      <c r="D108" s="4">
        <v>9.8789999999999996</v>
      </c>
      <c r="E108" s="4">
        <v>9.91</v>
      </c>
      <c r="F108" s="4">
        <v>843914</v>
      </c>
      <c r="G108" s="4">
        <v>8379151</v>
      </c>
    </row>
    <row r="109" spans="1:7" x14ac:dyDescent="0.2">
      <c r="A109" s="2">
        <v>44524</v>
      </c>
      <c r="B109" s="4">
        <v>9.907</v>
      </c>
      <c r="C109" s="4">
        <v>9.9499999999999993</v>
      </c>
      <c r="D109" s="4">
        <v>9.9</v>
      </c>
      <c r="E109" s="4">
        <v>9.9309999999999992</v>
      </c>
      <c r="F109" s="4">
        <v>386031</v>
      </c>
      <c r="G109" s="4">
        <v>3830118</v>
      </c>
    </row>
    <row r="110" spans="1:7" x14ac:dyDescent="0.2">
      <c r="A110" s="2">
        <v>44525</v>
      </c>
      <c r="B110" s="4">
        <v>9.9309999999999992</v>
      </c>
      <c r="C110" s="4">
        <v>9.9499999999999993</v>
      </c>
      <c r="D110" s="4">
        <v>9.9269999999999996</v>
      </c>
      <c r="E110" s="4">
        <v>9.9329999999999998</v>
      </c>
      <c r="F110" s="4">
        <v>413235</v>
      </c>
      <c r="G110" s="4">
        <v>4105585</v>
      </c>
    </row>
    <row r="111" spans="1:7" x14ac:dyDescent="0.2">
      <c r="A111" s="2">
        <v>44526</v>
      </c>
      <c r="B111" s="4">
        <v>9.9329999999999998</v>
      </c>
      <c r="C111" s="4">
        <v>9.9499999999999993</v>
      </c>
      <c r="D111" s="4">
        <v>9.9049999999999994</v>
      </c>
      <c r="E111" s="4">
        <v>9.9239999999999995</v>
      </c>
      <c r="F111" s="4">
        <v>760297</v>
      </c>
      <c r="G111" s="4">
        <v>7545514</v>
      </c>
    </row>
    <row r="112" spans="1:7" x14ac:dyDescent="0.2">
      <c r="A112" s="2">
        <v>44529</v>
      </c>
      <c r="B112" s="4">
        <v>9.9179999999999993</v>
      </c>
      <c r="C112" s="4">
        <v>9.9179999999999993</v>
      </c>
      <c r="D112" s="4">
        <v>9.8849999999999998</v>
      </c>
      <c r="E112" s="4">
        <v>9.9049999999999994</v>
      </c>
      <c r="F112" s="4">
        <v>644763</v>
      </c>
      <c r="G112" s="4">
        <v>6381064</v>
      </c>
    </row>
    <row r="113" spans="1:7" x14ac:dyDescent="0.2">
      <c r="A113" s="2">
        <v>44530</v>
      </c>
      <c r="B113" s="4">
        <v>9.9019999999999992</v>
      </c>
      <c r="C113" s="4">
        <v>9.907</v>
      </c>
      <c r="D113" s="4">
        <v>9.8949999999999996</v>
      </c>
      <c r="E113" s="4">
        <v>9.907</v>
      </c>
      <c r="F113" s="4">
        <v>616126</v>
      </c>
      <c r="G113" s="4">
        <v>6100839</v>
      </c>
    </row>
    <row r="114" spans="1:7" x14ac:dyDescent="0.2">
      <c r="A114" s="2">
        <v>44531</v>
      </c>
      <c r="B114" s="4">
        <v>9.9060000000000006</v>
      </c>
      <c r="C114" s="4">
        <v>9.9190000000000005</v>
      </c>
      <c r="D114" s="4">
        <v>9.9</v>
      </c>
      <c r="E114" s="4">
        <v>9.9190000000000005</v>
      </c>
      <c r="F114" s="4">
        <v>374185</v>
      </c>
      <c r="G114" s="4">
        <v>3710027</v>
      </c>
    </row>
    <row r="115" spans="1:7" x14ac:dyDescent="0.2">
      <c r="A115" s="2">
        <v>44532</v>
      </c>
      <c r="B115" s="4">
        <v>9.9190000000000005</v>
      </c>
      <c r="C115" s="4">
        <v>9.9749999999999996</v>
      </c>
      <c r="D115" s="4">
        <v>9.9130000000000003</v>
      </c>
      <c r="E115" s="4">
        <v>9.9710000000000001</v>
      </c>
      <c r="F115" s="4">
        <v>641630</v>
      </c>
      <c r="G115" s="4">
        <v>6391868</v>
      </c>
    </row>
    <row r="116" spans="1:7" x14ac:dyDescent="0.2">
      <c r="A116" s="2">
        <v>44533</v>
      </c>
      <c r="B116" s="4">
        <v>9.9710000000000001</v>
      </c>
      <c r="C116" s="4">
        <v>9.9990000000000006</v>
      </c>
      <c r="D116" s="4">
        <v>9.9700000000000006</v>
      </c>
      <c r="E116" s="4">
        <v>9.984</v>
      </c>
      <c r="F116" s="4">
        <v>877372</v>
      </c>
      <c r="G116" s="4">
        <v>8764277</v>
      </c>
    </row>
    <row r="117" spans="1:7" x14ac:dyDescent="0.2">
      <c r="A117" s="2">
        <v>44536</v>
      </c>
      <c r="B117" s="4">
        <v>9.984</v>
      </c>
      <c r="C117" s="4">
        <v>9.99</v>
      </c>
      <c r="D117" s="4">
        <v>9.9730000000000008</v>
      </c>
      <c r="E117" s="4">
        <v>9.98</v>
      </c>
      <c r="F117" s="4">
        <v>493973</v>
      </c>
      <c r="G117" s="4">
        <v>4929950</v>
      </c>
    </row>
    <row r="118" spans="1:7" x14ac:dyDescent="0.2">
      <c r="A118" s="2">
        <v>44537</v>
      </c>
      <c r="B118" s="4">
        <v>9.98</v>
      </c>
      <c r="C118" s="4">
        <v>10.005000000000001</v>
      </c>
      <c r="D118" s="4">
        <v>9.9770000000000003</v>
      </c>
      <c r="E118" s="4">
        <v>10.004</v>
      </c>
      <c r="F118" s="4">
        <v>1277411</v>
      </c>
      <c r="G118" s="4">
        <v>12767457</v>
      </c>
    </row>
    <row r="119" spans="1:7" x14ac:dyDescent="0.2">
      <c r="A119" s="2">
        <v>44538</v>
      </c>
      <c r="B119" s="4">
        <v>10.004</v>
      </c>
      <c r="C119" s="4">
        <v>10.038</v>
      </c>
      <c r="D119" s="4">
        <v>10.004</v>
      </c>
      <c r="E119" s="4">
        <v>10.023999999999999</v>
      </c>
      <c r="F119" s="4">
        <v>1224129</v>
      </c>
      <c r="G119" s="4">
        <v>12275395</v>
      </c>
    </row>
    <row r="120" spans="1:7" x14ac:dyDescent="0.2">
      <c r="A120" s="2">
        <v>44539</v>
      </c>
      <c r="B120" s="4">
        <v>10.023999999999999</v>
      </c>
      <c r="C120" s="4">
        <v>10.023999999999999</v>
      </c>
      <c r="D120" s="4">
        <v>9.98</v>
      </c>
      <c r="E120" s="4">
        <v>10.013</v>
      </c>
      <c r="F120" s="4">
        <v>1756469</v>
      </c>
      <c r="G120" s="4">
        <v>17568466</v>
      </c>
    </row>
    <row r="121" spans="1:7" x14ac:dyDescent="0.2">
      <c r="A121" s="2">
        <v>44540</v>
      </c>
      <c r="B121" s="4">
        <v>10.013999999999999</v>
      </c>
      <c r="C121" s="4">
        <v>10.029999999999999</v>
      </c>
      <c r="D121" s="4">
        <v>9.99</v>
      </c>
      <c r="E121" s="4">
        <v>10.003</v>
      </c>
      <c r="F121" s="4">
        <v>758405</v>
      </c>
      <c r="G121" s="4">
        <v>7583087</v>
      </c>
    </row>
    <row r="122" spans="1:7" x14ac:dyDescent="0.2">
      <c r="A122" s="2">
        <v>44543</v>
      </c>
      <c r="B122" s="4">
        <v>10.004</v>
      </c>
      <c r="C122" s="4">
        <v>10.087999999999999</v>
      </c>
      <c r="D122" s="4">
        <v>10.003</v>
      </c>
      <c r="E122" s="4">
        <v>10.086</v>
      </c>
      <c r="F122" s="4">
        <v>1208049</v>
      </c>
      <c r="G122" s="4">
        <v>12137970</v>
      </c>
    </row>
    <row r="123" spans="1:7" x14ac:dyDescent="0.2">
      <c r="A123" s="2">
        <v>44544</v>
      </c>
      <c r="B123" s="4">
        <v>10.087</v>
      </c>
      <c r="C123" s="4">
        <v>10.425000000000001</v>
      </c>
      <c r="D123" s="4">
        <v>10.07</v>
      </c>
      <c r="E123" s="4">
        <v>10.35</v>
      </c>
      <c r="F123" s="4">
        <v>3517272</v>
      </c>
      <c r="G123" s="4">
        <v>36110774</v>
      </c>
    </row>
    <row r="124" spans="1:7" x14ac:dyDescent="0.2">
      <c r="A124" s="2">
        <v>44545</v>
      </c>
      <c r="B124" s="4">
        <v>10.35</v>
      </c>
      <c r="C124" s="4">
        <v>10.586</v>
      </c>
      <c r="D124" s="4">
        <v>10.35</v>
      </c>
      <c r="E124" s="4">
        <v>10.561</v>
      </c>
      <c r="F124" s="4">
        <v>3483812</v>
      </c>
      <c r="G124" s="4">
        <v>36604867</v>
      </c>
    </row>
    <row r="125" spans="1:7" x14ac:dyDescent="0.2">
      <c r="A125" s="2">
        <v>44546</v>
      </c>
      <c r="B125" s="4">
        <v>10.551</v>
      </c>
      <c r="C125" s="4">
        <v>10.632999999999999</v>
      </c>
      <c r="D125" s="4">
        <v>10.262</v>
      </c>
      <c r="E125" s="4">
        <v>10.4</v>
      </c>
      <c r="F125" s="4">
        <v>3451780</v>
      </c>
      <c r="G125" s="4">
        <v>36034050</v>
      </c>
    </row>
    <row r="126" spans="1:7" x14ac:dyDescent="0.2">
      <c r="A126" s="2">
        <v>44547</v>
      </c>
      <c r="B126" s="4">
        <v>10.388</v>
      </c>
      <c r="C126" s="4">
        <v>10.42</v>
      </c>
      <c r="D126" s="4">
        <v>10.28</v>
      </c>
      <c r="E126" s="4">
        <v>10.31</v>
      </c>
      <c r="F126" s="4">
        <v>1835443</v>
      </c>
      <c r="G126" s="4">
        <v>18989407</v>
      </c>
    </row>
    <row r="127" spans="1:7" x14ac:dyDescent="0.2">
      <c r="A127" s="2">
        <v>44550</v>
      </c>
      <c r="B127" s="4">
        <v>10.32</v>
      </c>
      <c r="C127" s="4">
        <v>10.33</v>
      </c>
      <c r="D127" s="4">
        <v>10.220000000000001</v>
      </c>
      <c r="E127" s="4">
        <v>10.234</v>
      </c>
      <c r="F127" s="4">
        <v>676974</v>
      </c>
      <c r="G127" s="4">
        <v>6935613</v>
      </c>
    </row>
    <row r="128" spans="1:7" x14ac:dyDescent="0.2">
      <c r="A128" s="2">
        <v>44551</v>
      </c>
      <c r="B128" s="4">
        <v>10.236000000000001</v>
      </c>
      <c r="C128" s="4">
        <v>10.324999999999999</v>
      </c>
      <c r="D128" s="4">
        <v>10.199999999999999</v>
      </c>
      <c r="E128" s="4">
        <v>10.321</v>
      </c>
      <c r="F128" s="4">
        <v>682698</v>
      </c>
      <c r="G128" s="4">
        <v>6989117</v>
      </c>
    </row>
    <row r="129" spans="1:7" x14ac:dyDescent="0.2">
      <c r="A129" s="2">
        <v>44552</v>
      </c>
      <c r="B129" s="4">
        <v>10.337999999999999</v>
      </c>
      <c r="C129" s="4">
        <v>10.398</v>
      </c>
      <c r="D129" s="4">
        <v>10.289</v>
      </c>
      <c r="E129" s="4">
        <v>10.393000000000001</v>
      </c>
      <c r="F129" s="4">
        <v>1171316</v>
      </c>
      <c r="G129" s="4">
        <v>12127053</v>
      </c>
    </row>
    <row r="130" spans="1:7" x14ac:dyDescent="0.2">
      <c r="A130" s="2">
        <v>44553</v>
      </c>
      <c r="B130" s="4">
        <v>10.393000000000001</v>
      </c>
      <c r="C130" s="4">
        <v>10.609</v>
      </c>
      <c r="D130" s="4">
        <v>10.393000000000001</v>
      </c>
      <c r="E130" s="4">
        <v>10.603999999999999</v>
      </c>
      <c r="F130" s="4">
        <v>1715725</v>
      </c>
      <c r="G130" s="4">
        <v>18022950</v>
      </c>
    </row>
    <row r="131" spans="1:7" x14ac:dyDescent="0.2">
      <c r="A131" s="2">
        <v>44554</v>
      </c>
      <c r="B131" s="4">
        <v>10.603999999999999</v>
      </c>
      <c r="C131" s="4">
        <v>10.670999999999999</v>
      </c>
      <c r="D131" s="4">
        <v>10.534000000000001</v>
      </c>
      <c r="E131" s="4">
        <v>10.625</v>
      </c>
      <c r="F131" s="4">
        <v>2096925</v>
      </c>
      <c r="G131" s="4">
        <v>22248849</v>
      </c>
    </row>
    <row r="132" spans="1:7" x14ac:dyDescent="0.2">
      <c r="A132" s="2">
        <v>44557</v>
      </c>
      <c r="B132" s="4">
        <v>10.622</v>
      </c>
      <c r="C132" s="4">
        <v>10.678000000000001</v>
      </c>
      <c r="D132" s="4">
        <v>10.564</v>
      </c>
      <c r="E132" s="4">
        <v>10.67</v>
      </c>
      <c r="F132" s="4">
        <v>1104614</v>
      </c>
      <c r="G132" s="4">
        <v>11724912</v>
      </c>
    </row>
    <row r="133" spans="1:7" x14ac:dyDescent="0.2">
      <c r="A133" s="2">
        <v>44558</v>
      </c>
      <c r="B133" s="4">
        <v>10.696999999999999</v>
      </c>
      <c r="C133" s="4">
        <v>10.77</v>
      </c>
      <c r="D133" s="4">
        <v>10.66</v>
      </c>
      <c r="E133" s="4">
        <v>10.744999999999999</v>
      </c>
      <c r="F133" s="4">
        <v>1614271</v>
      </c>
      <c r="G133" s="4">
        <v>17326831</v>
      </c>
    </row>
    <row r="134" spans="1:7" x14ac:dyDescent="0.2">
      <c r="A134" s="2">
        <v>44559</v>
      </c>
      <c r="B134" s="4">
        <v>10.744999999999999</v>
      </c>
      <c r="C134" s="4">
        <v>10.79</v>
      </c>
      <c r="D134" s="4">
        <v>10.7</v>
      </c>
      <c r="E134" s="4">
        <v>10.717000000000001</v>
      </c>
      <c r="F134" s="4">
        <v>1913304</v>
      </c>
      <c r="G134" s="4">
        <v>20528526</v>
      </c>
    </row>
    <row r="135" spans="1:7" x14ac:dyDescent="0.2">
      <c r="A135" s="2">
        <v>44560</v>
      </c>
      <c r="B135" s="4">
        <v>10.718</v>
      </c>
      <c r="C135" s="4">
        <v>10.8</v>
      </c>
      <c r="D135" s="4">
        <v>10.523</v>
      </c>
      <c r="E135" s="4">
        <v>10.555999999999999</v>
      </c>
      <c r="F135" s="4">
        <v>2239304</v>
      </c>
      <c r="G135" s="4">
        <v>23850853</v>
      </c>
    </row>
    <row r="136" spans="1:7" x14ac:dyDescent="0.2">
      <c r="A136" s="2">
        <v>44561</v>
      </c>
      <c r="B136" s="4">
        <v>10.567589999999999</v>
      </c>
      <c r="C136" s="4">
        <v>10.68122</v>
      </c>
      <c r="D136" s="4">
        <v>10.41264</v>
      </c>
      <c r="E136" s="4">
        <v>10.449828</v>
      </c>
      <c r="F136" s="4">
        <v>3043175</v>
      </c>
      <c r="G136" s="4">
        <v>30899615</v>
      </c>
    </row>
    <row r="137" spans="1:7" x14ac:dyDescent="0.2">
      <c r="A137" s="2">
        <v>44565</v>
      </c>
      <c r="B137" s="4">
        <v>10.450861</v>
      </c>
      <c r="C137" s="4">
        <v>10.515940000000001</v>
      </c>
      <c r="D137" s="4">
        <v>10.388881</v>
      </c>
      <c r="E137" s="4">
        <v>10.502511</v>
      </c>
      <c r="F137" s="4">
        <v>1763596</v>
      </c>
      <c r="G137" s="4">
        <v>17798017</v>
      </c>
    </row>
    <row r="138" spans="1:7" x14ac:dyDescent="0.2">
      <c r="A138" s="2">
        <v>44566</v>
      </c>
      <c r="B138" s="4">
        <v>10.515940000000001</v>
      </c>
      <c r="C138" s="4">
        <v>10.654362000000001</v>
      </c>
      <c r="D138" s="4">
        <v>10.505610000000001</v>
      </c>
      <c r="E138" s="4">
        <v>10.653328999999999</v>
      </c>
      <c r="F138" s="4">
        <v>848677</v>
      </c>
      <c r="G138" s="4">
        <v>8705657</v>
      </c>
    </row>
    <row r="139" spans="1:7" x14ac:dyDescent="0.2">
      <c r="A139" s="2">
        <v>44567</v>
      </c>
      <c r="B139" s="4">
        <v>10.653328999999999</v>
      </c>
      <c r="C139" s="4">
        <v>10.653328999999999</v>
      </c>
      <c r="D139" s="4">
        <v>10.5366</v>
      </c>
      <c r="E139" s="4">
        <v>10.589283</v>
      </c>
      <c r="F139" s="4">
        <v>1330822</v>
      </c>
      <c r="G139" s="4">
        <v>13614098</v>
      </c>
    </row>
    <row r="140" spans="1:7" x14ac:dyDescent="0.2">
      <c r="A140" s="2">
        <v>44568</v>
      </c>
      <c r="B140" s="4">
        <v>10.589283</v>
      </c>
      <c r="C140" s="4">
        <v>10.631636</v>
      </c>
      <c r="D140" s="4">
        <v>10.589283</v>
      </c>
      <c r="E140" s="4">
        <v>10.615107999999999</v>
      </c>
      <c r="F140" s="4">
        <v>813845</v>
      </c>
      <c r="G140" s="4">
        <v>8361745</v>
      </c>
    </row>
    <row r="141" spans="1:7" x14ac:dyDescent="0.2">
      <c r="A141" s="2">
        <v>44571</v>
      </c>
      <c r="B141" s="4">
        <v>10.616141000000001</v>
      </c>
      <c r="C141" s="4">
        <v>10.66056</v>
      </c>
      <c r="D141" s="4">
        <v>10.567589999999999</v>
      </c>
      <c r="E141" s="4">
        <v>10.607877</v>
      </c>
      <c r="F141" s="4">
        <v>1178417</v>
      </c>
      <c r="G141" s="4">
        <v>12095856</v>
      </c>
    </row>
    <row r="142" spans="1:7" x14ac:dyDescent="0.2">
      <c r="A142" s="2">
        <v>44572</v>
      </c>
      <c r="B142" s="4">
        <v>10.59858</v>
      </c>
      <c r="C142" s="4">
        <v>10.607877</v>
      </c>
      <c r="D142" s="4">
        <v>10.565524</v>
      </c>
      <c r="E142" s="4">
        <v>10.568623000000001</v>
      </c>
      <c r="F142" s="4">
        <v>679748</v>
      </c>
      <c r="G142" s="4">
        <v>6956229</v>
      </c>
    </row>
    <row r="143" spans="1:7" x14ac:dyDescent="0.2">
      <c r="A143" s="2">
        <v>44573</v>
      </c>
      <c r="B143" s="4">
        <v>10.568623000000001</v>
      </c>
      <c r="C143" s="4">
        <v>10.617174</v>
      </c>
      <c r="D143" s="4">
        <v>10.561392</v>
      </c>
      <c r="E143" s="4">
        <v>10.594448</v>
      </c>
      <c r="F143" s="4">
        <v>771142</v>
      </c>
      <c r="G143" s="4">
        <v>7906677</v>
      </c>
    </row>
    <row r="144" spans="1:7" x14ac:dyDescent="0.2">
      <c r="A144" s="2">
        <v>44574</v>
      </c>
      <c r="B144" s="4">
        <v>10.594448</v>
      </c>
      <c r="C144" s="4">
        <v>10.624404999999999</v>
      </c>
      <c r="D144" s="4">
        <v>10.567589999999999</v>
      </c>
      <c r="E144" s="4">
        <v>10.582051999999999</v>
      </c>
      <c r="F144" s="4">
        <v>761674</v>
      </c>
      <c r="G144" s="4">
        <v>7811894</v>
      </c>
    </row>
    <row r="145" spans="1:7" x14ac:dyDescent="0.2">
      <c r="A145" s="2">
        <v>44575</v>
      </c>
      <c r="B145" s="4">
        <v>10.586183999999999</v>
      </c>
      <c r="C145" s="4">
        <v>10.58825</v>
      </c>
      <c r="D145" s="4">
        <v>10.558293000000001</v>
      </c>
      <c r="E145" s="4">
        <v>10.560359</v>
      </c>
      <c r="F145" s="4">
        <v>650201</v>
      </c>
      <c r="G145" s="4">
        <v>6654303</v>
      </c>
    </row>
    <row r="146" spans="1:7" x14ac:dyDescent="0.2">
      <c r="A146" s="2">
        <v>44578</v>
      </c>
      <c r="B146" s="4">
        <v>10.567589999999999</v>
      </c>
      <c r="C146" s="4">
        <v>10.603745</v>
      </c>
      <c r="D146" s="4">
        <v>10.545897</v>
      </c>
      <c r="E146" s="4">
        <v>10.602712</v>
      </c>
      <c r="F146" s="4">
        <v>909366</v>
      </c>
      <c r="G146" s="4">
        <v>9315310</v>
      </c>
    </row>
    <row r="147" spans="1:7" x14ac:dyDescent="0.2">
      <c r="A147" s="2">
        <v>44579</v>
      </c>
      <c r="B147" s="4">
        <v>10.601679000000001</v>
      </c>
      <c r="C147" s="4">
        <v>10.654362000000001</v>
      </c>
      <c r="D147" s="4">
        <v>10.537633</v>
      </c>
      <c r="E147" s="4">
        <v>10.550029</v>
      </c>
      <c r="F147" s="4">
        <v>716411</v>
      </c>
      <c r="G147" s="4">
        <v>7318647</v>
      </c>
    </row>
    <row r="148" spans="1:7" x14ac:dyDescent="0.2">
      <c r="A148" s="2">
        <v>44580</v>
      </c>
      <c r="B148" s="4">
        <v>10.550029</v>
      </c>
      <c r="C148" s="4">
        <v>10.550029</v>
      </c>
      <c r="D148" s="4">
        <v>10.493214</v>
      </c>
      <c r="E148" s="4">
        <v>10.520072000000001</v>
      </c>
      <c r="F148" s="4">
        <v>926178</v>
      </c>
      <c r="G148" s="4">
        <v>9424569</v>
      </c>
    </row>
    <row r="149" spans="1:7" x14ac:dyDescent="0.2">
      <c r="A149" s="2">
        <v>44581</v>
      </c>
      <c r="B149" s="4">
        <v>10.522138</v>
      </c>
      <c r="C149" s="4">
        <v>10.676055</v>
      </c>
      <c r="D149" s="4">
        <v>10.520072000000001</v>
      </c>
      <c r="E149" s="4">
        <v>10.673989000000001</v>
      </c>
      <c r="F149" s="4">
        <v>1038932</v>
      </c>
      <c r="G149" s="4">
        <v>10642269</v>
      </c>
    </row>
    <row r="150" spans="1:7" x14ac:dyDescent="0.2">
      <c r="A150" s="2">
        <v>44582</v>
      </c>
      <c r="B150" s="4">
        <v>10.67089</v>
      </c>
      <c r="C150" s="4">
        <v>10.846500000000001</v>
      </c>
      <c r="D150" s="4">
        <v>10.665725</v>
      </c>
      <c r="E150" s="4">
        <v>10.838236</v>
      </c>
      <c r="F150" s="4">
        <v>1603270</v>
      </c>
      <c r="G150" s="4">
        <v>16722122</v>
      </c>
    </row>
    <row r="151" spans="1:7" x14ac:dyDescent="0.2">
      <c r="A151" s="2">
        <v>44585</v>
      </c>
      <c r="B151" s="4">
        <v>10.840301999999999</v>
      </c>
      <c r="C151" s="4">
        <v>11.187390000000001</v>
      </c>
      <c r="D151" s="4">
        <v>10.639900000000001</v>
      </c>
      <c r="E151" s="4">
        <v>10.899183000000001</v>
      </c>
      <c r="F151" s="4">
        <v>2541180</v>
      </c>
      <c r="G151" s="4">
        <v>27041856</v>
      </c>
    </row>
    <row r="152" spans="1:7" x14ac:dyDescent="0.2">
      <c r="A152" s="2">
        <v>44586</v>
      </c>
      <c r="B152" s="4">
        <v>10.898149999999999</v>
      </c>
      <c r="C152" s="4">
        <v>10.898149999999999</v>
      </c>
      <c r="D152" s="4">
        <v>10.650230000000001</v>
      </c>
      <c r="E152" s="4">
        <v>10.699814</v>
      </c>
      <c r="F152" s="4">
        <v>1305393</v>
      </c>
      <c r="G152" s="4">
        <v>13560875</v>
      </c>
    </row>
    <row r="153" spans="1:7" x14ac:dyDescent="0.2">
      <c r="A153" s="2">
        <v>44587</v>
      </c>
      <c r="B153" s="4">
        <v>10.698781</v>
      </c>
      <c r="C153" s="4">
        <v>10.699814</v>
      </c>
      <c r="D153" s="4">
        <v>10.612009</v>
      </c>
      <c r="E153" s="4">
        <v>10.662625999999999</v>
      </c>
      <c r="F153" s="4">
        <v>1200721</v>
      </c>
      <c r="G153" s="4">
        <v>12386147</v>
      </c>
    </row>
    <row r="154" spans="1:7" x14ac:dyDescent="0.2">
      <c r="A154" s="2">
        <v>44588</v>
      </c>
      <c r="B154" s="4">
        <v>10.659527000000001</v>
      </c>
      <c r="C154" s="4">
        <v>10.659527000000001</v>
      </c>
      <c r="D154" s="4">
        <v>10.562424999999999</v>
      </c>
      <c r="E154" s="4">
        <v>10.590316</v>
      </c>
      <c r="F154" s="4">
        <v>862666</v>
      </c>
      <c r="G154" s="4">
        <v>8852572</v>
      </c>
    </row>
    <row r="155" spans="1:7" x14ac:dyDescent="0.2">
      <c r="A155" s="2">
        <v>44589</v>
      </c>
      <c r="B155" s="4">
        <v>10.590316</v>
      </c>
      <c r="C155" s="4">
        <v>10.784520000000001</v>
      </c>
      <c r="D155" s="4">
        <v>10.577920000000001</v>
      </c>
      <c r="E155" s="4">
        <v>10.750431000000001</v>
      </c>
      <c r="F155" s="4">
        <v>1062234</v>
      </c>
      <c r="G155" s="4">
        <v>10970822</v>
      </c>
    </row>
    <row r="156" spans="1:7" x14ac:dyDescent="0.2">
      <c r="A156" s="2">
        <v>44599</v>
      </c>
      <c r="B156" s="4">
        <v>10.762827</v>
      </c>
      <c r="C156" s="4">
        <v>11.006615</v>
      </c>
      <c r="D156" s="4">
        <v>10.762827</v>
      </c>
      <c r="E156" s="4">
        <v>10.962196</v>
      </c>
      <c r="F156" s="4">
        <v>1152826</v>
      </c>
      <c r="G156" s="4">
        <v>12174242</v>
      </c>
    </row>
    <row r="157" spans="1:7" x14ac:dyDescent="0.2">
      <c r="A157" s="2">
        <v>44600</v>
      </c>
      <c r="B157" s="4">
        <v>10.962196</v>
      </c>
      <c r="C157" s="4">
        <v>11.1564</v>
      </c>
      <c r="D157" s="4">
        <v>10.962196</v>
      </c>
      <c r="E157" s="4">
        <v>11.071694000000001</v>
      </c>
      <c r="F157" s="4">
        <v>1977908</v>
      </c>
      <c r="G157" s="4">
        <v>21224195</v>
      </c>
    </row>
    <row r="158" spans="1:7" x14ac:dyDescent="0.2">
      <c r="A158" s="2">
        <v>44601</v>
      </c>
      <c r="B158" s="4">
        <v>11.069628</v>
      </c>
      <c r="C158" s="4">
        <v>11.071694000000001</v>
      </c>
      <c r="D158" s="4">
        <v>10.883687999999999</v>
      </c>
      <c r="E158" s="4">
        <v>10.945668</v>
      </c>
      <c r="F158" s="4">
        <v>2016542</v>
      </c>
      <c r="G158" s="4">
        <v>21376416</v>
      </c>
    </row>
    <row r="159" spans="1:7" x14ac:dyDescent="0.2">
      <c r="A159" s="2">
        <v>44602</v>
      </c>
      <c r="B159" s="4">
        <v>10.944635</v>
      </c>
      <c r="C159" s="4">
        <v>11.095452999999999</v>
      </c>
      <c r="D159" s="4">
        <v>10.873358</v>
      </c>
      <c r="E159" s="4">
        <v>10.958064</v>
      </c>
      <c r="F159" s="4">
        <v>1894558</v>
      </c>
      <c r="G159" s="4">
        <v>20125086</v>
      </c>
    </row>
    <row r="160" spans="1:7" x14ac:dyDescent="0.2">
      <c r="A160" s="2">
        <v>44603</v>
      </c>
      <c r="B160" s="4">
        <v>10.959097</v>
      </c>
      <c r="C160" s="4">
        <v>11.053100000000001</v>
      </c>
      <c r="D160" s="4">
        <v>10.945668</v>
      </c>
      <c r="E160" s="4">
        <v>10.960129999999999</v>
      </c>
      <c r="F160" s="4">
        <v>2041839</v>
      </c>
      <c r="G160" s="4">
        <v>21687709</v>
      </c>
    </row>
    <row r="161" spans="1:7" x14ac:dyDescent="0.2">
      <c r="A161" s="2">
        <v>44606</v>
      </c>
      <c r="B161" s="4">
        <v>10.963229</v>
      </c>
      <c r="C161" s="4">
        <v>11.06343</v>
      </c>
      <c r="D161" s="4">
        <v>10.940503</v>
      </c>
      <c r="E161" s="4">
        <v>10.970459999999999</v>
      </c>
      <c r="F161" s="4">
        <v>3550952</v>
      </c>
      <c r="G161" s="4">
        <v>37731421</v>
      </c>
    </row>
    <row r="162" spans="1:7" x14ac:dyDescent="0.2">
      <c r="A162" s="2">
        <v>44607</v>
      </c>
      <c r="B162" s="4">
        <v>10.970459999999999</v>
      </c>
      <c r="C162" s="4">
        <v>11.019011000000001</v>
      </c>
      <c r="D162" s="4">
        <v>10.810345</v>
      </c>
      <c r="E162" s="4">
        <v>10.918810000000001</v>
      </c>
      <c r="F162" s="4">
        <v>4246555</v>
      </c>
      <c r="G162" s="4">
        <v>44924660</v>
      </c>
    </row>
    <row r="163" spans="1:7" x14ac:dyDescent="0.2">
      <c r="A163" s="2">
        <v>44608</v>
      </c>
      <c r="B163" s="4">
        <v>10.919843</v>
      </c>
      <c r="C163" s="4">
        <v>10.919843</v>
      </c>
      <c r="D163" s="4">
        <v>10.721507000000001</v>
      </c>
      <c r="E163" s="4">
        <v>10.826873000000001</v>
      </c>
      <c r="F163" s="4">
        <v>1932625</v>
      </c>
      <c r="G163" s="4">
        <v>20211039</v>
      </c>
    </row>
    <row r="164" spans="1:7" x14ac:dyDescent="0.2">
      <c r="A164" s="2">
        <v>44609</v>
      </c>
      <c r="B164" s="4">
        <v>10.824807</v>
      </c>
      <c r="C164" s="4">
        <v>10.824807</v>
      </c>
      <c r="D164" s="4">
        <v>10.606844000000001</v>
      </c>
      <c r="E164" s="4">
        <v>10.621306000000001</v>
      </c>
      <c r="F164" s="4">
        <v>2367055</v>
      </c>
      <c r="G164" s="4">
        <v>24485627</v>
      </c>
    </row>
    <row r="165" spans="1:7" x14ac:dyDescent="0.2">
      <c r="A165" s="2">
        <v>44610</v>
      </c>
      <c r="B165" s="4">
        <v>10.621306000000001</v>
      </c>
      <c r="C165" s="4">
        <v>10.793817000000001</v>
      </c>
      <c r="D165" s="4">
        <v>10.460158</v>
      </c>
      <c r="E165" s="4">
        <v>10.757662</v>
      </c>
      <c r="F165" s="4">
        <v>2989045</v>
      </c>
      <c r="G165" s="4">
        <v>30560990</v>
      </c>
    </row>
    <row r="166" spans="1:7" x14ac:dyDescent="0.2">
      <c r="A166" s="2">
        <v>44613</v>
      </c>
      <c r="B166" s="4">
        <v>10.757662</v>
      </c>
      <c r="C166" s="4">
        <v>10.783486999999999</v>
      </c>
      <c r="D166" s="4">
        <v>10.691549999999999</v>
      </c>
      <c r="E166" s="4">
        <v>10.703946</v>
      </c>
      <c r="F166" s="4">
        <v>1438225</v>
      </c>
      <c r="G166" s="4">
        <v>14934500</v>
      </c>
    </row>
    <row r="167" spans="1:7" x14ac:dyDescent="0.2">
      <c r="A167" s="2">
        <v>44614</v>
      </c>
      <c r="B167" s="4">
        <v>10.703946</v>
      </c>
      <c r="C167" s="4">
        <v>10.703946</v>
      </c>
      <c r="D167" s="4">
        <v>10.485982999999999</v>
      </c>
      <c r="E167" s="4">
        <v>10.490114999999999</v>
      </c>
      <c r="F167" s="4">
        <v>1460592</v>
      </c>
      <c r="G167" s="4">
        <v>14892240</v>
      </c>
    </row>
    <row r="168" spans="1:7" x14ac:dyDescent="0.2">
      <c r="A168" s="2">
        <v>44615</v>
      </c>
      <c r="B168" s="4">
        <v>10.48495</v>
      </c>
      <c r="C168" s="4">
        <v>10.529369000000001</v>
      </c>
      <c r="D168" s="4">
        <v>10.318637000000001</v>
      </c>
      <c r="E168" s="4">
        <v>10.490114999999999</v>
      </c>
      <c r="F168" s="4">
        <v>1908505</v>
      </c>
      <c r="G168" s="4">
        <v>19226146</v>
      </c>
    </row>
    <row r="169" spans="1:7" x14ac:dyDescent="0.2">
      <c r="A169" s="2">
        <v>44616</v>
      </c>
      <c r="B169" s="4">
        <v>10.487016000000001</v>
      </c>
      <c r="C169" s="4">
        <v>10.487016000000001</v>
      </c>
      <c r="D169" s="4">
        <v>10.307274</v>
      </c>
      <c r="E169" s="4">
        <v>10.335165</v>
      </c>
      <c r="F169" s="4">
        <v>1714612</v>
      </c>
      <c r="G169" s="4">
        <v>17218216</v>
      </c>
    </row>
    <row r="170" spans="1:7" x14ac:dyDescent="0.2">
      <c r="A170" s="2">
        <v>44617</v>
      </c>
      <c r="B170" s="4">
        <v>10.335165</v>
      </c>
      <c r="C170" s="4">
        <v>10.524203999999999</v>
      </c>
      <c r="D170" s="4">
        <v>10.335165</v>
      </c>
      <c r="E170" s="4">
        <v>10.39198</v>
      </c>
      <c r="F170" s="4">
        <v>1185869</v>
      </c>
      <c r="G170" s="4">
        <v>11987923</v>
      </c>
    </row>
    <row r="171" spans="1:7" x14ac:dyDescent="0.2">
      <c r="A171" s="2">
        <v>44620</v>
      </c>
      <c r="B171" s="4">
        <v>10.39198</v>
      </c>
      <c r="C171" s="4">
        <v>10.480817999999999</v>
      </c>
      <c r="D171" s="4">
        <v>10.282482</v>
      </c>
      <c r="E171" s="4">
        <v>10.438465000000001</v>
      </c>
      <c r="F171" s="4">
        <v>789262</v>
      </c>
      <c r="G171" s="4">
        <v>7938365</v>
      </c>
    </row>
    <row r="172" spans="1:7" x14ac:dyDescent="0.2">
      <c r="A172" s="2">
        <v>44621</v>
      </c>
      <c r="B172" s="4">
        <v>10.437431999999999</v>
      </c>
      <c r="C172" s="4">
        <v>10.437431999999999</v>
      </c>
      <c r="D172" s="4">
        <v>10.33</v>
      </c>
      <c r="E172" s="4">
        <v>10.352726000000001</v>
      </c>
      <c r="F172" s="4">
        <v>1429583</v>
      </c>
      <c r="G172" s="4">
        <v>14324690</v>
      </c>
    </row>
    <row r="173" spans="1:7" x14ac:dyDescent="0.2">
      <c r="A173" s="2">
        <v>44622</v>
      </c>
      <c r="B173" s="4">
        <v>10.347561000000001</v>
      </c>
      <c r="C173" s="4">
        <v>10.47462</v>
      </c>
      <c r="D173" s="4">
        <v>10.242195000000001</v>
      </c>
      <c r="E173" s="4">
        <v>10.449828</v>
      </c>
      <c r="F173" s="4">
        <v>2013479</v>
      </c>
      <c r="G173" s="4">
        <v>20176137</v>
      </c>
    </row>
    <row r="174" spans="1:7" x14ac:dyDescent="0.2">
      <c r="A174" s="2">
        <v>44623</v>
      </c>
      <c r="B174" s="4">
        <v>10.461190999999999</v>
      </c>
      <c r="C174" s="4">
        <v>10.564491</v>
      </c>
      <c r="D174" s="4">
        <v>10.461190999999999</v>
      </c>
      <c r="E174" s="4">
        <v>10.467389000000001</v>
      </c>
      <c r="F174" s="4">
        <v>1272062</v>
      </c>
      <c r="G174" s="4">
        <v>12912389</v>
      </c>
    </row>
    <row r="175" spans="1:7" x14ac:dyDescent="0.2">
      <c r="A175" s="2">
        <v>44624</v>
      </c>
      <c r="B175" s="4">
        <v>10.467389000000001</v>
      </c>
      <c r="C175" s="4">
        <v>10.505610000000001</v>
      </c>
      <c r="D175" s="4">
        <v>10.372353</v>
      </c>
      <c r="E175" s="4">
        <v>10.397145</v>
      </c>
      <c r="F175" s="4">
        <v>860986</v>
      </c>
      <c r="G175" s="4">
        <v>8670617</v>
      </c>
    </row>
    <row r="176" spans="1:7" x14ac:dyDescent="0.2">
      <c r="A176" s="2">
        <v>44627</v>
      </c>
      <c r="B176" s="4">
        <v>10.371320000000001</v>
      </c>
      <c r="C176" s="4">
        <v>10.371320000000001</v>
      </c>
      <c r="D176" s="4">
        <v>10.299010000000001</v>
      </c>
      <c r="E176" s="4">
        <v>10.314505</v>
      </c>
      <c r="F176" s="4">
        <v>781056</v>
      </c>
      <c r="G176" s="4">
        <v>7803579</v>
      </c>
    </row>
    <row r="177" spans="1:7" x14ac:dyDescent="0.2">
      <c r="A177" s="2">
        <v>44628</v>
      </c>
      <c r="B177" s="4">
        <v>10.309340000000001</v>
      </c>
      <c r="C177" s="4">
        <v>10.309340000000001</v>
      </c>
      <c r="D177" s="4">
        <v>10.226699999999999</v>
      </c>
      <c r="E177" s="4">
        <v>10.232898</v>
      </c>
      <c r="F177" s="4">
        <v>1197169</v>
      </c>
      <c r="G177" s="4">
        <v>11891411</v>
      </c>
    </row>
    <row r="178" spans="1:7" x14ac:dyDescent="0.2">
      <c r="A178" s="2">
        <v>44629</v>
      </c>
      <c r="B178" s="4">
        <v>10.232898</v>
      </c>
      <c r="C178" s="4">
        <v>10.27835</v>
      </c>
      <c r="D178" s="4">
        <v>10.20604</v>
      </c>
      <c r="E178" s="4">
        <v>10.272152</v>
      </c>
      <c r="F178" s="4">
        <v>1826632</v>
      </c>
      <c r="G178" s="4">
        <v>18105388</v>
      </c>
    </row>
    <row r="179" spans="1:7" x14ac:dyDescent="0.2">
      <c r="A179" s="2">
        <v>44630</v>
      </c>
      <c r="B179" s="4">
        <v>10.27835</v>
      </c>
      <c r="C179" s="4">
        <v>10.431234</v>
      </c>
      <c r="D179" s="4">
        <v>10.271119000000001</v>
      </c>
      <c r="E179" s="4">
        <v>10.27835</v>
      </c>
      <c r="F179" s="4">
        <v>962321</v>
      </c>
      <c r="G179" s="4">
        <v>9588287</v>
      </c>
    </row>
    <row r="180" spans="1:7" x14ac:dyDescent="0.2">
      <c r="A180" s="2">
        <v>44631</v>
      </c>
      <c r="B180" s="4">
        <v>10.222568000000001</v>
      </c>
      <c r="C180" s="4">
        <v>10.27835</v>
      </c>
      <c r="D180" s="4">
        <v>10.1234</v>
      </c>
      <c r="E180" s="4">
        <v>10.264920999999999</v>
      </c>
      <c r="F180" s="4">
        <v>897834</v>
      </c>
      <c r="G180" s="4">
        <v>8891937</v>
      </c>
    </row>
    <row r="181" spans="1:7" x14ac:dyDescent="0.2">
      <c r="A181" s="2">
        <v>44634</v>
      </c>
      <c r="B181" s="4">
        <v>10.258723</v>
      </c>
      <c r="C181" s="4">
        <v>10.258723</v>
      </c>
      <c r="D181" s="4">
        <v>10.226699999999999</v>
      </c>
      <c r="E181" s="4">
        <v>10.230831999999999</v>
      </c>
      <c r="F181" s="4">
        <v>730264</v>
      </c>
      <c r="G181" s="4">
        <v>7232446</v>
      </c>
    </row>
    <row r="182" spans="1:7" x14ac:dyDescent="0.2">
      <c r="A182" s="2">
        <v>44635</v>
      </c>
      <c r="B182" s="4">
        <v>10.225667</v>
      </c>
      <c r="C182" s="4">
        <v>10.225667</v>
      </c>
      <c r="D182" s="4">
        <v>9.8651499999999999</v>
      </c>
      <c r="E182" s="4">
        <v>9.8796119999999998</v>
      </c>
      <c r="F182" s="4">
        <v>1991003</v>
      </c>
      <c r="G182" s="4">
        <v>19338329</v>
      </c>
    </row>
    <row r="183" spans="1:7" x14ac:dyDescent="0.2">
      <c r="A183" s="2">
        <v>44636</v>
      </c>
      <c r="B183" s="4">
        <v>9.874447</v>
      </c>
      <c r="C183" s="4">
        <v>9.9395260000000007</v>
      </c>
      <c r="D183" s="4">
        <v>9.5790089999999992</v>
      </c>
      <c r="E183" s="4">
        <v>9.8909749999999992</v>
      </c>
      <c r="F183" s="4">
        <v>2196962</v>
      </c>
      <c r="G183" s="4">
        <v>20765401</v>
      </c>
    </row>
    <row r="184" spans="1:7" x14ac:dyDescent="0.2">
      <c r="A184" s="2">
        <v>44637</v>
      </c>
      <c r="B184" s="4">
        <v>9.9260970000000004</v>
      </c>
      <c r="C184" s="4">
        <v>10.100674</v>
      </c>
      <c r="D184" s="4">
        <v>9.9260970000000004</v>
      </c>
      <c r="E184" s="4">
        <v>10.054188999999999</v>
      </c>
      <c r="F184" s="4">
        <v>2210105</v>
      </c>
      <c r="G184" s="4">
        <v>21411924</v>
      </c>
    </row>
    <row r="185" spans="1:7" x14ac:dyDescent="0.2">
      <c r="A185" s="2">
        <v>44638</v>
      </c>
      <c r="B185" s="4">
        <v>10.06142</v>
      </c>
      <c r="C185" s="4">
        <v>10.081047</v>
      </c>
      <c r="D185" s="4">
        <v>9.9932420000000004</v>
      </c>
      <c r="E185" s="4">
        <v>10.005637999999999</v>
      </c>
      <c r="F185" s="4">
        <v>1012919</v>
      </c>
      <c r="G185" s="4">
        <v>9828924</v>
      </c>
    </row>
    <row r="186" spans="1:7" x14ac:dyDescent="0.2">
      <c r="A186" s="2">
        <v>44641</v>
      </c>
      <c r="B186" s="4">
        <v>10.005637999999999</v>
      </c>
      <c r="C186" s="4">
        <v>10.104806</v>
      </c>
      <c r="D186" s="4">
        <v>9.9436579999999992</v>
      </c>
      <c r="E186" s="4">
        <v>10.099641</v>
      </c>
      <c r="F186" s="4">
        <v>1129442</v>
      </c>
      <c r="G186" s="4">
        <v>10993621</v>
      </c>
    </row>
    <row r="187" spans="1:7" x14ac:dyDescent="0.2">
      <c r="A187" s="2">
        <v>44642</v>
      </c>
      <c r="B187" s="4">
        <v>10.099641</v>
      </c>
      <c r="C187" s="4">
        <v>10.31967</v>
      </c>
      <c r="D187" s="4">
        <v>10.080014</v>
      </c>
      <c r="E187" s="4">
        <v>10.269053</v>
      </c>
      <c r="F187" s="4">
        <v>936088</v>
      </c>
      <c r="G187" s="4">
        <v>9244064</v>
      </c>
    </row>
    <row r="188" spans="1:7" x14ac:dyDescent="0.2">
      <c r="A188" s="2">
        <v>44643</v>
      </c>
      <c r="B188" s="4">
        <v>10.269053</v>
      </c>
      <c r="C188" s="4">
        <v>10.356858000000001</v>
      </c>
      <c r="D188" s="4">
        <v>10.178148999999999</v>
      </c>
      <c r="E188" s="4">
        <v>10.186413</v>
      </c>
      <c r="F188" s="4">
        <v>862545</v>
      </c>
      <c r="G188" s="4">
        <v>8569819</v>
      </c>
    </row>
    <row r="189" spans="1:7" x14ac:dyDescent="0.2">
      <c r="A189" s="2">
        <v>44644</v>
      </c>
      <c r="B189" s="4">
        <v>10.183313999999999</v>
      </c>
      <c r="C189" s="4">
        <v>10.313472000000001</v>
      </c>
      <c r="D189" s="4">
        <v>9.9168000000000003</v>
      </c>
      <c r="E189" s="4">
        <v>10.136829000000001</v>
      </c>
      <c r="F189" s="4">
        <v>811265</v>
      </c>
      <c r="G189" s="4">
        <v>8012833</v>
      </c>
    </row>
    <row r="190" spans="1:7" x14ac:dyDescent="0.2">
      <c r="A190" s="2">
        <v>44645</v>
      </c>
      <c r="B190" s="4">
        <v>10.122367000000001</v>
      </c>
      <c r="C190" s="4">
        <v>10.212237999999999</v>
      </c>
      <c r="D190" s="4">
        <v>10.092409999999999</v>
      </c>
      <c r="E190" s="4">
        <v>10.122367000000001</v>
      </c>
      <c r="F190" s="4">
        <v>725203</v>
      </c>
      <c r="G190" s="4">
        <v>7131196</v>
      </c>
    </row>
    <row r="191" spans="1:7" x14ac:dyDescent="0.2">
      <c r="A191" s="2">
        <v>44648</v>
      </c>
      <c r="B191" s="4">
        <v>10.120301</v>
      </c>
      <c r="C191" s="4">
        <v>10.120301</v>
      </c>
      <c r="D191" s="4">
        <v>10.020099999999999</v>
      </c>
      <c r="E191" s="4">
        <v>10.065552</v>
      </c>
      <c r="F191" s="4">
        <v>696160</v>
      </c>
      <c r="G191" s="4">
        <v>6781012</v>
      </c>
    </row>
    <row r="192" spans="1:7" x14ac:dyDescent="0.2">
      <c r="A192" s="2">
        <v>44649</v>
      </c>
      <c r="B192" s="4">
        <v>10.055222000000001</v>
      </c>
      <c r="C192" s="4">
        <v>10.135795999999999</v>
      </c>
      <c r="D192" s="4">
        <v>10.020099999999999</v>
      </c>
      <c r="E192" s="4">
        <v>10.086212</v>
      </c>
      <c r="F192" s="4">
        <v>532303</v>
      </c>
      <c r="G192" s="4">
        <v>5201324</v>
      </c>
    </row>
    <row r="193" spans="1:7" x14ac:dyDescent="0.2">
      <c r="A193" s="2">
        <v>44650</v>
      </c>
      <c r="B193" s="4">
        <v>10.092409999999999</v>
      </c>
      <c r="C193" s="4">
        <v>10.21637</v>
      </c>
      <c r="D193" s="4">
        <v>10.087244999999999</v>
      </c>
      <c r="E193" s="4">
        <v>10.203974000000001</v>
      </c>
      <c r="F193" s="4">
        <v>962066</v>
      </c>
      <c r="G193" s="4">
        <v>9474733</v>
      </c>
    </row>
    <row r="194" spans="1:7" x14ac:dyDescent="0.2">
      <c r="A194" s="2">
        <v>44651</v>
      </c>
      <c r="B194" s="4">
        <v>10.175050000000001</v>
      </c>
      <c r="C194" s="4">
        <v>10.175050000000001</v>
      </c>
      <c r="D194" s="4">
        <v>10.039726999999999</v>
      </c>
      <c r="E194" s="4">
        <v>10.118235</v>
      </c>
      <c r="F194" s="4">
        <v>507099</v>
      </c>
      <c r="G194" s="4">
        <v>4970664</v>
      </c>
    </row>
    <row r="195" spans="1:7" x14ac:dyDescent="0.2">
      <c r="A195" s="2">
        <v>44652</v>
      </c>
      <c r="B195" s="4">
        <v>10.118235</v>
      </c>
      <c r="C195" s="4">
        <v>10.273185</v>
      </c>
      <c r="D195" s="4">
        <v>9.9994399999999999</v>
      </c>
      <c r="E195" s="4">
        <v>10.265954000000001</v>
      </c>
      <c r="F195" s="4">
        <v>945948</v>
      </c>
      <c r="G195" s="4">
        <v>9355850</v>
      </c>
    </row>
    <row r="196" spans="1:7" x14ac:dyDescent="0.2">
      <c r="A196" s="2">
        <v>44657</v>
      </c>
      <c r="B196" s="4">
        <v>10.25769</v>
      </c>
      <c r="C196" s="4">
        <v>10.403343</v>
      </c>
      <c r="D196" s="4">
        <v>10.14406</v>
      </c>
      <c r="E196" s="4">
        <v>10.359957</v>
      </c>
      <c r="F196" s="4">
        <v>995262</v>
      </c>
      <c r="G196" s="4">
        <v>9950608</v>
      </c>
    </row>
    <row r="197" spans="1:7" x14ac:dyDescent="0.2">
      <c r="A197" s="2">
        <v>44658</v>
      </c>
      <c r="B197" s="4">
        <v>10.35066</v>
      </c>
      <c r="C197" s="4">
        <v>10.359957</v>
      </c>
      <c r="D197" s="4">
        <v>10.136829000000001</v>
      </c>
      <c r="E197" s="4">
        <v>10.296944</v>
      </c>
      <c r="F197" s="4">
        <v>729787</v>
      </c>
      <c r="G197" s="4">
        <v>7273634</v>
      </c>
    </row>
    <row r="198" spans="1:7" x14ac:dyDescent="0.2">
      <c r="A198" s="2">
        <v>44659</v>
      </c>
      <c r="B198" s="4">
        <v>10.296944</v>
      </c>
      <c r="C198" s="4">
        <v>10.400244000000001</v>
      </c>
      <c r="D198" s="4">
        <v>10.296944</v>
      </c>
      <c r="E198" s="4">
        <v>10.390947000000001</v>
      </c>
      <c r="F198" s="4">
        <v>791647</v>
      </c>
      <c r="G198" s="4">
        <v>7936317</v>
      </c>
    </row>
    <row r="199" spans="1:7" x14ac:dyDescent="0.2">
      <c r="A199" s="2">
        <v>44662</v>
      </c>
      <c r="B199" s="4">
        <v>10.390947000000001</v>
      </c>
      <c r="C199" s="4">
        <v>10.40231</v>
      </c>
      <c r="D199" s="4">
        <v>10.301076</v>
      </c>
      <c r="E199" s="4">
        <v>10.364089</v>
      </c>
      <c r="F199" s="4">
        <v>1148792</v>
      </c>
      <c r="G199" s="4">
        <v>11531828</v>
      </c>
    </row>
    <row r="200" spans="1:7" x14ac:dyDescent="0.2">
      <c r="A200" s="2">
        <v>44663</v>
      </c>
      <c r="B200" s="4">
        <v>10.364089</v>
      </c>
      <c r="C200" s="4">
        <v>10.433299999999999</v>
      </c>
      <c r="D200" s="4">
        <v>10.360989999999999</v>
      </c>
      <c r="E200" s="4">
        <v>10.401277</v>
      </c>
      <c r="F200" s="4">
        <v>1532454</v>
      </c>
      <c r="G200" s="4">
        <v>15425404</v>
      </c>
    </row>
    <row r="201" spans="1:7" x14ac:dyDescent="0.2">
      <c r="A201" s="2">
        <v>44664</v>
      </c>
      <c r="B201" s="4">
        <v>10.401277</v>
      </c>
      <c r="C201" s="4">
        <v>10.442596999999999</v>
      </c>
      <c r="D201" s="4">
        <v>10.331033</v>
      </c>
      <c r="E201" s="4">
        <v>10.419871000000001</v>
      </c>
      <c r="F201" s="4">
        <v>1161742</v>
      </c>
      <c r="G201" s="4">
        <v>11713026</v>
      </c>
    </row>
    <row r="202" spans="1:7" x14ac:dyDescent="0.2">
      <c r="A202" s="2">
        <v>44665</v>
      </c>
      <c r="B202" s="4">
        <v>10.420904</v>
      </c>
      <c r="C202" s="4">
        <v>10.446728999999999</v>
      </c>
      <c r="D202" s="4">
        <v>10.41264</v>
      </c>
      <c r="E202" s="4">
        <v>10.420904</v>
      </c>
      <c r="F202" s="4">
        <v>558883</v>
      </c>
      <c r="G202" s="4">
        <v>5640959</v>
      </c>
    </row>
    <row r="203" spans="1:7" x14ac:dyDescent="0.2">
      <c r="A203" s="2">
        <v>44666</v>
      </c>
      <c r="B203" s="4">
        <v>10.421937</v>
      </c>
      <c r="C203" s="4">
        <v>10.441564</v>
      </c>
      <c r="D203" s="4">
        <v>10.41264</v>
      </c>
      <c r="E203" s="4">
        <v>10.422969999999999</v>
      </c>
      <c r="F203" s="4">
        <v>1089536</v>
      </c>
      <c r="G203" s="4">
        <v>10993466</v>
      </c>
    </row>
    <row r="204" spans="1:7" x14ac:dyDescent="0.2">
      <c r="A204" s="2">
        <v>44669</v>
      </c>
      <c r="B204" s="4">
        <v>10.422969999999999</v>
      </c>
      <c r="C204" s="4">
        <v>10.433299999999999</v>
      </c>
      <c r="D204" s="4">
        <v>10.421937</v>
      </c>
      <c r="E204" s="4">
        <v>10.424003000000001</v>
      </c>
      <c r="F204" s="4">
        <v>939305</v>
      </c>
      <c r="G204" s="4">
        <v>9480375</v>
      </c>
    </row>
    <row r="205" spans="1:7" x14ac:dyDescent="0.2">
      <c r="A205" s="2">
        <v>44670</v>
      </c>
      <c r="B205" s="4">
        <v>10.425036</v>
      </c>
      <c r="C205" s="4">
        <v>10.7432</v>
      </c>
      <c r="D205" s="4">
        <v>10.424003000000001</v>
      </c>
      <c r="E205" s="4">
        <v>10.435366</v>
      </c>
      <c r="F205" s="4">
        <v>662841</v>
      </c>
      <c r="G205" s="4">
        <v>6695773</v>
      </c>
    </row>
    <row r="206" spans="1:7" x14ac:dyDescent="0.2">
      <c r="A206" s="2">
        <v>44671</v>
      </c>
      <c r="B206" s="4">
        <v>10.435366</v>
      </c>
      <c r="C206" s="4">
        <v>10.47462</v>
      </c>
      <c r="D206" s="4">
        <v>10.226699999999999</v>
      </c>
      <c r="E206" s="4">
        <v>10.435366</v>
      </c>
      <c r="F206" s="4">
        <v>717329</v>
      </c>
      <c r="G206" s="4">
        <v>7249597</v>
      </c>
    </row>
    <row r="207" spans="1:7" x14ac:dyDescent="0.2">
      <c r="A207" s="2">
        <v>44672</v>
      </c>
      <c r="B207" s="4">
        <v>10.433299999999999</v>
      </c>
      <c r="C207" s="4">
        <v>10.433299999999999</v>
      </c>
      <c r="D207" s="4">
        <v>10.27835</v>
      </c>
      <c r="E207" s="4">
        <v>10.309340000000001</v>
      </c>
      <c r="F207" s="4">
        <v>671893</v>
      </c>
      <c r="G207" s="4">
        <v>6731073</v>
      </c>
    </row>
    <row r="208" spans="1:7" x14ac:dyDescent="0.2">
      <c r="A208" s="2">
        <v>44673</v>
      </c>
      <c r="B208" s="4">
        <v>10.309340000000001</v>
      </c>
      <c r="C208" s="4">
        <v>10.355824999999999</v>
      </c>
      <c r="D208" s="4">
        <v>10.175050000000001</v>
      </c>
      <c r="E208" s="4">
        <v>10.339297</v>
      </c>
      <c r="F208" s="4">
        <v>955643</v>
      </c>
      <c r="G208" s="4">
        <v>9514652</v>
      </c>
    </row>
    <row r="209" spans="1:7" x14ac:dyDescent="0.2">
      <c r="A209" s="2">
        <v>44676</v>
      </c>
      <c r="B209" s="4">
        <v>10.335165</v>
      </c>
      <c r="C209" s="4">
        <v>10.335165</v>
      </c>
      <c r="D209" s="4">
        <v>10.177116</v>
      </c>
      <c r="E209" s="4">
        <v>10.238063</v>
      </c>
      <c r="F209" s="4">
        <v>668224</v>
      </c>
      <c r="G209" s="4">
        <v>6639490</v>
      </c>
    </row>
    <row r="210" spans="1:7" x14ac:dyDescent="0.2">
      <c r="A210" s="2">
        <v>44677</v>
      </c>
      <c r="B210" s="4">
        <v>10.234964</v>
      </c>
      <c r="C210" s="4">
        <v>10.27835</v>
      </c>
      <c r="D210" s="4">
        <v>10.14406</v>
      </c>
      <c r="E210" s="4">
        <v>10.197775999999999</v>
      </c>
      <c r="F210" s="4">
        <v>786692</v>
      </c>
      <c r="G210" s="4">
        <v>7765820</v>
      </c>
    </row>
    <row r="211" spans="1:7" x14ac:dyDescent="0.2">
      <c r="A211" s="2">
        <v>44678</v>
      </c>
      <c r="B211" s="4">
        <v>10.189512000000001</v>
      </c>
      <c r="C211" s="4">
        <v>10.269053</v>
      </c>
      <c r="D211" s="4">
        <v>10.11307</v>
      </c>
      <c r="E211" s="4">
        <v>10.260789000000001</v>
      </c>
      <c r="F211" s="4">
        <v>987319</v>
      </c>
      <c r="G211" s="4">
        <v>9747702</v>
      </c>
    </row>
    <row r="212" spans="1:7" x14ac:dyDescent="0.2">
      <c r="A212" s="2">
        <v>44679</v>
      </c>
      <c r="B212" s="4">
        <v>10.24736</v>
      </c>
      <c r="C212" s="4">
        <v>10.24736</v>
      </c>
      <c r="D212" s="4">
        <v>10.1234</v>
      </c>
      <c r="E212" s="4">
        <v>10.134763</v>
      </c>
      <c r="F212" s="4">
        <v>1292819</v>
      </c>
      <c r="G212" s="4">
        <v>12720021</v>
      </c>
    </row>
    <row r="213" spans="1:7" x14ac:dyDescent="0.2">
      <c r="A213" s="2">
        <v>44680</v>
      </c>
      <c r="B213" s="4">
        <v>10.121333999999999</v>
      </c>
      <c r="C213" s="4">
        <v>10.237030000000001</v>
      </c>
      <c r="D213" s="4">
        <v>10.031463</v>
      </c>
      <c r="E213" s="4">
        <v>10.20604</v>
      </c>
      <c r="F213" s="4">
        <v>538945</v>
      </c>
      <c r="G213" s="4">
        <v>5302662</v>
      </c>
    </row>
    <row r="214" spans="1:7" x14ac:dyDescent="0.2">
      <c r="A214" s="2">
        <v>44686</v>
      </c>
      <c r="B214" s="4">
        <v>10.20604</v>
      </c>
      <c r="C214" s="4">
        <v>10.20604</v>
      </c>
      <c r="D214" s="4">
        <v>9.9168000000000003</v>
      </c>
      <c r="E214" s="4">
        <v>10.136829000000001</v>
      </c>
      <c r="F214" s="4">
        <v>385421</v>
      </c>
      <c r="G214" s="4">
        <v>3779643</v>
      </c>
    </row>
    <row r="215" spans="1:7" x14ac:dyDescent="0.2">
      <c r="A215" s="2">
        <v>44687</v>
      </c>
      <c r="B215" s="4">
        <v>10.094476</v>
      </c>
      <c r="C215" s="4">
        <v>10.116168999999999</v>
      </c>
      <c r="D215" s="4">
        <v>10.030430000000001</v>
      </c>
      <c r="E215" s="4">
        <v>10.091377</v>
      </c>
      <c r="F215" s="4">
        <v>467176</v>
      </c>
      <c r="G215" s="4">
        <v>4565528</v>
      </c>
    </row>
    <row r="216" spans="1:7" x14ac:dyDescent="0.2">
      <c r="A216" s="2">
        <v>44690</v>
      </c>
      <c r="B216" s="4">
        <v>10.090344</v>
      </c>
      <c r="C216" s="4">
        <v>10.091377</v>
      </c>
      <c r="D216" s="4">
        <v>10.067618</v>
      </c>
      <c r="E216" s="4">
        <v>10.081047</v>
      </c>
      <c r="F216" s="4">
        <v>447176</v>
      </c>
      <c r="G216" s="4">
        <v>4365533</v>
      </c>
    </row>
    <row r="217" spans="1:7" x14ac:dyDescent="0.2">
      <c r="A217" s="2">
        <v>44691</v>
      </c>
      <c r="B217" s="4">
        <v>10.081047</v>
      </c>
      <c r="C217" s="4">
        <v>10.082079999999999</v>
      </c>
      <c r="D217" s="4">
        <v>10.06142</v>
      </c>
      <c r="E217" s="4">
        <v>10.066585</v>
      </c>
      <c r="F217" s="4">
        <v>597779</v>
      </c>
      <c r="G217" s="4">
        <v>5829502</v>
      </c>
    </row>
    <row r="218" spans="1:7" x14ac:dyDescent="0.2">
      <c r="A218" s="2">
        <v>44692</v>
      </c>
      <c r="B218" s="4">
        <v>10.065552</v>
      </c>
      <c r="C218" s="4">
        <v>10.091377</v>
      </c>
      <c r="D218" s="4">
        <v>10.06142</v>
      </c>
      <c r="E218" s="4">
        <v>10.087244999999999</v>
      </c>
      <c r="F218" s="4">
        <v>568974</v>
      </c>
      <c r="G218" s="4">
        <v>5555769</v>
      </c>
    </row>
    <row r="219" spans="1:7" x14ac:dyDescent="0.2">
      <c r="A219" s="2">
        <v>44693</v>
      </c>
      <c r="B219" s="4">
        <v>10.086212</v>
      </c>
      <c r="C219" s="4">
        <v>10.136829000000001</v>
      </c>
      <c r="D219" s="4">
        <v>10.082079999999999</v>
      </c>
      <c r="E219" s="4">
        <v>10.117202000000001</v>
      </c>
      <c r="F219" s="4">
        <v>530378</v>
      </c>
      <c r="G219" s="4">
        <v>5192632</v>
      </c>
    </row>
    <row r="220" spans="1:7" x14ac:dyDescent="0.2">
      <c r="A220" s="2">
        <v>44694</v>
      </c>
      <c r="B220" s="4">
        <v>10.117202000000001</v>
      </c>
      <c r="C220" s="4">
        <v>10.224634</v>
      </c>
      <c r="D220" s="4">
        <v>10.117202000000001</v>
      </c>
      <c r="E220" s="4">
        <v>10.200875</v>
      </c>
      <c r="F220" s="4">
        <v>533086</v>
      </c>
      <c r="G220" s="4">
        <v>5262931</v>
      </c>
    </row>
    <row r="221" spans="1:7" x14ac:dyDescent="0.2">
      <c r="A221" s="2">
        <v>44697</v>
      </c>
      <c r="B221" s="4">
        <v>10.200875</v>
      </c>
      <c r="C221" s="4">
        <v>10.226699999999999</v>
      </c>
      <c r="D221" s="4">
        <v>10.149224999999999</v>
      </c>
      <c r="E221" s="4">
        <v>10.150257999999999</v>
      </c>
      <c r="F221" s="4">
        <v>436168</v>
      </c>
      <c r="G221" s="4">
        <v>4297625</v>
      </c>
    </row>
    <row r="222" spans="1:7" x14ac:dyDescent="0.2">
      <c r="A222" s="2">
        <v>44698</v>
      </c>
      <c r="B222" s="4">
        <v>10.148192</v>
      </c>
      <c r="C222" s="4">
        <v>10.148192</v>
      </c>
      <c r="D222" s="4">
        <v>10.107905000000001</v>
      </c>
      <c r="E222" s="4">
        <v>10.109971</v>
      </c>
      <c r="F222" s="4">
        <v>486798</v>
      </c>
      <c r="G222" s="4">
        <v>4768943</v>
      </c>
    </row>
    <row r="223" spans="1:7" x14ac:dyDescent="0.2">
      <c r="A223" s="2">
        <v>44699</v>
      </c>
      <c r="B223" s="4">
        <v>10.101706999999999</v>
      </c>
      <c r="C223" s="4">
        <v>10.101706999999999</v>
      </c>
      <c r="D223" s="4">
        <v>10.082079999999999</v>
      </c>
      <c r="E223" s="4">
        <v>10.085179</v>
      </c>
      <c r="F223" s="4">
        <v>433073</v>
      </c>
      <c r="G223" s="4">
        <v>4228851</v>
      </c>
    </row>
    <row r="224" spans="1:7" x14ac:dyDescent="0.2">
      <c r="A224" s="2">
        <v>44700</v>
      </c>
      <c r="B224" s="4">
        <v>10.084146</v>
      </c>
      <c r="C224" s="4">
        <v>10.084146</v>
      </c>
      <c r="D224" s="4">
        <v>10.028364</v>
      </c>
      <c r="E224" s="4">
        <v>10.038694</v>
      </c>
      <c r="F224" s="4">
        <v>442111</v>
      </c>
      <c r="G224" s="4">
        <v>4300937</v>
      </c>
    </row>
    <row r="225" spans="1:7" x14ac:dyDescent="0.2">
      <c r="A225" s="2">
        <v>44701</v>
      </c>
      <c r="B225" s="4">
        <v>10.038694</v>
      </c>
      <c r="C225" s="4">
        <v>10.086212</v>
      </c>
      <c r="D225" s="4">
        <v>10.033529</v>
      </c>
      <c r="E225" s="4">
        <v>10.039726999999999</v>
      </c>
      <c r="F225" s="4">
        <v>449885</v>
      </c>
      <c r="G225" s="4">
        <v>4374508</v>
      </c>
    </row>
    <row r="226" spans="1:7" x14ac:dyDescent="0.2">
      <c r="A226" s="2">
        <v>44704</v>
      </c>
      <c r="B226" s="4">
        <v>10.038694</v>
      </c>
      <c r="C226" s="4">
        <v>10.040760000000001</v>
      </c>
      <c r="D226" s="4">
        <v>9.9891100000000002</v>
      </c>
      <c r="E226" s="4">
        <v>9.9911759999999994</v>
      </c>
      <c r="F226" s="4">
        <v>403324</v>
      </c>
      <c r="G226" s="4">
        <v>3912996</v>
      </c>
    </row>
    <row r="227" spans="1:7" x14ac:dyDescent="0.2">
      <c r="A227" s="2">
        <v>44705</v>
      </c>
      <c r="B227" s="4">
        <v>9.9911759999999994</v>
      </c>
      <c r="C227" s="4">
        <v>9.9911759999999994</v>
      </c>
      <c r="D227" s="4">
        <v>9.8227969999999996</v>
      </c>
      <c r="E227" s="4">
        <v>9.9085359999999998</v>
      </c>
      <c r="F227" s="4">
        <v>968302</v>
      </c>
      <c r="G227" s="4">
        <v>9274199</v>
      </c>
    </row>
    <row r="228" spans="1:7" x14ac:dyDescent="0.2">
      <c r="A228" s="2">
        <v>44706</v>
      </c>
      <c r="B228" s="4">
        <v>9.8858099999999993</v>
      </c>
      <c r="C228" s="4">
        <v>9.9364270000000001</v>
      </c>
      <c r="D228" s="4">
        <v>9.8248630000000006</v>
      </c>
      <c r="E228" s="4">
        <v>9.8362259999999999</v>
      </c>
      <c r="F228" s="4">
        <v>438339</v>
      </c>
      <c r="G228" s="4">
        <v>4187283</v>
      </c>
    </row>
    <row r="229" spans="1:7" x14ac:dyDescent="0.2">
      <c r="A229" s="2">
        <v>44707</v>
      </c>
      <c r="B229" s="4">
        <v>9.8754799999999996</v>
      </c>
      <c r="C229" s="4">
        <v>9.9157670000000007</v>
      </c>
      <c r="D229" s="4">
        <v>9.7804439999999992</v>
      </c>
      <c r="E229" s="4">
        <v>9.8238299999999992</v>
      </c>
      <c r="F229" s="4">
        <v>807580</v>
      </c>
      <c r="G229" s="4">
        <v>7675029</v>
      </c>
    </row>
    <row r="230" spans="1:7" x14ac:dyDescent="0.2">
      <c r="A230" s="2">
        <v>44708</v>
      </c>
      <c r="B230" s="4">
        <v>9.8258960000000002</v>
      </c>
      <c r="C230" s="4">
        <v>9.9147339999999993</v>
      </c>
      <c r="D230" s="4">
        <v>9.8258960000000002</v>
      </c>
      <c r="E230" s="4">
        <v>9.8548200000000001</v>
      </c>
      <c r="F230" s="4">
        <v>2007413</v>
      </c>
      <c r="G230" s="4">
        <v>19145188</v>
      </c>
    </row>
    <row r="231" spans="1:7" x14ac:dyDescent="0.2">
      <c r="A231" s="2">
        <v>44711</v>
      </c>
      <c r="B231" s="4">
        <v>9.8548200000000001</v>
      </c>
      <c r="C231" s="4">
        <v>9.8672160000000009</v>
      </c>
      <c r="D231" s="4">
        <v>9.79284</v>
      </c>
      <c r="E231" s="4">
        <v>9.7959390000000006</v>
      </c>
      <c r="F231" s="4">
        <v>890424</v>
      </c>
      <c r="G231" s="4">
        <v>8452224</v>
      </c>
    </row>
    <row r="232" spans="1:7" x14ac:dyDescent="0.2">
      <c r="A232" s="2">
        <v>44712</v>
      </c>
      <c r="B232" s="4">
        <v>9.8186649999999993</v>
      </c>
      <c r="C232" s="4">
        <v>9.8186649999999993</v>
      </c>
      <c r="D232" s="4">
        <v>9.7102000000000004</v>
      </c>
      <c r="E232" s="4">
        <v>9.7215629999999997</v>
      </c>
      <c r="F232" s="4">
        <v>948125</v>
      </c>
      <c r="G232" s="4">
        <v>8933992</v>
      </c>
    </row>
    <row r="233" spans="1:7" x14ac:dyDescent="0.2">
      <c r="A233" s="2">
        <v>44713</v>
      </c>
      <c r="B233" s="4">
        <v>9.7205300000000001</v>
      </c>
      <c r="C233" s="4">
        <v>9.8134999999999994</v>
      </c>
      <c r="D233" s="4">
        <v>9.6936719999999994</v>
      </c>
      <c r="E233" s="4">
        <v>9.7360249999999997</v>
      </c>
      <c r="F233" s="4">
        <v>687455</v>
      </c>
      <c r="G233" s="4">
        <v>6485623</v>
      </c>
    </row>
    <row r="234" spans="1:7" x14ac:dyDescent="0.2">
      <c r="A234" s="2">
        <v>44714</v>
      </c>
      <c r="B234" s="4">
        <v>9.7721800000000005</v>
      </c>
      <c r="C234" s="4">
        <v>9.8754799999999996</v>
      </c>
      <c r="D234" s="4">
        <v>9.7721800000000005</v>
      </c>
      <c r="E234" s="4">
        <v>9.859985</v>
      </c>
      <c r="F234" s="4">
        <v>1855193</v>
      </c>
      <c r="G234" s="4">
        <v>17661134</v>
      </c>
    </row>
    <row r="235" spans="1:7" x14ac:dyDescent="0.2">
      <c r="A235" s="2">
        <v>44718</v>
      </c>
      <c r="B235" s="4">
        <v>9.8651499999999999</v>
      </c>
      <c r="C235" s="4">
        <v>10.068650999999999</v>
      </c>
      <c r="D235" s="4">
        <v>9.8651499999999999</v>
      </c>
      <c r="E235" s="4">
        <v>10.011836000000001</v>
      </c>
      <c r="F235" s="4">
        <v>1710197</v>
      </c>
      <c r="G235" s="4">
        <v>16567902</v>
      </c>
    </row>
    <row r="236" spans="1:7" x14ac:dyDescent="0.2">
      <c r="A236" s="2">
        <v>44719</v>
      </c>
      <c r="B236" s="4">
        <v>10.017001</v>
      </c>
      <c r="C236" s="4">
        <v>10.086212</v>
      </c>
      <c r="D236" s="4">
        <v>10.017001</v>
      </c>
      <c r="E236" s="4">
        <v>10.056255</v>
      </c>
      <c r="F236" s="4">
        <v>1490515</v>
      </c>
      <c r="G236" s="4">
        <v>14507152</v>
      </c>
    </row>
    <row r="237" spans="1:7" x14ac:dyDescent="0.2">
      <c r="A237" s="2">
        <v>44720</v>
      </c>
      <c r="B237" s="4">
        <v>10.0560128648</v>
      </c>
      <c r="C237" s="4">
        <v>10.1676595048</v>
      </c>
      <c r="D237" s="4">
        <v>9.7355870079999995</v>
      </c>
      <c r="E237" s="4">
        <v>9.8405348495999991</v>
      </c>
      <c r="F237" s="4">
        <v>3037599</v>
      </c>
      <c r="G237" s="4">
        <v>27288728</v>
      </c>
    </row>
    <row r="238" spans="1:7" x14ac:dyDescent="0.2">
      <c r="A238" s="2">
        <v>44721</v>
      </c>
      <c r="B238" s="4">
        <v>9.8416513160000001</v>
      </c>
      <c r="C238" s="4">
        <v>10.059362264000001</v>
      </c>
      <c r="D238" s="4">
        <v>9.8416513160000001</v>
      </c>
      <c r="E238" s="4">
        <v>9.9689284855999993</v>
      </c>
      <c r="F238" s="4">
        <v>2556622</v>
      </c>
      <c r="G238" s="4">
        <v>22769839</v>
      </c>
    </row>
    <row r="239" spans="1:7" x14ac:dyDescent="0.2">
      <c r="A239" s="2">
        <v>44722</v>
      </c>
      <c r="B239" s="4">
        <v>10.126350248</v>
      </c>
      <c r="C239" s="4">
        <v>10.126350248</v>
      </c>
      <c r="D239" s="4">
        <v>9.9812096159999992</v>
      </c>
      <c r="E239" s="4">
        <v>10.0850409912</v>
      </c>
      <c r="F239" s="4">
        <v>1681405</v>
      </c>
      <c r="G239" s="4">
        <v>15184321</v>
      </c>
    </row>
    <row r="240" spans="1:7" x14ac:dyDescent="0.2">
      <c r="A240" s="2">
        <v>44725</v>
      </c>
      <c r="B240" s="4">
        <v>10.086157457600001</v>
      </c>
      <c r="C240" s="4">
        <v>10.090623323200001</v>
      </c>
      <c r="D240" s="4">
        <v>10.0381494024</v>
      </c>
      <c r="E240" s="4">
        <v>10.087273924</v>
      </c>
      <c r="F240" s="4">
        <v>1087224</v>
      </c>
      <c r="G240" s="4">
        <v>9801647</v>
      </c>
    </row>
    <row r="241" spans="1:7" x14ac:dyDescent="0.2">
      <c r="A241" s="2">
        <v>44726</v>
      </c>
      <c r="B241" s="4">
        <v>10.1721253704</v>
      </c>
      <c r="C241" s="4">
        <v>10.1721253704</v>
      </c>
      <c r="D241" s="4">
        <v>10.087273924</v>
      </c>
      <c r="E241" s="4">
        <v>10.0995550544</v>
      </c>
      <c r="F241" s="4">
        <v>1068056</v>
      </c>
      <c r="G241" s="4">
        <v>9682252</v>
      </c>
    </row>
    <row r="242" spans="1:7" x14ac:dyDescent="0.2">
      <c r="A242" s="2">
        <v>44727</v>
      </c>
      <c r="B242" s="4">
        <v>10.15984424</v>
      </c>
      <c r="C242" s="4">
        <v>10.15984424</v>
      </c>
      <c r="D242" s="4">
        <v>10.080575125599999</v>
      </c>
      <c r="E242" s="4">
        <v>10.092856255999999</v>
      </c>
      <c r="F242" s="4">
        <v>1199619</v>
      </c>
      <c r="G242" s="4">
        <v>10847045</v>
      </c>
    </row>
    <row r="243" spans="1:7" x14ac:dyDescent="0.2">
      <c r="A243" s="2">
        <v>44728</v>
      </c>
      <c r="B243" s="4">
        <v>10.092856255999999</v>
      </c>
      <c r="C243" s="4">
        <v>10.1230008488</v>
      </c>
      <c r="D243" s="4">
        <v>10.092856255999999</v>
      </c>
      <c r="E243" s="4">
        <v>10.0995550544</v>
      </c>
      <c r="F243" s="4">
        <v>651821</v>
      </c>
      <c r="G243" s="4">
        <v>5898474</v>
      </c>
    </row>
    <row r="244" spans="1:7" x14ac:dyDescent="0.2">
      <c r="A244" s="2">
        <v>44729</v>
      </c>
      <c r="B244" s="4">
        <v>10.0995550544</v>
      </c>
      <c r="C244" s="4">
        <v>10.0995550544</v>
      </c>
      <c r="D244" s="4">
        <v>10.0481976</v>
      </c>
      <c r="E244" s="4">
        <v>10.051546999199999</v>
      </c>
      <c r="F244" s="4">
        <v>799762</v>
      </c>
      <c r="G244" s="4">
        <v>7208811</v>
      </c>
    </row>
    <row r="245" spans="1:7" x14ac:dyDescent="0.2">
      <c r="A245" s="2">
        <v>44732</v>
      </c>
      <c r="B245" s="4">
        <v>10.0481976</v>
      </c>
      <c r="C245" s="4">
        <v>10.0481976</v>
      </c>
      <c r="D245" s="4">
        <v>9.9655790864</v>
      </c>
      <c r="E245" s="4">
        <v>9.9800931496</v>
      </c>
      <c r="F245" s="4">
        <v>866901</v>
      </c>
      <c r="G245" s="4">
        <v>7747086</v>
      </c>
    </row>
    <row r="246" spans="1:7" x14ac:dyDescent="0.2">
      <c r="A246" s="2">
        <v>44733</v>
      </c>
      <c r="B246" s="4">
        <v>9.9800931496</v>
      </c>
      <c r="C246" s="4">
        <v>9.9800931496</v>
      </c>
      <c r="D246" s="4">
        <v>9.9198039639999998</v>
      </c>
      <c r="E246" s="4">
        <v>9.9298521615999995</v>
      </c>
      <c r="F246" s="4">
        <v>1225966</v>
      </c>
      <c r="G246" s="4">
        <v>10916098</v>
      </c>
    </row>
    <row r="247" spans="1:7" x14ac:dyDescent="0.2">
      <c r="A247" s="2">
        <v>44734</v>
      </c>
      <c r="B247" s="4">
        <v>9.9365509599999999</v>
      </c>
      <c r="C247" s="4">
        <v>10.047081133600001</v>
      </c>
      <c r="D247" s="4">
        <v>9.9142216320000003</v>
      </c>
      <c r="E247" s="4">
        <v>9.9209204304000007</v>
      </c>
      <c r="F247" s="4">
        <v>811026</v>
      </c>
      <c r="G247" s="4">
        <v>7215257</v>
      </c>
    </row>
    <row r="248" spans="1:7" x14ac:dyDescent="0.2">
      <c r="A248" s="2">
        <v>44735</v>
      </c>
      <c r="B248" s="4">
        <v>9.9209204304000007</v>
      </c>
      <c r="C248" s="4">
        <v>9.9566473551999994</v>
      </c>
      <c r="D248" s="4">
        <v>9.9075228335999999</v>
      </c>
      <c r="E248" s="4">
        <v>9.9421332919999994</v>
      </c>
      <c r="F248" s="4">
        <v>648363</v>
      </c>
      <c r="G248" s="4">
        <v>5762041</v>
      </c>
    </row>
    <row r="249" spans="1:7" x14ac:dyDescent="0.2">
      <c r="A249" s="2">
        <v>44736</v>
      </c>
      <c r="B249" s="4">
        <v>9.9454826912000005</v>
      </c>
      <c r="C249" s="4">
        <v>10.070526928</v>
      </c>
      <c r="D249" s="4">
        <v>9.9454826912000005</v>
      </c>
      <c r="E249" s="4">
        <v>10.0582457976</v>
      </c>
      <c r="F249" s="4">
        <v>976314</v>
      </c>
      <c r="G249" s="4">
        <v>8763084</v>
      </c>
    </row>
    <row r="250" spans="1:7" x14ac:dyDescent="0.2">
      <c r="A250" s="2">
        <v>44739</v>
      </c>
      <c r="B250" s="4">
        <v>10.059362264000001</v>
      </c>
      <c r="C250" s="4">
        <v>10.115185584000001</v>
      </c>
      <c r="D250" s="4">
        <v>10.0582457976</v>
      </c>
      <c r="E250" s="4">
        <v>10.0939727224</v>
      </c>
      <c r="F250" s="4">
        <v>722882</v>
      </c>
      <c r="G250" s="4">
        <v>6536336</v>
      </c>
    </row>
    <row r="251" spans="1:7" x14ac:dyDescent="0.2">
      <c r="A251" s="2">
        <v>44740</v>
      </c>
      <c r="B251" s="4">
        <v>10.129699647200001</v>
      </c>
      <c r="C251" s="4">
        <v>10.129699647200001</v>
      </c>
      <c r="D251" s="4">
        <v>10.071643394400001</v>
      </c>
      <c r="E251" s="4">
        <v>10.0995550544</v>
      </c>
      <c r="F251" s="4">
        <v>971736</v>
      </c>
      <c r="G251" s="4">
        <v>8787719</v>
      </c>
    </row>
    <row r="252" spans="1:7" x14ac:dyDescent="0.2">
      <c r="A252" s="2">
        <v>44741</v>
      </c>
      <c r="B252" s="4">
        <v>10.102904453600001</v>
      </c>
      <c r="C252" s="4">
        <v>10.102904453600001</v>
      </c>
      <c r="D252" s="4">
        <v>10.064944596</v>
      </c>
      <c r="E252" s="4">
        <v>10.071643394400001</v>
      </c>
      <c r="F252" s="4">
        <v>611218</v>
      </c>
      <c r="G252" s="4">
        <v>5514957</v>
      </c>
    </row>
    <row r="253" spans="1:7" x14ac:dyDescent="0.2">
      <c r="A253" s="2">
        <v>44742</v>
      </c>
      <c r="B253" s="4">
        <v>10.0794586592</v>
      </c>
      <c r="C253" s="4">
        <v>10.1140691176</v>
      </c>
      <c r="D253" s="4">
        <v>10.0794586592</v>
      </c>
      <c r="E253" s="4">
        <v>10.098438588</v>
      </c>
      <c r="F253" s="4">
        <v>1026350</v>
      </c>
      <c r="G253" s="4">
        <v>9280542</v>
      </c>
    </row>
    <row r="254" spans="1:7" x14ac:dyDescent="0.2">
      <c r="A254" s="2">
        <v>44743</v>
      </c>
      <c r="B254" s="4">
        <v>10.098438588</v>
      </c>
      <c r="C254" s="4">
        <v>10.100671520800001</v>
      </c>
      <c r="D254" s="4">
        <v>10.0772257264</v>
      </c>
      <c r="E254" s="4">
        <v>10.090623323200001</v>
      </c>
      <c r="F254" s="4">
        <v>400077</v>
      </c>
      <c r="G254" s="4">
        <v>3616282</v>
      </c>
    </row>
    <row r="255" spans="1:7" x14ac:dyDescent="0.2">
      <c r="A255" s="2">
        <v>44746</v>
      </c>
      <c r="B255" s="4">
        <v>10.090623323200001</v>
      </c>
      <c r="C255" s="4">
        <v>10.112952651200001</v>
      </c>
      <c r="D255" s="4">
        <v>10.0749927936</v>
      </c>
      <c r="E255" s="4">
        <v>10.10402092</v>
      </c>
      <c r="F255" s="4">
        <v>519388</v>
      </c>
      <c r="G255" s="4">
        <v>4700814</v>
      </c>
    </row>
    <row r="256" spans="1:7" x14ac:dyDescent="0.2">
      <c r="A256" s="2">
        <v>44747</v>
      </c>
      <c r="B256" s="4">
        <v>10.10402092</v>
      </c>
      <c r="C256" s="4">
        <v>10.112952651200001</v>
      </c>
      <c r="D256" s="4">
        <v>10.0973221216</v>
      </c>
      <c r="E256" s="4">
        <v>10.100671520800001</v>
      </c>
      <c r="F256" s="4">
        <v>1159501</v>
      </c>
      <c r="G256" s="4">
        <v>10494802</v>
      </c>
    </row>
    <row r="257" spans="1:7" x14ac:dyDescent="0.2">
      <c r="A257" s="2">
        <v>44748</v>
      </c>
      <c r="B257" s="4">
        <v>10.0995550544</v>
      </c>
      <c r="C257" s="4">
        <v>10.112952651200001</v>
      </c>
      <c r="D257" s="4">
        <v>10.0917397896</v>
      </c>
      <c r="E257" s="4">
        <v>10.1084867856</v>
      </c>
      <c r="F257" s="4">
        <v>737761</v>
      </c>
      <c r="G257" s="4">
        <v>6679487</v>
      </c>
    </row>
    <row r="258" spans="1:7" x14ac:dyDescent="0.2">
      <c r="A258" s="2">
        <v>44749</v>
      </c>
      <c r="B258" s="4">
        <v>10.109603251999999</v>
      </c>
      <c r="C258" s="4">
        <v>10.1620771728</v>
      </c>
      <c r="D258" s="4">
        <v>10.090623323200001</v>
      </c>
      <c r="E258" s="4">
        <v>10.141980777600001</v>
      </c>
      <c r="F258" s="4">
        <v>727100</v>
      </c>
      <c r="G258" s="4">
        <v>6596889</v>
      </c>
    </row>
    <row r="259" spans="1:7" x14ac:dyDescent="0.2">
      <c r="A259" s="2">
        <v>44750</v>
      </c>
      <c r="B259" s="4">
        <v>10.1230008488</v>
      </c>
      <c r="C259" s="4">
        <v>10.193338232</v>
      </c>
      <c r="D259" s="4">
        <v>10.1230008488</v>
      </c>
      <c r="E259" s="4">
        <v>10.1911052992</v>
      </c>
      <c r="F259" s="4">
        <v>821910</v>
      </c>
      <c r="G259" s="4">
        <v>7495543</v>
      </c>
    </row>
    <row r="260" spans="1:7" x14ac:dyDescent="0.2">
      <c r="A260" s="2">
        <v>44753</v>
      </c>
      <c r="B260" s="4">
        <v>10.1911052992</v>
      </c>
      <c r="C260" s="4">
        <v>10.221249891999999</v>
      </c>
      <c r="D260" s="4">
        <v>10.1520289752</v>
      </c>
      <c r="E260" s="4">
        <v>10.1743583032</v>
      </c>
      <c r="F260" s="4">
        <v>890382</v>
      </c>
      <c r="G260" s="4">
        <v>8117973</v>
      </c>
    </row>
    <row r="261" spans="1:7" x14ac:dyDescent="0.2">
      <c r="A261" s="2">
        <v>44754</v>
      </c>
      <c r="B261" s="4">
        <v>10.175474769599999</v>
      </c>
      <c r="C261" s="4">
        <v>10.2368804216</v>
      </c>
      <c r="D261" s="4">
        <v>10.148679575999999</v>
      </c>
      <c r="E261" s="4">
        <v>10.1844065008</v>
      </c>
      <c r="F261" s="4">
        <v>931534</v>
      </c>
      <c r="G261" s="4">
        <v>8489469</v>
      </c>
    </row>
    <row r="262" spans="1:7" x14ac:dyDescent="0.2">
      <c r="A262" s="2">
        <v>44755</v>
      </c>
      <c r="B262" s="4">
        <v>10.182173568</v>
      </c>
      <c r="C262" s="4">
        <v>10.2089687616</v>
      </c>
      <c r="D262" s="4">
        <v>10.1698924376</v>
      </c>
      <c r="E262" s="4">
        <v>10.206735828799999</v>
      </c>
      <c r="F262" s="4">
        <v>601786</v>
      </c>
      <c r="G262" s="4">
        <v>5495863</v>
      </c>
    </row>
    <row r="263" spans="1:7" x14ac:dyDescent="0.2">
      <c r="A263" s="2">
        <v>44756</v>
      </c>
      <c r="B263" s="4">
        <v>10.2089687616</v>
      </c>
      <c r="C263" s="4">
        <v>10.229065156800001</v>
      </c>
      <c r="D263" s="4">
        <v>10.171008904000001</v>
      </c>
      <c r="E263" s="4">
        <v>10.216784026399999</v>
      </c>
      <c r="F263" s="4">
        <v>791716</v>
      </c>
      <c r="G263" s="4">
        <v>7234876</v>
      </c>
    </row>
    <row r="264" spans="1:7" x14ac:dyDescent="0.2">
      <c r="A264" s="2">
        <v>44757</v>
      </c>
      <c r="B264" s="4">
        <v>10.216784026399999</v>
      </c>
      <c r="C264" s="4">
        <v>10.226832224000001</v>
      </c>
      <c r="D264" s="4">
        <v>10.183290034400001</v>
      </c>
      <c r="E264" s="4">
        <v>10.214551093600001</v>
      </c>
      <c r="F264" s="4">
        <v>566553</v>
      </c>
      <c r="G264" s="4">
        <v>5183155</v>
      </c>
    </row>
    <row r="265" spans="1:7" x14ac:dyDescent="0.2">
      <c r="A265" s="2">
        <v>44760</v>
      </c>
      <c r="B265" s="4">
        <v>10.2134346272</v>
      </c>
      <c r="C265" s="4">
        <v>10.2402298208</v>
      </c>
      <c r="D265" s="4">
        <v>10.182173568</v>
      </c>
      <c r="E265" s="4">
        <v>10.237996888</v>
      </c>
      <c r="F265" s="4">
        <v>779839</v>
      </c>
      <c r="G265" s="4">
        <v>7133685</v>
      </c>
    </row>
    <row r="266" spans="1:7" x14ac:dyDescent="0.2">
      <c r="A266" s="2">
        <v>44761</v>
      </c>
      <c r="B266" s="4">
        <v>10.2368804216</v>
      </c>
      <c r="C266" s="4">
        <v>10.294936674400001</v>
      </c>
      <c r="D266" s="4">
        <v>10.219016959199999</v>
      </c>
      <c r="E266" s="4">
        <v>10.272607346399999</v>
      </c>
      <c r="F266" s="4">
        <v>641569</v>
      </c>
      <c r="G266" s="4">
        <v>5893604</v>
      </c>
    </row>
    <row r="267" spans="1:7" x14ac:dyDescent="0.2">
      <c r="A267" s="2">
        <v>44762</v>
      </c>
      <c r="B267" s="4">
        <v>10.277073211999999</v>
      </c>
      <c r="C267" s="4">
        <v>10.344061196</v>
      </c>
      <c r="D267" s="4">
        <v>10.2737238128</v>
      </c>
      <c r="E267" s="4">
        <v>10.344061196</v>
      </c>
      <c r="F267" s="4">
        <v>676521</v>
      </c>
      <c r="G267" s="4">
        <v>6254417</v>
      </c>
    </row>
    <row r="268" spans="1:7" x14ac:dyDescent="0.2">
      <c r="A268" s="2">
        <v>44763</v>
      </c>
      <c r="B268" s="4">
        <v>10.344061196</v>
      </c>
      <c r="C268" s="4">
        <v>10.344061196</v>
      </c>
      <c r="D268" s="4">
        <v>10.323964800800001</v>
      </c>
      <c r="E268" s="4">
        <v>10.3351294648</v>
      </c>
      <c r="F268" s="4">
        <v>518806</v>
      </c>
      <c r="G268" s="4">
        <v>4801357</v>
      </c>
    </row>
    <row r="269" spans="1:7" x14ac:dyDescent="0.2">
      <c r="A269" s="2">
        <v>44764</v>
      </c>
      <c r="B269" s="4">
        <v>10.293820208</v>
      </c>
      <c r="C269" s="4">
        <v>10.3485270616</v>
      </c>
      <c r="D269" s="4">
        <v>10.268141480800001</v>
      </c>
      <c r="E269" s="4">
        <v>10.304984872</v>
      </c>
      <c r="F269" s="4">
        <v>628132</v>
      </c>
      <c r="G269" s="4">
        <v>5801610</v>
      </c>
    </row>
    <row r="270" spans="1:7" x14ac:dyDescent="0.2">
      <c r="A270" s="2">
        <v>44767</v>
      </c>
      <c r="B270" s="4">
        <v>10.2960531408</v>
      </c>
      <c r="C270" s="4">
        <v>10.301635472799999</v>
      </c>
      <c r="D270" s="4">
        <v>10.229065156800001</v>
      </c>
      <c r="E270" s="4">
        <v>10.2402298208</v>
      </c>
      <c r="F270" s="4">
        <v>898985</v>
      </c>
      <c r="G270" s="4">
        <v>8254741</v>
      </c>
    </row>
    <row r="271" spans="1:7" x14ac:dyDescent="0.2">
      <c r="A271" s="2">
        <v>44768</v>
      </c>
      <c r="B271" s="4">
        <v>10.2402298208</v>
      </c>
      <c r="C271" s="4">
        <v>10.2424627536</v>
      </c>
      <c r="D271" s="4">
        <v>10.224599291200001</v>
      </c>
      <c r="E271" s="4">
        <v>10.2368804216</v>
      </c>
      <c r="F271" s="4">
        <v>492686</v>
      </c>
      <c r="G271" s="4">
        <v>4515255</v>
      </c>
    </row>
    <row r="272" spans="1:7" x14ac:dyDescent="0.2">
      <c r="A272" s="2">
        <v>44769</v>
      </c>
      <c r="B272" s="4">
        <v>10.2368804216</v>
      </c>
      <c r="C272" s="4">
        <v>10.2469286192</v>
      </c>
      <c r="D272" s="4">
        <v>10.15984424</v>
      </c>
      <c r="E272" s="4">
        <v>10.1676595048</v>
      </c>
      <c r="F272" s="4">
        <v>699896</v>
      </c>
      <c r="G272" s="4">
        <v>6393186</v>
      </c>
    </row>
    <row r="273" spans="1:7" x14ac:dyDescent="0.2">
      <c r="A273" s="2">
        <v>44770</v>
      </c>
      <c r="B273" s="4">
        <v>10.15984424</v>
      </c>
      <c r="C273" s="4">
        <v>10.202269963199999</v>
      </c>
      <c r="D273" s="4">
        <v>10.144213710400001</v>
      </c>
      <c r="E273" s="4">
        <v>10.2011534968</v>
      </c>
      <c r="F273" s="4">
        <v>469250</v>
      </c>
      <c r="G273" s="4">
        <v>4279840</v>
      </c>
    </row>
    <row r="274" spans="1:7" x14ac:dyDescent="0.2">
      <c r="A274" s="2">
        <v>44771</v>
      </c>
      <c r="B274" s="4">
        <v>10.187755900000001</v>
      </c>
      <c r="C274" s="4">
        <v>10.21566756</v>
      </c>
      <c r="D274" s="4">
        <v>10.187755900000001</v>
      </c>
      <c r="E274" s="4">
        <v>10.202269963199999</v>
      </c>
      <c r="F274" s="4">
        <v>592997</v>
      </c>
      <c r="G274" s="4">
        <v>5419051</v>
      </c>
    </row>
    <row r="275" spans="1:7" x14ac:dyDescent="0.2">
      <c r="A275" s="2">
        <v>44774</v>
      </c>
      <c r="B275" s="4">
        <v>10.202269963199999</v>
      </c>
      <c r="C275" s="4">
        <v>10.2112016944</v>
      </c>
      <c r="D275" s="4">
        <v>10.154261908000001</v>
      </c>
      <c r="E275" s="4">
        <v>10.2011534968</v>
      </c>
      <c r="F275" s="4">
        <v>1031403</v>
      </c>
      <c r="G275" s="4">
        <v>9408224</v>
      </c>
    </row>
    <row r="276" spans="1:7" x14ac:dyDescent="0.2">
      <c r="A276" s="2">
        <v>44775</v>
      </c>
      <c r="B276" s="4">
        <v>10.187755900000001</v>
      </c>
      <c r="C276" s="4">
        <v>10.187755900000001</v>
      </c>
      <c r="D276" s="4">
        <v>10.1352819792</v>
      </c>
      <c r="E276" s="4">
        <v>10.15984424</v>
      </c>
      <c r="F276" s="4">
        <v>631767</v>
      </c>
      <c r="G276" s="4">
        <v>5749419</v>
      </c>
    </row>
    <row r="277" spans="1:7" x14ac:dyDescent="0.2">
      <c r="A277" s="2">
        <v>44776</v>
      </c>
      <c r="B277" s="4">
        <v>10.115185584000001</v>
      </c>
      <c r="C277" s="4">
        <v>10.185522967200001</v>
      </c>
      <c r="D277" s="4">
        <v>10.049314066399999</v>
      </c>
      <c r="E277" s="4">
        <v>10.160960706399999</v>
      </c>
      <c r="F277" s="4">
        <v>574325</v>
      </c>
      <c r="G277" s="4">
        <v>5225584</v>
      </c>
    </row>
    <row r="278" spans="1:7" x14ac:dyDescent="0.2">
      <c r="A278" s="2">
        <v>44777</v>
      </c>
      <c r="B278" s="4">
        <v>10.160960706399999</v>
      </c>
      <c r="C278" s="4">
        <v>10.175474769599999</v>
      </c>
      <c r="D278" s="4">
        <v>10.1497960424</v>
      </c>
      <c r="E278" s="4">
        <v>10.15984424</v>
      </c>
      <c r="F278" s="4">
        <v>666029</v>
      </c>
      <c r="G278" s="4">
        <v>6061113</v>
      </c>
    </row>
    <row r="279" spans="1:7" x14ac:dyDescent="0.2">
      <c r="A279" s="2">
        <v>44778</v>
      </c>
      <c r="B279" s="4">
        <v>10.15984424</v>
      </c>
      <c r="C279" s="4">
        <v>10.1743583032</v>
      </c>
      <c r="D279" s="4">
        <v>10.1352819792</v>
      </c>
      <c r="E279" s="4">
        <v>10.15984424</v>
      </c>
      <c r="F279" s="4">
        <v>621115</v>
      </c>
      <c r="G279" s="4">
        <v>5644876</v>
      </c>
    </row>
    <row r="280" spans="1:7" x14ac:dyDescent="0.2">
      <c r="A280" s="2">
        <v>44781</v>
      </c>
      <c r="B280" s="4">
        <v>10.15984424</v>
      </c>
      <c r="C280" s="4">
        <v>10.182173568</v>
      </c>
      <c r="D280" s="4">
        <v>10.081691592</v>
      </c>
      <c r="E280" s="4">
        <v>10.15984424</v>
      </c>
      <c r="F280" s="4">
        <v>489759</v>
      </c>
      <c r="G280" s="4">
        <v>4459096</v>
      </c>
    </row>
    <row r="281" spans="1:7" x14ac:dyDescent="0.2">
      <c r="A281" s="2">
        <v>44782</v>
      </c>
      <c r="B281" s="4">
        <v>10.15984424</v>
      </c>
      <c r="C281" s="4">
        <v>10.1721253704</v>
      </c>
      <c r="D281" s="4">
        <v>10.1386313784</v>
      </c>
      <c r="E281" s="4">
        <v>10.1676595048</v>
      </c>
      <c r="F281" s="4">
        <v>376806</v>
      </c>
      <c r="G281" s="4">
        <v>3431561</v>
      </c>
    </row>
    <row r="282" spans="1:7" x14ac:dyDescent="0.2">
      <c r="A282" s="2">
        <v>44783</v>
      </c>
      <c r="B282" s="4">
        <v>10.1676595048</v>
      </c>
      <c r="C282" s="4">
        <v>10.1944546984</v>
      </c>
      <c r="D282" s="4">
        <v>10.160960706399999</v>
      </c>
      <c r="E282" s="4">
        <v>10.192221765599999</v>
      </c>
      <c r="F282" s="4">
        <v>539675</v>
      </c>
      <c r="G282" s="4">
        <v>4925143</v>
      </c>
    </row>
    <row r="283" spans="1:7" x14ac:dyDescent="0.2">
      <c r="A283" s="2">
        <v>44784</v>
      </c>
      <c r="B283" s="4">
        <v>10.1911052992</v>
      </c>
      <c r="C283" s="4">
        <v>10.21566756</v>
      </c>
      <c r="D283" s="4">
        <v>10.1911052992</v>
      </c>
      <c r="E283" s="4">
        <v>10.204502895999999</v>
      </c>
      <c r="F283" s="4">
        <v>720863</v>
      </c>
      <c r="G283" s="4">
        <v>6590891</v>
      </c>
    </row>
    <row r="284" spans="1:7" x14ac:dyDescent="0.2">
      <c r="A284" s="2">
        <v>44785</v>
      </c>
      <c r="B284" s="4">
        <v>10.2056193624</v>
      </c>
      <c r="C284" s="4">
        <v>10.245812152799999</v>
      </c>
      <c r="D284" s="4">
        <v>10.2056193624</v>
      </c>
      <c r="E284" s="4">
        <v>10.241346287200001</v>
      </c>
      <c r="F284" s="4">
        <v>659955</v>
      </c>
      <c r="G284" s="4">
        <v>6047935</v>
      </c>
    </row>
    <row r="285" spans="1:7" x14ac:dyDescent="0.2">
      <c r="A285" s="2">
        <v>44788</v>
      </c>
      <c r="B285" s="4">
        <v>10.243579220000001</v>
      </c>
      <c r="C285" s="4">
        <v>10.299402540000001</v>
      </c>
      <c r="D285" s="4">
        <v>10.243579220000001</v>
      </c>
      <c r="E285" s="4">
        <v>10.287121409599999</v>
      </c>
      <c r="F285" s="4">
        <v>910770</v>
      </c>
      <c r="G285" s="4">
        <v>8384048</v>
      </c>
    </row>
    <row r="286" spans="1:7" x14ac:dyDescent="0.2">
      <c r="A286" s="2">
        <v>44789</v>
      </c>
      <c r="B286" s="4">
        <v>10.287121409599999</v>
      </c>
      <c r="C286" s="4">
        <v>10.332896531999999</v>
      </c>
      <c r="D286" s="4">
        <v>10.282655544000001</v>
      </c>
      <c r="E286" s="4">
        <v>10.318382468799999</v>
      </c>
      <c r="F286" s="4">
        <v>587745</v>
      </c>
      <c r="G286" s="4">
        <v>5424660</v>
      </c>
    </row>
    <row r="287" spans="1:7" x14ac:dyDescent="0.2">
      <c r="A287" s="2">
        <v>44790</v>
      </c>
      <c r="B287" s="4">
        <v>10.321731868000001</v>
      </c>
      <c r="C287" s="4">
        <v>10.3518764608</v>
      </c>
      <c r="D287" s="4">
        <v>10.321731868000001</v>
      </c>
      <c r="E287" s="4">
        <v>10.328430666399999</v>
      </c>
      <c r="F287" s="4">
        <v>501106</v>
      </c>
      <c r="G287" s="4">
        <v>4636386</v>
      </c>
    </row>
    <row r="288" spans="1:7" x14ac:dyDescent="0.2">
      <c r="A288" s="2">
        <v>44791</v>
      </c>
      <c r="B288" s="4">
        <v>10.328430666399999</v>
      </c>
      <c r="C288" s="4">
        <v>10.344061196</v>
      </c>
      <c r="D288" s="4">
        <v>10.316149535999999</v>
      </c>
      <c r="E288" s="4">
        <v>10.338478864000001</v>
      </c>
      <c r="F288" s="4">
        <v>787468</v>
      </c>
      <c r="G288" s="4">
        <v>7287788</v>
      </c>
    </row>
    <row r="289" spans="1:7" x14ac:dyDescent="0.2">
      <c r="A289" s="2">
        <v>44792</v>
      </c>
      <c r="B289" s="4">
        <v>10.3395953304</v>
      </c>
      <c r="C289" s="4">
        <v>10.437844373600001</v>
      </c>
      <c r="D289" s="4">
        <v>10.309450737600001</v>
      </c>
      <c r="E289" s="4">
        <v>10.427796175999999</v>
      </c>
      <c r="F289" s="4">
        <v>1313529</v>
      </c>
      <c r="G289" s="4">
        <v>12201073</v>
      </c>
    </row>
    <row r="290" spans="1:7" x14ac:dyDescent="0.2">
      <c r="A290" s="2">
        <v>44795</v>
      </c>
      <c r="B290" s="4">
        <v>10.427796175999999</v>
      </c>
      <c r="C290" s="4">
        <v>10.55060748</v>
      </c>
      <c r="D290" s="4">
        <v>10.3061013384</v>
      </c>
      <c r="E290" s="4">
        <v>10.365274057600001</v>
      </c>
      <c r="F290" s="4">
        <v>1233619</v>
      </c>
      <c r="G290" s="4">
        <v>11548760</v>
      </c>
    </row>
    <row r="291" spans="1:7" x14ac:dyDescent="0.2">
      <c r="A291" s="2">
        <v>44796</v>
      </c>
      <c r="B291" s="4">
        <v>10.371972855999999</v>
      </c>
      <c r="C291" s="4">
        <v>10.3898363184</v>
      </c>
      <c r="D291" s="4">
        <v>10.359691725599999</v>
      </c>
      <c r="E291" s="4">
        <v>10.384253986399999</v>
      </c>
      <c r="F291" s="4">
        <v>477233</v>
      </c>
      <c r="G291" s="4">
        <v>4438055</v>
      </c>
    </row>
    <row r="292" spans="1:7" x14ac:dyDescent="0.2">
      <c r="A292" s="2">
        <v>44797</v>
      </c>
      <c r="B292" s="4">
        <v>10.3853704528</v>
      </c>
      <c r="C292" s="4">
        <v>10.3876033856</v>
      </c>
      <c r="D292" s="4">
        <v>10.277073211999999</v>
      </c>
      <c r="E292" s="4">
        <v>10.310567204</v>
      </c>
      <c r="F292" s="4">
        <v>717730</v>
      </c>
      <c r="G292" s="4">
        <v>6638723</v>
      </c>
    </row>
    <row r="293" spans="1:7" x14ac:dyDescent="0.2">
      <c r="A293" s="2">
        <v>44798</v>
      </c>
      <c r="B293" s="4">
        <v>10.310567204</v>
      </c>
      <c r="C293" s="4">
        <v>10.405466848</v>
      </c>
      <c r="D293" s="4">
        <v>10.277073211999999</v>
      </c>
      <c r="E293" s="4">
        <v>10.3541093936</v>
      </c>
      <c r="F293" s="4">
        <v>1061873</v>
      </c>
      <c r="G293" s="4">
        <v>9833040</v>
      </c>
    </row>
    <row r="294" spans="1:7" x14ac:dyDescent="0.2">
      <c r="A294" s="2">
        <v>44799</v>
      </c>
      <c r="B294" s="4">
        <v>10.288237876</v>
      </c>
      <c r="C294" s="4">
        <v>10.3764387216</v>
      </c>
      <c r="D294" s="4">
        <v>10.288237876</v>
      </c>
      <c r="E294" s="4">
        <v>10.365274057600001</v>
      </c>
      <c r="F294" s="4">
        <v>624048</v>
      </c>
      <c r="G294" s="4">
        <v>5791142</v>
      </c>
    </row>
    <row r="295" spans="1:7" x14ac:dyDescent="0.2">
      <c r="A295" s="2">
        <v>44802</v>
      </c>
      <c r="B295" s="4">
        <v>10.360808192</v>
      </c>
      <c r="C295" s="4">
        <v>10.3619246584</v>
      </c>
      <c r="D295" s="4">
        <v>10.274840279199999</v>
      </c>
      <c r="E295" s="4">
        <v>10.3518764608</v>
      </c>
      <c r="F295" s="4">
        <v>717754</v>
      </c>
      <c r="G295" s="4">
        <v>6647662</v>
      </c>
    </row>
    <row r="296" spans="1:7" x14ac:dyDescent="0.2">
      <c r="A296" s="2">
        <v>44803</v>
      </c>
      <c r="B296" s="4">
        <v>10.3005190064</v>
      </c>
      <c r="C296" s="4">
        <v>10.3753222552</v>
      </c>
      <c r="D296" s="4">
        <v>10.3005190064</v>
      </c>
      <c r="E296" s="4">
        <v>10.3585752592</v>
      </c>
      <c r="F296" s="4">
        <v>681435</v>
      </c>
      <c r="G296" s="4">
        <v>6323350</v>
      </c>
    </row>
    <row r="297" spans="1:7" x14ac:dyDescent="0.2">
      <c r="A297" s="2">
        <v>44804</v>
      </c>
      <c r="B297" s="4">
        <v>10.3585752592</v>
      </c>
      <c r="C297" s="4">
        <v>10.386486919199999</v>
      </c>
      <c r="D297" s="4">
        <v>10.338478864000001</v>
      </c>
      <c r="E297" s="4">
        <v>10.374205788799999</v>
      </c>
      <c r="F297" s="4">
        <v>692862</v>
      </c>
      <c r="G297" s="4">
        <v>6436433</v>
      </c>
    </row>
    <row r="298" spans="1:7" x14ac:dyDescent="0.2">
      <c r="A298" s="2">
        <v>44805</v>
      </c>
      <c r="B298" s="4">
        <v>10.38313752</v>
      </c>
      <c r="C298" s="4">
        <v>10.394302184000001</v>
      </c>
      <c r="D298" s="4">
        <v>10.318382468799999</v>
      </c>
      <c r="E298" s="4">
        <v>10.3418282632</v>
      </c>
      <c r="F298" s="4">
        <v>727737</v>
      </c>
      <c r="G298" s="4">
        <v>6739796</v>
      </c>
    </row>
    <row r="299" spans="1:7" x14ac:dyDescent="0.2">
      <c r="A299" s="2">
        <v>44806</v>
      </c>
      <c r="B299" s="4">
        <v>10.3250812672</v>
      </c>
      <c r="C299" s="4">
        <v>10.3518764608</v>
      </c>
      <c r="D299" s="4">
        <v>10.294936674400001</v>
      </c>
      <c r="E299" s="4">
        <v>10.349643528</v>
      </c>
      <c r="F299" s="4">
        <v>736312</v>
      </c>
      <c r="G299" s="4">
        <v>6814339</v>
      </c>
    </row>
    <row r="300" spans="1:7" x14ac:dyDescent="0.2">
      <c r="A300" s="2">
        <v>44809</v>
      </c>
      <c r="B300" s="4">
        <v>10.349643528</v>
      </c>
      <c r="C300" s="4">
        <v>10.349643528</v>
      </c>
      <c r="D300" s="4">
        <v>10.3273142</v>
      </c>
      <c r="E300" s="4">
        <v>10.336245931200001</v>
      </c>
      <c r="F300" s="4">
        <v>529643</v>
      </c>
      <c r="G300" s="4">
        <v>4905174</v>
      </c>
    </row>
    <row r="301" spans="1:7" x14ac:dyDescent="0.2">
      <c r="A301" s="2">
        <v>44810</v>
      </c>
      <c r="B301" s="4">
        <v>10.3373623976</v>
      </c>
      <c r="C301" s="4">
        <v>10.3373623976</v>
      </c>
      <c r="D301" s="4">
        <v>10.316149535999999</v>
      </c>
      <c r="E301" s="4">
        <v>10.3273142</v>
      </c>
      <c r="F301" s="4">
        <v>362637</v>
      </c>
      <c r="G301" s="4">
        <v>3354133</v>
      </c>
    </row>
    <row r="302" spans="1:7" x14ac:dyDescent="0.2">
      <c r="A302" s="2">
        <v>44811</v>
      </c>
      <c r="B302" s="4">
        <v>10.3273142</v>
      </c>
      <c r="C302" s="4">
        <v>10.332896531999999</v>
      </c>
      <c r="D302" s="4">
        <v>10.310567204</v>
      </c>
      <c r="E302" s="4">
        <v>10.3273142</v>
      </c>
      <c r="F302" s="4">
        <v>435584</v>
      </c>
      <c r="G302" s="4">
        <v>4028665</v>
      </c>
    </row>
    <row r="303" spans="1:7" x14ac:dyDescent="0.2">
      <c r="A303" s="2">
        <v>44812</v>
      </c>
      <c r="B303" s="4">
        <v>10.3273142</v>
      </c>
      <c r="C303" s="4">
        <v>10.332896531999999</v>
      </c>
      <c r="D303" s="4">
        <v>10.309450737600001</v>
      </c>
      <c r="E303" s="4">
        <v>10.330663599199999</v>
      </c>
      <c r="F303" s="4">
        <v>623317</v>
      </c>
      <c r="G303" s="4">
        <v>5766372</v>
      </c>
    </row>
    <row r="304" spans="1:7" x14ac:dyDescent="0.2">
      <c r="A304" s="2">
        <v>44813</v>
      </c>
      <c r="B304" s="4">
        <v>10.299402540000001</v>
      </c>
      <c r="C304" s="4">
        <v>10.3295471328</v>
      </c>
      <c r="D304" s="4">
        <v>10.299402540000001</v>
      </c>
      <c r="E304" s="4">
        <v>10.323964800800001</v>
      </c>
      <c r="F304" s="4">
        <v>580917</v>
      </c>
      <c r="G304" s="4">
        <v>5370474</v>
      </c>
    </row>
    <row r="305" spans="1:7" x14ac:dyDescent="0.2">
      <c r="A305" s="2">
        <v>44817</v>
      </c>
      <c r="B305" s="4">
        <v>10.323964800800001</v>
      </c>
      <c r="C305" s="4">
        <v>10.3250812672</v>
      </c>
      <c r="D305" s="4">
        <v>10.310567204</v>
      </c>
      <c r="E305" s="4">
        <v>10.3128001368</v>
      </c>
      <c r="F305" s="4">
        <v>659716</v>
      </c>
      <c r="G305" s="4">
        <v>6096522</v>
      </c>
    </row>
    <row r="306" spans="1:7" x14ac:dyDescent="0.2">
      <c r="A306" s="2">
        <v>44818</v>
      </c>
      <c r="B306" s="4">
        <v>10.3128001368</v>
      </c>
      <c r="C306" s="4">
        <v>10.316149535999999</v>
      </c>
      <c r="D306" s="4">
        <v>10.2781896784</v>
      </c>
      <c r="E306" s="4">
        <v>10.280422611200001</v>
      </c>
      <c r="F306" s="4">
        <v>541529</v>
      </c>
      <c r="G306" s="4">
        <v>4994268</v>
      </c>
    </row>
    <row r="307" spans="1:7" x14ac:dyDescent="0.2">
      <c r="A307" s="2">
        <v>44819</v>
      </c>
      <c r="B307" s="4">
        <v>10.280422611200001</v>
      </c>
      <c r="C307" s="4">
        <v>10.4411937728</v>
      </c>
      <c r="D307" s="4">
        <v>10.27149088</v>
      </c>
      <c r="E307" s="4">
        <v>10.280422611200001</v>
      </c>
      <c r="F307" s="4">
        <v>625429</v>
      </c>
      <c r="G307" s="4">
        <v>5766531</v>
      </c>
    </row>
    <row r="308" spans="1:7" x14ac:dyDescent="0.2">
      <c r="A308" s="2">
        <v>44820</v>
      </c>
      <c r="B308" s="4">
        <v>10.280422611200001</v>
      </c>
      <c r="C308" s="4">
        <v>10.2927037416</v>
      </c>
      <c r="D308" s="4">
        <v>10.2737238128</v>
      </c>
      <c r="E308" s="4">
        <v>10.282655544000001</v>
      </c>
      <c r="F308" s="4">
        <v>638609</v>
      </c>
      <c r="G308" s="4">
        <v>5880934</v>
      </c>
    </row>
    <row r="309" spans="1:7" x14ac:dyDescent="0.2">
      <c r="A309" s="2">
        <v>44823</v>
      </c>
      <c r="B309" s="4">
        <v>10.282655544000001</v>
      </c>
      <c r="C309" s="4">
        <v>10.282655544000001</v>
      </c>
      <c r="D309" s="4">
        <v>10.21566756</v>
      </c>
      <c r="E309" s="4">
        <v>10.254743884</v>
      </c>
      <c r="F309" s="4">
        <v>782027</v>
      </c>
      <c r="G309" s="4">
        <v>7181537</v>
      </c>
    </row>
    <row r="310" spans="1:7" x14ac:dyDescent="0.2">
      <c r="A310" s="2">
        <v>44824</v>
      </c>
      <c r="B310" s="4">
        <v>10.2525109512</v>
      </c>
      <c r="C310" s="4">
        <v>10.2525109512</v>
      </c>
      <c r="D310" s="4">
        <v>10.2056193624</v>
      </c>
      <c r="E310" s="4">
        <v>10.2134346272</v>
      </c>
      <c r="F310" s="4">
        <v>712813</v>
      </c>
      <c r="G310" s="4">
        <v>6536175</v>
      </c>
    </row>
    <row r="311" spans="1:7" x14ac:dyDescent="0.2">
      <c r="A311" s="2">
        <v>44825</v>
      </c>
      <c r="B311" s="4">
        <v>10.2056193624</v>
      </c>
      <c r="C311" s="4">
        <v>10.206735828799999</v>
      </c>
      <c r="D311" s="4">
        <v>10.179940635199999</v>
      </c>
      <c r="E311" s="4">
        <v>10.206735828799999</v>
      </c>
      <c r="F311" s="4">
        <v>877546</v>
      </c>
      <c r="G311" s="4">
        <v>8018410</v>
      </c>
    </row>
    <row r="312" spans="1:7" x14ac:dyDescent="0.2">
      <c r="A312" s="2">
        <v>44826</v>
      </c>
      <c r="B312" s="4">
        <v>10.204502895999999</v>
      </c>
      <c r="C312" s="4">
        <v>10.221249891999999</v>
      </c>
      <c r="D312" s="4">
        <v>10.1955711648</v>
      </c>
      <c r="E312" s="4">
        <v>10.2056193624</v>
      </c>
      <c r="F312" s="4">
        <v>806700</v>
      </c>
      <c r="G312" s="4">
        <v>7375983</v>
      </c>
    </row>
    <row r="313" spans="1:7" x14ac:dyDescent="0.2">
      <c r="A313" s="2">
        <v>44827</v>
      </c>
      <c r="B313" s="4">
        <v>10.2056193624</v>
      </c>
      <c r="C313" s="4">
        <v>10.2056193624</v>
      </c>
      <c r="D313" s="4">
        <v>10.185522967200001</v>
      </c>
      <c r="E313" s="4">
        <v>10.1888723664</v>
      </c>
      <c r="F313" s="4">
        <v>582774</v>
      </c>
      <c r="G313" s="4">
        <v>5320461</v>
      </c>
    </row>
    <row r="314" spans="1:7" x14ac:dyDescent="0.2">
      <c r="A314" s="2">
        <v>44830</v>
      </c>
      <c r="B314" s="4">
        <v>10.1888723664</v>
      </c>
      <c r="C314" s="4">
        <v>10.189988832799999</v>
      </c>
      <c r="D314" s="4">
        <v>10.105137386399999</v>
      </c>
      <c r="E314" s="4">
        <v>10.105137386399999</v>
      </c>
      <c r="F314" s="4">
        <v>792038</v>
      </c>
      <c r="G314" s="4">
        <v>7204619</v>
      </c>
    </row>
    <row r="315" spans="1:7" x14ac:dyDescent="0.2">
      <c r="A315" s="2">
        <v>44831</v>
      </c>
      <c r="B315" s="4">
        <v>10.1017879872</v>
      </c>
      <c r="C315" s="4">
        <v>10.1017879872</v>
      </c>
      <c r="D315" s="4">
        <v>9.9912578136000008</v>
      </c>
      <c r="E315" s="4">
        <v>10.081691592</v>
      </c>
      <c r="F315" s="4">
        <v>1490844</v>
      </c>
      <c r="G315" s="4">
        <v>13416264</v>
      </c>
    </row>
    <row r="316" spans="1:7" x14ac:dyDescent="0.2">
      <c r="A316" s="2">
        <v>44832</v>
      </c>
      <c r="B316" s="4">
        <v>10.078342192799999</v>
      </c>
      <c r="C316" s="4">
        <v>10.1721253704</v>
      </c>
      <c r="D316" s="4">
        <v>10.076109260000001</v>
      </c>
      <c r="E316" s="4">
        <v>10.137514912</v>
      </c>
      <c r="F316" s="4">
        <v>897036</v>
      </c>
      <c r="G316" s="4">
        <v>8138425</v>
      </c>
    </row>
    <row r="317" spans="1:7" x14ac:dyDescent="0.2">
      <c r="A317" s="2">
        <v>44833</v>
      </c>
      <c r="B317" s="4">
        <v>10.137514912</v>
      </c>
      <c r="C317" s="4">
        <v>10.2078522952</v>
      </c>
      <c r="D317" s="4">
        <v>10.105137386399999</v>
      </c>
      <c r="E317" s="4">
        <v>10.143097244</v>
      </c>
      <c r="F317" s="4">
        <v>594329</v>
      </c>
      <c r="G317" s="4">
        <v>5406562</v>
      </c>
    </row>
    <row r="318" spans="1:7" x14ac:dyDescent="0.2">
      <c r="A318" s="2">
        <v>44834</v>
      </c>
      <c r="B318" s="4">
        <v>10.143097244</v>
      </c>
      <c r="C318" s="4">
        <v>10.182173568</v>
      </c>
      <c r="D318" s="4">
        <v>10.0973221216</v>
      </c>
      <c r="E318" s="4">
        <v>10.102904453600001</v>
      </c>
      <c r="F318" s="4">
        <v>509338</v>
      </c>
      <c r="G318" s="4">
        <v>4628454</v>
      </c>
    </row>
    <row r="319" spans="1:7" x14ac:dyDescent="0.2">
      <c r="A319" s="2">
        <v>44844</v>
      </c>
      <c r="B319" s="4">
        <v>10.100671520800001</v>
      </c>
      <c r="C319" s="4">
        <v>10.100671520800001</v>
      </c>
      <c r="D319" s="4">
        <v>10.032567070400001</v>
      </c>
      <c r="E319" s="4">
        <v>10.0359164696</v>
      </c>
      <c r="F319" s="4">
        <v>688019</v>
      </c>
      <c r="G319" s="4">
        <v>6194480</v>
      </c>
    </row>
    <row r="320" spans="1:7" x14ac:dyDescent="0.2">
      <c r="A320" s="2">
        <v>44845</v>
      </c>
      <c r="B320" s="4">
        <v>10.0359164696</v>
      </c>
      <c r="C320" s="4">
        <v>10.087273924</v>
      </c>
      <c r="D320" s="4">
        <v>10.009121276</v>
      </c>
      <c r="E320" s="4">
        <v>10.0214024064</v>
      </c>
      <c r="F320" s="4">
        <v>576893</v>
      </c>
      <c r="G320" s="4">
        <v>5179841</v>
      </c>
    </row>
    <row r="321" spans="1:7" x14ac:dyDescent="0.2">
      <c r="A321" s="2">
        <v>44846</v>
      </c>
      <c r="B321" s="4">
        <v>10.020285940000001</v>
      </c>
      <c r="C321" s="4">
        <v>10.0481976</v>
      </c>
      <c r="D321" s="4">
        <v>10.009121276</v>
      </c>
      <c r="E321" s="4">
        <v>10.044848200800001</v>
      </c>
      <c r="F321" s="4">
        <v>539929</v>
      </c>
      <c r="G321" s="4">
        <v>4856309</v>
      </c>
    </row>
    <row r="322" spans="1:7" x14ac:dyDescent="0.2">
      <c r="A322" s="2">
        <v>44847</v>
      </c>
      <c r="B322" s="4">
        <v>10.044848200800001</v>
      </c>
      <c r="C322" s="4">
        <v>10.0459646672</v>
      </c>
      <c r="D322" s="4">
        <v>10.037032935999999</v>
      </c>
      <c r="E322" s="4">
        <v>10.0381494024</v>
      </c>
      <c r="F322" s="4">
        <v>478796</v>
      </c>
      <c r="G322" s="4">
        <v>4306661</v>
      </c>
    </row>
    <row r="323" spans="1:7" x14ac:dyDescent="0.2">
      <c r="A323" s="2">
        <v>44848</v>
      </c>
      <c r="B323" s="4">
        <v>10.0381494024</v>
      </c>
      <c r="C323" s="4">
        <v>10.044848200800001</v>
      </c>
      <c r="D323" s="4">
        <v>10.025868272</v>
      </c>
      <c r="E323" s="4">
        <v>10.034800003200001</v>
      </c>
      <c r="F323" s="4">
        <v>756818</v>
      </c>
      <c r="G323" s="4">
        <v>6803375</v>
      </c>
    </row>
    <row r="324" spans="1:7" x14ac:dyDescent="0.2">
      <c r="A324" s="2">
        <v>44851</v>
      </c>
      <c r="B324" s="4">
        <v>10.032567070400001</v>
      </c>
      <c r="C324" s="4">
        <v>10.032567070400001</v>
      </c>
      <c r="D324" s="4">
        <v>10.0135871416</v>
      </c>
      <c r="E324" s="4">
        <v>10.018053007200001</v>
      </c>
      <c r="F324" s="4">
        <v>487414</v>
      </c>
      <c r="G324" s="4">
        <v>4374557</v>
      </c>
    </row>
    <row r="325" spans="1:7" x14ac:dyDescent="0.2">
      <c r="A325" s="2">
        <v>44852</v>
      </c>
      <c r="B325" s="4">
        <v>10.030334137600001</v>
      </c>
      <c r="C325" s="4">
        <v>10.0504305328</v>
      </c>
      <c r="D325" s="4">
        <v>10.022518872799999</v>
      </c>
      <c r="E325" s="4">
        <v>10.0414988016</v>
      </c>
      <c r="F325" s="4">
        <v>609246</v>
      </c>
      <c r="G325" s="4">
        <v>5479990</v>
      </c>
    </row>
    <row r="326" spans="1:7" x14ac:dyDescent="0.2">
      <c r="A326" s="2">
        <v>44853</v>
      </c>
      <c r="B326" s="4">
        <v>10.0414988016</v>
      </c>
      <c r="C326" s="4">
        <v>10.053779931999999</v>
      </c>
      <c r="D326" s="4">
        <v>10.020285940000001</v>
      </c>
      <c r="E326" s="4">
        <v>10.049314066399999</v>
      </c>
      <c r="F326" s="4">
        <v>686358</v>
      </c>
      <c r="G326" s="4">
        <v>6175830</v>
      </c>
    </row>
    <row r="327" spans="1:7" x14ac:dyDescent="0.2">
      <c r="A327" s="2">
        <v>44854</v>
      </c>
      <c r="B327" s="4">
        <v>10.0526634656</v>
      </c>
      <c r="C327" s="4">
        <v>10.0526634656</v>
      </c>
      <c r="D327" s="4">
        <v>10.025868272</v>
      </c>
      <c r="E327" s="4">
        <v>10.030334137600001</v>
      </c>
      <c r="F327" s="4">
        <v>465171</v>
      </c>
      <c r="G327" s="4">
        <v>4180272</v>
      </c>
    </row>
    <row r="328" spans="1:7" x14ac:dyDescent="0.2">
      <c r="A328" s="2">
        <v>44855</v>
      </c>
      <c r="B328" s="4">
        <v>10.030334137600001</v>
      </c>
      <c r="C328" s="4">
        <v>10.030334137600001</v>
      </c>
      <c r="D328" s="4">
        <v>9.9867919480000005</v>
      </c>
      <c r="E328" s="4">
        <v>9.9979566119999994</v>
      </c>
      <c r="F328" s="4">
        <v>1112960</v>
      </c>
      <c r="G328" s="4">
        <v>9965732</v>
      </c>
    </row>
    <row r="329" spans="1:7" x14ac:dyDescent="0.2">
      <c r="A329" s="2">
        <v>44858</v>
      </c>
      <c r="B329" s="4">
        <v>9.9979566119999994</v>
      </c>
      <c r="C329" s="4">
        <v>10.014703608</v>
      </c>
      <c r="D329" s="4">
        <v>9.9834425487999994</v>
      </c>
      <c r="E329" s="4">
        <v>9.9879084143999997</v>
      </c>
      <c r="F329" s="4">
        <v>940228</v>
      </c>
      <c r="G329" s="4">
        <v>8417769</v>
      </c>
    </row>
    <row r="330" spans="1:7" x14ac:dyDescent="0.2">
      <c r="A330" s="2">
        <v>44859</v>
      </c>
      <c r="B330" s="4">
        <v>9.9879084143999997</v>
      </c>
      <c r="C330" s="4">
        <v>10.0214024064</v>
      </c>
      <c r="D330" s="4">
        <v>9.9465991575999997</v>
      </c>
      <c r="E330" s="4">
        <v>9.9711614183999995</v>
      </c>
      <c r="F330" s="4">
        <v>864652</v>
      </c>
      <c r="G330" s="4">
        <v>7738891</v>
      </c>
    </row>
    <row r="331" spans="1:7" x14ac:dyDescent="0.2">
      <c r="A331" s="2">
        <v>44860</v>
      </c>
      <c r="B331" s="4">
        <v>9.9689284855999993</v>
      </c>
      <c r="C331" s="4">
        <v>9.9689284855999993</v>
      </c>
      <c r="D331" s="4">
        <v>9.9443662247999995</v>
      </c>
      <c r="E331" s="4">
        <v>9.9454826912000005</v>
      </c>
      <c r="F331" s="4">
        <v>908010</v>
      </c>
      <c r="G331" s="4">
        <v>8096629</v>
      </c>
    </row>
    <row r="332" spans="1:7" x14ac:dyDescent="0.2">
      <c r="A332" s="2">
        <v>44861</v>
      </c>
      <c r="B332" s="4">
        <v>9.9454826912000005</v>
      </c>
      <c r="C332" s="4">
        <v>9.9521814895999992</v>
      </c>
      <c r="D332" s="4">
        <v>9.9041734344000005</v>
      </c>
      <c r="E332" s="4">
        <v>9.9142216320000003</v>
      </c>
      <c r="F332" s="4">
        <v>1051339</v>
      </c>
      <c r="G332" s="4">
        <v>9353943</v>
      </c>
    </row>
    <row r="333" spans="1:7" x14ac:dyDescent="0.2">
      <c r="A333" s="2">
        <v>44862</v>
      </c>
      <c r="B333" s="4">
        <v>9.9499485568000008</v>
      </c>
      <c r="C333" s="4">
        <v>9.9499485568000008</v>
      </c>
      <c r="D333" s="4">
        <v>9.8427677823999993</v>
      </c>
      <c r="E333" s="4">
        <v>9.8528159800000008</v>
      </c>
      <c r="F333" s="4">
        <v>1064126</v>
      </c>
      <c r="G333" s="4">
        <v>9387460</v>
      </c>
    </row>
    <row r="334" spans="1:7" x14ac:dyDescent="0.2">
      <c r="A334" s="2">
        <v>44865</v>
      </c>
      <c r="B334" s="4">
        <v>9.8528159800000008</v>
      </c>
      <c r="C334" s="4">
        <v>9.8528159800000008</v>
      </c>
      <c r="D334" s="4">
        <v>9.7802456640000006</v>
      </c>
      <c r="E334" s="4">
        <v>9.7869444623999993</v>
      </c>
      <c r="F334" s="4">
        <v>1040203</v>
      </c>
      <c r="G334" s="4">
        <v>9143667</v>
      </c>
    </row>
    <row r="335" spans="1:7" x14ac:dyDescent="0.2">
      <c r="A335" s="2">
        <v>44866</v>
      </c>
      <c r="B335" s="4">
        <v>9.9164545648000004</v>
      </c>
      <c r="C335" s="4">
        <v>9.9164545648000004</v>
      </c>
      <c r="D335" s="4">
        <v>9.7847115295999991</v>
      </c>
      <c r="E335" s="4">
        <v>9.7902938616000004</v>
      </c>
      <c r="F335" s="4">
        <v>769651</v>
      </c>
      <c r="G335" s="4">
        <v>6751568</v>
      </c>
    </row>
    <row r="336" spans="1:7" x14ac:dyDescent="0.2">
      <c r="A336" s="2">
        <v>44867</v>
      </c>
      <c r="B336" s="4">
        <v>9.8249043199999999</v>
      </c>
      <c r="C336" s="4">
        <v>9.8360689840000006</v>
      </c>
      <c r="D336" s="4">
        <v>9.7958761935999998</v>
      </c>
      <c r="E336" s="4">
        <v>9.8137396559999992</v>
      </c>
      <c r="F336" s="4">
        <v>854275</v>
      </c>
      <c r="G336" s="4">
        <v>7511630</v>
      </c>
    </row>
    <row r="337" spans="1:7" x14ac:dyDescent="0.2">
      <c r="A337" s="2">
        <v>44868</v>
      </c>
      <c r="B337" s="4">
        <v>9.8226713871999998</v>
      </c>
      <c r="C337" s="4">
        <v>9.8226713871999998</v>
      </c>
      <c r="D337" s="4">
        <v>9.7847115295999991</v>
      </c>
      <c r="E337" s="4">
        <v>9.8014585255999993</v>
      </c>
      <c r="F337" s="4">
        <v>1471119</v>
      </c>
      <c r="G337" s="4">
        <v>12910551</v>
      </c>
    </row>
    <row r="338" spans="1:7" x14ac:dyDescent="0.2">
      <c r="A338" s="2">
        <v>44869</v>
      </c>
      <c r="B338" s="4">
        <v>9.8170890552000003</v>
      </c>
      <c r="C338" s="4">
        <v>9.8650971104000007</v>
      </c>
      <c r="D338" s="4">
        <v>9.7958761935999998</v>
      </c>
      <c r="E338" s="4">
        <v>9.8360689840000006</v>
      </c>
      <c r="F338" s="4">
        <v>1563697</v>
      </c>
      <c r="G338" s="4">
        <v>13776895</v>
      </c>
    </row>
    <row r="339" spans="1:7" x14ac:dyDescent="0.2">
      <c r="A339" s="2">
        <v>44872</v>
      </c>
      <c r="B339" s="4">
        <v>9.8427677823999993</v>
      </c>
      <c r="C339" s="4">
        <v>9.8427677823999993</v>
      </c>
      <c r="D339" s="4">
        <v>9.8304866519999994</v>
      </c>
      <c r="E339" s="4">
        <v>9.8338360512000005</v>
      </c>
      <c r="F339" s="4">
        <v>853290</v>
      </c>
      <c r="G339" s="4">
        <v>7517050</v>
      </c>
    </row>
    <row r="340" spans="1:7" x14ac:dyDescent="0.2">
      <c r="A340" s="2">
        <v>44873</v>
      </c>
      <c r="B340" s="4">
        <v>9.9320850943999996</v>
      </c>
      <c r="C340" s="4">
        <v>9.9320850943999996</v>
      </c>
      <c r="D340" s="4">
        <v>9.8103902567999999</v>
      </c>
      <c r="E340" s="4">
        <v>9.8193219880000004</v>
      </c>
      <c r="F340" s="4">
        <v>866400</v>
      </c>
      <c r="G340" s="4">
        <v>7625687</v>
      </c>
    </row>
    <row r="341" spans="1:7" x14ac:dyDescent="0.2">
      <c r="A341" s="2">
        <v>44874</v>
      </c>
      <c r="B341" s="4">
        <v>9.8025749920000003</v>
      </c>
      <c r="C341" s="4">
        <v>9.8115067232000008</v>
      </c>
      <c r="D341" s="4">
        <v>9.7802456640000006</v>
      </c>
      <c r="E341" s="4">
        <v>9.7902938616000004</v>
      </c>
      <c r="F341" s="4">
        <v>729446</v>
      </c>
      <c r="G341" s="4">
        <v>6396821</v>
      </c>
    </row>
    <row r="342" spans="1:7" x14ac:dyDescent="0.2">
      <c r="A342" s="2">
        <v>44875</v>
      </c>
      <c r="B342" s="4">
        <v>9.8338360512000005</v>
      </c>
      <c r="C342" s="4">
        <v>9.8338360512000005</v>
      </c>
      <c r="D342" s="4">
        <v>9.7434022727999992</v>
      </c>
      <c r="E342" s="4">
        <v>9.7456352055999993</v>
      </c>
      <c r="F342" s="4">
        <v>1178787</v>
      </c>
      <c r="G342" s="4">
        <v>10320153</v>
      </c>
    </row>
    <row r="343" spans="1:7" x14ac:dyDescent="0.2">
      <c r="A343" s="2">
        <v>44876</v>
      </c>
      <c r="B343" s="4">
        <v>9.7567998696</v>
      </c>
      <c r="C343" s="4">
        <v>9.7567998696</v>
      </c>
      <c r="D343" s="4">
        <v>9.7020930159999992</v>
      </c>
      <c r="E343" s="4">
        <v>9.7311211423999993</v>
      </c>
      <c r="F343" s="4">
        <v>1146088</v>
      </c>
      <c r="G343" s="4">
        <v>9993742</v>
      </c>
    </row>
    <row r="344" spans="1:7" x14ac:dyDescent="0.2">
      <c r="A344" s="2">
        <v>44879</v>
      </c>
      <c r="B344" s="4">
        <v>9.7333540751999994</v>
      </c>
      <c r="C344" s="4">
        <v>9.7802456640000006</v>
      </c>
      <c r="D344" s="4">
        <v>9.7199564784000003</v>
      </c>
      <c r="E344" s="4">
        <v>9.7266552768000007</v>
      </c>
      <c r="F344" s="4">
        <v>1068861</v>
      </c>
      <c r="G344" s="4">
        <v>9326154</v>
      </c>
    </row>
    <row r="345" spans="1:7" x14ac:dyDescent="0.2">
      <c r="A345" s="2">
        <v>44880</v>
      </c>
      <c r="B345" s="4">
        <v>9.7501010711999996</v>
      </c>
      <c r="C345" s="4">
        <v>9.7501010711999996</v>
      </c>
      <c r="D345" s="4">
        <v>9.7043259487999993</v>
      </c>
      <c r="E345" s="4">
        <v>9.7054424152000003</v>
      </c>
      <c r="F345" s="4">
        <v>1616310</v>
      </c>
      <c r="G345" s="4">
        <v>14060937</v>
      </c>
    </row>
    <row r="346" spans="1:7" x14ac:dyDescent="0.2">
      <c r="A346" s="2">
        <v>44881</v>
      </c>
      <c r="B346" s="4">
        <v>9.7032094824000001</v>
      </c>
      <c r="C346" s="4">
        <v>9.7132576799999999</v>
      </c>
      <c r="D346" s="4">
        <v>9.6775307551999994</v>
      </c>
      <c r="E346" s="4">
        <v>9.6797636879999995</v>
      </c>
      <c r="F346" s="4">
        <v>1014807</v>
      </c>
      <c r="G346" s="4">
        <v>8813694</v>
      </c>
    </row>
    <row r="347" spans="1:7" x14ac:dyDescent="0.2">
      <c r="A347" s="2">
        <v>44882</v>
      </c>
      <c r="B347" s="4">
        <v>9.6752978223999992</v>
      </c>
      <c r="C347" s="4">
        <v>9.6752978223999992</v>
      </c>
      <c r="D347" s="4">
        <v>9.5390889215999994</v>
      </c>
      <c r="E347" s="4">
        <v>9.5457877199999999</v>
      </c>
      <c r="F347" s="4">
        <v>969762</v>
      </c>
      <c r="G347" s="4">
        <v>8333850</v>
      </c>
    </row>
    <row r="348" spans="1:7" x14ac:dyDescent="0.2">
      <c r="A348" s="2">
        <v>44883</v>
      </c>
      <c r="B348" s="4">
        <v>9.5457877199999999</v>
      </c>
      <c r="C348" s="4">
        <v>9.5792817120000002</v>
      </c>
      <c r="D348" s="4">
        <v>9.3872494912000004</v>
      </c>
      <c r="E348" s="4">
        <v>9.4073458863999999</v>
      </c>
      <c r="F348" s="4">
        <v>1400759</v>
      </c>
      <c r="G348" s="4">
        <v>11856016</v>
      </c>
    </row>
    <row r="349" spans="1:7" x14ac:dyDescent="0.2">
      <c r="A349" s="2">
        <v>44886</v>
      </c>
      <c r="B349" s="4">
        <v>9.3783177599999998</v>
      </c>
      <c r="C349" s="4">
        <v>9.6976271504000007</v>
      </c>
      <c r="D349" s="4">
        <v>9.3638036967999998</v>
      </c>
      <c r="E349" s="4">
        <v>9.6049604391999992</v>
      </c>
      <c r="F349" s="4">
        <v>1382043</v>
      </c>
      <c r="G349" s="4">
        <v>11811884</v>
      </c>
    </row>
    <row r="350" spans="1:7" x14ac:dyDescent="0.2">
      <c r="A350" s="2">
        <v>44887</v>
      </c>
      <c r="B350" s="4">
        <v>9.6049604391999992</v>
      </c>
      <c r="C350" s="4">
        <v>9.7110247471999998</v>
      </c>
      <c r="D350" s="4">
        <v>9.5837475776000005</v>
      </c>
      <c r="E350" s="4">
        <v>9.6138921703999998</v>
      </c>
      <c r="F350" s="4">
        <v>832507</v>
      </c>
      <c r="G350" s="4">
        <v>7158392</v>
      </c>
    </row>
    <row r="351" spans="1:7" x14ac:dyDescent="0.2">
      <c r="A351" s="2">
        <v>44888</v>
      </c>
      <c r="B351" s="4">
        <v>9.6161251031999999</v>
      </c>
      <c r="C351" s="4">
        <v>9.6708319568000007</v>
      </c>
      <c r="D351" s="4">
        <v>9.6161251031999999</v>
      </c>
      <c r="E351" s="4">
        <v>9.6317556327999991</v>
      </c>
      <c r="F351" s="4">
        <v>1725473</v>
      </c>
      <c r="G351" s="4">
        <v>14905403</v>
      </c>
    </row>
    <row r="352" spans="1:7" x14ac:dyDescent="0.2">
      <c r="A352" s="2">
        <v>44889</v>
      </c>
      <c r="B352" s="4">
        <v>9.6317556327999991</v>
      </c>
      <c r="C352" s="4">
        <v>9.6395708976000005</v>
      </c>
      <c r="D352" s="4">
        <v>9.6138921703999998</v>
      </c>
      <c r="E352" s="4">
        <v>9.6362214983999994</v>
      </c>
      <c r="F352" s="4">
        <v>1350860</v>
      </c>
      <c r="G352" s="4">
        <v>11653019</v>
      </c>
    </row>
    <row r="353" spans="1:7" x14ac:dyDescent="0.2">
      <c r="A353" s="2">
        <v>44890</v>
      </c>
      <c r="B353" s="4">
        <v>9.6362214983999994</v>
      </c>
      <c r="C353" s="4">
        <v>9.6563178936000007</v>
      </c>
      <c r="D353" s="4">
        <v>9.6328720992000001</v>
      </c>
      <c r="E353" s="4">
        <v>9.6462696959999992</v>
      </c>
      <c r="F353" s="4">
        <v>1173737</v>
      </c>
      <c r="G353" s="4">
        <v>10143446</v>
      </c>
    </row>
    <row r="354" spans="1:7" x14ac:dyDescent="0.2">
      <c r="A354" s="2">
        <v>44893</v>
      </c>
      <c r="B354" s="4">
        <v>9.6473861624000001</v>
      </c>
      <c r="C354" s="4">
        <v>9.6764142888000002</v>
      </c>
      <c r="D354" s="4">
        <v>9.6339885655999993</v>
      </c>
      <c r="E354" s="4">
        <v>9.6641331584000003</v>
      </c>
      <c r="F354" s="4">
        <v>1076492</v>
      </c>
      <c r="G354" s="4">
        <v>9301781</v>
      </c>
    </row>
    <row r="355" spans="1:7" x14ac:dyDescent="0.2">
      <c r="A355" s="2">
        <v>44894</v>
      </c>
      <c r="B355" s="4">
        <v>9.6641331584000003</v>
      </c>
      <c r="C355" s="4">
        <v>9.7244223440000006</v>
      </c>
      <c r="D355" s="4">
        <v>9.6351050320000002</v>
      </c>
      <c r="E355" s="4">
        <v>9.7199564784000003</v>
      </c>
      <c r="F355" s="4">
        <v>1401386</v>
      </c>
      <c r="G355" s="4">
        <v>12159469</v>
      </c>
    </row>
    <row r="356" spans="1:7" x14ac:dyDescent="0.2">
      <c r="A356" s="2">
        <v>44895</v>
      </c>
      <c r="B356" s="4">
        <v>9.7199564784000003</v>
      </c>
      <c r="C356" s="4">
        <v>9.7456352055999993</v>
      </c>
      <c r="D356" s="4">
        <v>9.7166070791999992</v>
      </c>
      <c r="E356" s="4">
        <v>9.7221894112000005</v>
      </c>
      <c r="F356" s="4">
        <v>1693629</v>
      </c>
      <c r="G356" s="4">
        <v>14759283</v>
      </c>
    </row>
    <row r="357" spans="1:7" x14ac:dyDescent="0.2">
      <c r="A357" s="2">
        <v>44896</v>
      </c>
      <c r="B357" s="4">
        <v>9.7221894112000005</v>
      </c>
      <c r="C357" s="4">
        <v>9.7936432607999997</v>
      </c>
      <c r="D357" s="4">
        <v>9.7221894112000005</v>
      </c>
      <c r="E357" s="4">
        <v>9.7847115295999991</v>
      </c>
      <c r="F357" s="4">
        <v>1096177</v>
      </c>
      <c r="G357" s="4">
        <v>9586493</v>
      </c>
    </row>
    <row r="358" spans="1:7" x14ac:dyDescent="0.2">
      <c r="A358" s="2">
        <v>44897</v>
      </c>
      <c r="B358" s="4">
        <v>9.7914103279999996</v>
      </c>
      <c r="C358" s="4">
        <v>9.8539324464</v>
      </c>
      <c r="D358" s="4">
        <v>9.7914103279999996</v>
      </c>
      <c r="E358" s="4">
        <v>9.8494665807999997</v>
      </c>
      <c r="F358" s="4">
        <v>1278557</v>
      </c>
      <c r="G358" s="4">
        <v>11255369</v>
      </c>
    </row>
    <row r="359" spans="1:7" x14ac:dyDescent="0.2">
      <c r="A359" s="2">
        <v>44900</v>
      </c>
      <c r="B359" s="4">
        <v>9.8494665807999997</v>
      </c>
      <c r="C359" s="4">
        <v>9.9968401456000002</v>
      </c>
      <c r="D359" s="4">
        <v>9.8494665807999997</v>
      </c>
      <c r="E359" s="4">
        <v>9.9666955527999992</v>
      </c>
      <c r="F359" s="4">
        <v>1413406</v>
      </c>
      <c r="G359" s="4">
        <v>12598390</v>
      </c>
    </row>
    <row r="360" spans="1:7" x14ac:dyDescent="0.2">
      <c r="A360" s="2">
        <v>44901</v>
      </c>
      <c r="B360" s="4">
        <v>9.9756272839999998</v>
      </c>
      <c r="C360" s="4">
        <v>10.066061062399999</v>
      </c>
      <c r="D360" s="4">
        <v>9.9756272839999998</v>
      </c>
      <c r="E360" s="4">
        <v>10.015820074400001</v>
      </c>
      <c r="F360" s="4">
        <v>3009549</v>
      </c>
      <c r="G360" s="4">
        <v>26991147</v>
      </c>
    </row>
    <row r="361" spans="1:7" x14ac:dyDescent="0.2">
      <c r="A361" s="2">
        <v>44902</v>
      </c>
      <c r="B361" s="4">
        <v>9.9700449520000003</v>
      </c>
      <c r="C361" s="4">
        <v>10.015820074400001</v>
      </c>
      <c r="D361" s="4">
        <v>9.9544144223999993</v>
      </c>
      <c r="E361" s="4">
        <v>9.9722778848000004</v>
      </c>
      <c r="F361" s="4">
        <v>1810691</v>
      </c>
      <c r="G361" s="4">
        <v>16177707</v>
      </c>
    </row>
    <row r="362" spans="1:7" x14ac:dyDescent="0.2">
      <c r="A362" s="2">
        <v>44903</v>
      </c>
      <c r="B362" s="4">
        <v>9.9711614183999995</v>
      </c>
      <c r="C362" s="4">
        <v>10.003538944000001</v>
      </c>
      <c r="D362" s="4">
        <v>9.9700449520000003</v>
      </c>
      <c r="E362" s="4">
        <v>9.9990730784000004</v>
      </c>
      <c r="F362" s="4">
        <v>1119639</v>
      </c>
      <c r="G362" s="4">
        <v>10025688</v>
      </c>
    </row>
    <row r="363" spans="1:7" x14ac:dyDescent="0.2">
      <c r="A363" s="2">
        <v>44904</v>
      </c>
      <c r="B363" s="4">
        <v>9.9946072128000001</v>
      </c>
      <c r="C363" s="4">
        <v>10.0973221216</v>
      </c>
      <c r="D363" s="4">
        <v>9.9946072128000001</v>
      </c>
      <c r="E363" s="4">
        <v>10.086157457600001</v>
      </c>
      <c r="F363" s="4">
        <v>1657776</v>
      </c>
      <c r="G363" s="4">
        <v>14901145</v>
      </c>
    </row>
    <row r="364" spans="1:7" x14ac:dyDescent="0.2">
      <c r="A364" s="2">
        <v>44907</v>
      </c>
      <c r="B364" s="4">
        <v>10.086157457600001</v>
      </c>
      <c r="C364" s="4">
        <v>10.270374413600001</v>
      </c>
      <c r="D364" s="4">
        <v>9.9611132207999997</v>
      </c>
      <c r="E364" s="4">
        <v>9.9711614183999995</v>
      </c>
      <c r="F364" s="4">
        <v>1420699</v>
      </c>
      <c r="G364" s="4">
        <v>12763642</v>
      </c>
    </row>
    <row r="365" spans="1:7" x14ac:dyDescent="0.2">
      <c r="A365" s="2">
        <v>44908</v>
      </c>
      <c r="B365" s="4">
        <v>9.9711614183999995</v>
      </c>
      <c r="C365" s="4">
        <v>9.9923742799999999</v>
      </c>
      <c r="D365" s="4">
        <v>9.9689284855999993</v>
      </c>
      <c r="E365" s="4">
        <v>9.9700449520000003</v>
      </c>
      <c r="F365" s="4">
        <v>1047974</v>
      </c>
      <c r="G365" s="4">
        <v>9364280</v>
      </c>
    </row>
    <row r="366" spans="1:7" x14ac:dyDescent="0.2">
      <c r="A366" s="2">
        <v>44909</v>
      </c>
      <c r="B366" s="4">
        <v>9.9700449520000003</v>
      </c>
      <c r="C366" s="4">
        <v>9.9700449520000003</v>
      </c>
      <c r="D366" s="4">
        <v>9.8260207864000009</v>
      </c>
      <c r="E366" s="4">
        <v>9.8304866519999994</v>
      </c>
      <c r="F366" s="4">
        <v>1428749</v>
      </c>
      <c r="G366" s="4">
        <v>12617775</v>
      </c>
    </row>
    <row r="367" spans="1:7" x14ac:dyDescent="0.2">
      <c r="A367" s="2">
        <v>44910</v>
      </c>
      <c r="B367" s="4">
        <v>9.9153380983999995</v>
      </c>
      <c r="C367" s="4">
        <v>9.9153380983999995</v>
      </c>
      <c r="D367" s="4">
        <v>9.8282537191999992</v>
      </c>
      <c r="E367" s="4">
        <v>9.8617477111999996</v>
      </c>
      <c r="F367" s="4">
        <v>1168471</v>
      </c>
      <c r="G367" s="4">
        <v>10328176</v>
      </c>
    </row>
    <row r="368" spans="1:7" x14ac:dyDescent="0.2">
      <c r="A368" s="2">
        <v>44911</v>
      </c>
      <c r="B368" s="4">
        <v>9.8338360512000005</v>
      </c>
      <c r="C368" s="4">
        <v>9.8751453080000005</v>
      </c>
      <c r="D368" s="4">
        <v>9.8338360512000005</v>
      </c>
      <c r="E368" s="4">
        <v>9.8639806439999997</v>
      </c>
      <c r="F368" s="4">
        <v>780616</v>
      </c>
      <c r="G368" s="4">
        <v>6897479</v>
      </c>
    </row>
    <row r="369" spans="1:7" x14ac:dyDescent="0.2">
      <c r="A369" s="2">
        <v>44914</v>
      </c>
      <c r="B369" s="4">
        <v>9.9231533632000009</v>
      </c>
      <c r="C369" s="4">
        <v>9.9231533632000009</v>
      </c>
      <c r="D369" s="4">
        <v>9.8650971104000007</v>
      </c>
      <c r="E369" s="4">
        <v>9.8706794424000002</v>
      </c>
      <c r="F369" s="4">
        <v>915164</v>
      </c>
      <c r="G369" s="4">
        <v>8100111</v>
      </c>
    </row>
    <row r="370" spans="1:7" x14ac:dyDescent="0.2">
      <c r="A370" s="2">
        <v>44915</v>
      </c>
      <c r="B370" s="4">
        <v>9.9086393000000008</v>
      </c>
      <c r="C370" s="4">
        <v>9.9086393000000008</v>
      </c>
      <c r="D370" s="4">
        <v>9.6429202967999998</v>
      </c>
      <c r="E370" s="4">
        <v>9.7121412136000007</v>
      </c>
      <c r="F370" s="4">
        <v>1447290</v>
      </c>
      <c r="G370" s="4">
        <v>12637858</v>
      </c>
    </row>
    <row r="371" spans="1:7" x14ac:dyDescent="0.2">
      <c r="A371" s="2">
        <v>44916</v>
      </c>
      <c r="B371" s="4">
        <v>9.7501010711999996</v>
      </c>
      <c r="C371" s="4">
        <v>9.7501010711999996</v>
      </c>
      <c r="D371" s="4">
        <v>9.6619002256000002</v>
      </c>
      <c r="E371" s="4">
        <v>9.6998600832000008</v>
      </c>
      <c r="F371" s="4">
        <v>1303347</v>
      </c>
      <c r="G371" s="4">
        <v>11328951</v>
      </c>
    </row>
    <row r="372" spans="1:7" x14ac:dyDescent="0.2">
      <c r="A372" s="2">
        <v>44917</v>
      </c>
      <c r="B372" s="4">
        <v>9.7020930159999992</v>
      </c>
      <c r="C372" s="4">
        <v>9.7835950631999999</v>
      </c>
      <c r="D372" s="4">
        <v>9.6585508264000008</v>
      </c>
      <c r="E372" s="4">
        <v>9.7121412136000007</v>
      </c>
      <c r="F372" s="4">
        <v>1104332</v>
      </c>
      <c r="G372" s="4">
        <v>9625294</v>
      </c>
    </row>
    <row r="373" spans="1:7" x14ac:dyDescent="0.2">
      <c r="A373" s="2">
        <v>44918</v>
      </c>
      <c r="B373" s="4">
        <v>9.7378199407999997</v>
      </c>
      <c r="C373" s="4">
        <v>9.7646151343999996</v>
      </c>
      <c r="D373" s="4">
        <v>9.7277717431999999</v>
      </c>
      <c r="E373" s="4">
        <v>9.7501010711999996</v>
      </c>
      <c r="F373" s="4">
        <v>820769</v>
      </c>
      <c r="G373" s="4">
        <v>7160492</v>
      </c>
    </row>
    <row r="374" spans="1:7" x14ac:dyDescent="0.2">
      <c r="A374" s="2">
        <v>44921</v>
      </c>
      <c r="B374" s="4">
        <v>9.7478681383999994</v>
      </c>
      <c r="C374" s="4">
        <v>9.7501010711999996</v>
      </c>
      <c r="D374" s="4">
        <v>9.7233058775999996</v>
      </c>
      <c r="E374" s="4">
        <v>9.7344705416000004</v>
      </c>
      <c r="F374" s="4">
        <v>890006</v>
      </c>
      <c r="G374" s="4">
        <v>7763880</v>
      </c>
    </row>
    <row r="375" spans="1:7" x14ac:dyDescent="0.2">
      <c r="A375" s="2">
        <v>44922</v>
      </c>
      <c r="B375" s="4">
        <v>9.7355870079999995</v>
      </c>
      <c r="C375" s="4">
        <v>9.7869444623999993</v>
      </c>
      <c r="D375" s="4">
        <v>9.7355870079999995</v>
      </c>
      <c r="E375" s="4">
        <v>9.7634986680000004</v>
      </c>
      <c r="F375" s="4">
        <v>518963</v>
      </c>
      <c r="G375" s="4">
        <v>4533405</v>
      </c>
    </row>
    <row r="376" spans="1:7" x14ac:dyDescent="0.2">
      <c r="A376" s="2">
        <v>44923</v>
      </c>
      <c r="B376" s="4">
        <v>9.7634986680000004</v>
      </c>
      <c r="C376" s="4">
        <v>9.8159725887999993</v>
      </c>
      <c r="D376" s="4">
        <v>9.7467516720000003</v>
      </c>
      <c r="E376" s="4">
        <v>9.7634986680000004</v>
      </c>
      <c r="F376" s="4">
        <v>707550</v>
      </c>
      <c r="G376" s="4">
        <v>6189443</v>
      </c>
    </row>
    <row r="377" spans="1:7" x14ac:dyDescent="0.2">
      <c r="A377" s="2">
        <v>44924</v>
      </c>
      <c r="B377" s="4">
        <v>9.7612657352000003</v>
      </c>
      <c r="C377" s="4">
        <v>9.7724303991999992</v>
      </c>
      <c r="D377" s="4">
        <v>9.7501010711999996</v>
      </c>
      <c r="E377" s="4">
        <v>9.7634986680000004</v>
      </c>
      <c r="F377" s="4">
        <v>591489</v>
      </c>
      <c r="G377" s="4">
        <v>5174064</v>
      </c>
    </row>
    <row r="378" spans="1:7" x14ac:dyDescent="0.2">
      <c r="A378" s="2">
        <v>44925</v>
      </c>
      <c r="B378" s="4">
        <v>9.7634986680000004</v>
      </c>
      <c r="C378" s="4">
        <v>9.9119886992000001</v>
      </c>
      <c r="D378" s="4">
        <v>9.7634986680000004</v>
      </c>
      <c r="E378" s="4">
        <v>9.9008240351999994</v>
      </c>
      <c r="F378" s="4">
        <v>1122570</v>
      </c>
      <c r="G378" s="4">
        <v>9906560</v>
      </c>
    </row>
    <row r="379" spans="1:7" x14ac:dyDescent="0.2">
      <c r="A379" s="2">
        <v>44929</v>
      </c>
      <c r="B379" s="4">
        <v>9.9019405016000004</v>
      </c>
      <c r="C379" s="4">
        <v>9.9521814895999992</v>
      </c>
      <c r="D379" s="4">
        <v>9.9019405016000004</v>
      </c>
      <c r="E379" s="4">
        <v>9.9521814895999992</v>
      </c>
      <c r="F379" s="4">
        <v>778498</v>
      </c>
      <c r="G379" s="4">
        <v>6920960</v>
      </c>
    </row>
    <row r="380" spans="1:7" x14ac:dyDescent="0.2">
      <c r="A380" s="2">
        <v>44930</v>
      </c>
      <c r="B380" s="4">
        <v>10.2257157576</v>
      </c>
      <c r="C380" s="4">
        <v>10.2257157576</v>
      </c>
      <c r="D380" s="4">
        <v>9.8673300432000008</v>
      </c>
      <c r="E380" s="4">
        <v>9.9265027624000002</v>
      </c>
      <c r="F380" s="4">
        <v>741726</v>
      </c>
      <c r="G380" s="4">
        <v>6600533</v>
      </c>
    </row>
    <row r="381" spans="1:7" x14ac:dyDescent="0.2">
      <c r="A381" s="2">
        <v>44931</v>
      </c>
      <c r="B381" s="4">
        <v>9.8930087703999998</v>
      </c>
      <c r="C381" s="4">
        <v>9.9443662247999995</v>
      </c>
      <c r="D381" s="4">
        <v>9.8818441064000009</v>
      </c>
      <c r="E381" s="4">
        <v>9.8952417032</v>
      </c>
      <c r="F381" s="4">
        <v>707726</v>
      </c>
      <c r="G381" s="4">
        <v>6274663</v>
      </c>
    </row>
    <row r="382" spans="1:7" x14ac:dyDescent="0.2">
      <c r="A382" s="2">
        <v>44932</v>
      </c>
      <c r="B382" s="4">
        <v>9.8952417032</v>
      </c>
      <c r="C382" s="4">
        <v>9.9399003591999993</v>
      </c>
      <c r="D382" s="4">
        <v>9.8863099719999994</v>
      </c>
      <c r="E382" s="4">
        <v>9.9354344936000007</v>
      </c>
      <c r="F382" s="4">
        <v>792327</v>
      </c>
      <c r="G382" s="4">
        <v>7039168</v>
      </c>
    </row>
    <row r="383" spans="1:7" x14ac:dyDescent="0.2">
      <c r="A383" s="2">
        <v>44935</v>
      </c>
      <c r="B383" s="4">
        <v>9.9354344936000007</v>
      </c>
      <c r="C383" s="4">
        <v>9.9477156240000006</v>
      </c>
      <c r="D383" s="4">
        <v>9.9142216320000003</v>
      </c>
      <c r="E383" s="4">
        <v>9.9465991575999997</v>
      </c>
      <c r="F383" s="4">
        <v>737338</v>
      </c>
      <c r="G383" s="4">
        <v>6562707</v>
      </c>
    </row>
    <row r="384" spans="1:7" x14ac:dyDescent="0.2">
      <c r="A384" s="2">
        <v>44936</v>
      </c>
      <c r="B384" s="4">
        <v>9.9477156240000006</v>
      </c>
      <c r="C384" s="4">
        <v>10.020285940000001</v>
      </c>
      <c r="D384" s="4">
        <v>9.9477156240000006</v>
      </c>
      <c r="E384" s="4">
        <v>10.009121276</v>
      </c>
      <c r="F384" s="4">
        <v>936234</v>
      </c>
      <c r="G384" s="4">
        <v>8374761</v>
      </c>
    </row>
    <row r="385" spans="1:7" x14ac:dyDescent="0.2">
      <c r="A385" s="2">
        <v>44937</v>
      </c>
      <c r="B385" s="4">
        <v>10.0191694736</v>
      </c>
      <c r="C385" s="4">
        <v>10.047081133600001</v>
      </c>
      <c r="D385" s="4">
        <v>10.0191694736</v>
      </c>
      <c r="E385" s="4">
        <v>10.026984738399999</v>
      </c>
      <c r="F385" s="4">
        <v>770578</v>
      </c>
      <c r="G385" s="4">
        <v>6925989</v>
      </c>
    </row>
    <row r="386" spans="1:7" x14ac:dyDescent="0.2">
      <c r="A386" s="2">
        <v>44938</v>
      </c>
      <c r="B386" s="4">
        <v>10.026984738399999</v>
      </c>
      <c r="C386" s="4">
        <v>10.032567070400001</v>
      </c>
      <c r="D386" s="4">
        <v>9.9946072128000001</v>
      </c>
      <c r="E386" s="4">
        <v>10.001306011200001</v>
      </c>
      <c r="F386" s="4">
        <v>817145</v>
      </c>
      <c r="G386" s="4">
        <v>7332258</v>
      </c>
    </row>
    <row r="387" spans="1:7" x14ac:dyDescent="0.2">
      <c r="A387" s="2">
        <v>44939</v>
      </c>
      <c r="B387" s="4">
        <v>10.001306011200001</v>
      </c>
      <c r="C387" s="4">
        <v>10.024751805599999</v>
      </c>
      <c r="D387" s="4">
        <v>10.001306011200001</v>
      </c>
      <c r="E387" s="4">
        <v>10.005771876800001</v>
      </c>
      <c r="F387" s="4">
        <v>506835</v>
      </c>
      <c r="G387" s="4">
        <v>4542563</v>
      </c>
    </row>
    <row r="388" spans="1:7" x14ac:dyDescent="0.2">
      <c r="A388" s="2">
        <v>44942</v>
      </c>
      <c r="B388" s="4">
        <v>10.005771876800001</v>
      </c>
      <c r="C388" s="4">
        <v>10.005771876800001</v>
      </c>
      <c r="D388" s="4">
        <v>9.9644626200000008</v>
      </c>
      <c r="E388" s="4">
        <v>9.9666955527999992</v>
      </c>
      <c r="F388" s="4">
        <v>763428</v>
      </c>
      <c r="G388" s="4">
        <v>6821880</v>
      </c>
    </row>
    <row r="389" spans="1:7" x14ac:dyDescent="0.2">
      <c r="A389" s="2">
        <v>44943</v>
      </c>
      <c r="B389" s="4">
        <v>9.9666955527999992</v>
      </c>
      <c r="C389" s="4">
        <v>9.9666955527999992</v>
      </c>
      <c r="D389" s="4">
        <v>9.9041734344000005</v>
      </c>
      <c r="E389" s="4">
        <v>9.9186874976000006</v>
      </c>
      <c r="F389" s="4">
        <v>939218</v>
      </c>
      <c r="G389" s="4">
        <v>8342100</v>
      </c>
    </row>
    <row r="390" spans="1:7" x14ac:dyDescent="0.2">
      <c r="A390" s="2">
        <v>44944</v>
      </c>
      <c r="B390" s="4">
        <v>9.9153380983999995</v>
      </c>
      <c r="C390" s="4">
        <v>9.9421332919999994</v>
      </c>
      <c r="D390" s="4">
        <v>9.8952417032</v>
      </c>
      <c r="E390" s="4">
        <v>9.9365509599999999</v>
      </c>
      <c r="F390" s="4">
        <v>804914</v>
      </c>
      <c r="G390" s="4">
        <v>7150788</v>
      </c>
    </row>
    <row r="391" spans="1:7" x14ac:dyDescent="0.2">
      <c r="A391" s="2">
        <v>44945</v>
      </c>
      <c r="B391" s="4">
        <v>9.9365509599999999</v>
      </c>
      <c r="C391" s="4">
        <v>9.9365509599999999</v>
      </c>
      <c r="D391" s="4">
        <v>9.8941252368000008</v>
      </c>
      <c r="E391" s="4">
        <v>9.9108722327999992</v>
      </c>
      <c r="F391" s="4">
        <v>634378</v>
      </c>
      <c r="G391" s="4">
        <v>5631605</v>
      </c>
    </row>
    <row r="392" spans="1:7" x14ac:dyDescent="0.2">
      <c r="A392" s="2">
        <v>44946</v>
      </c>
      <c r="B392" s="4">
        <v>9.9108722327999992</v>
      </c>
      <c r="C392" s="4">
        <v>9.9108722327999992</v>
      </c>
      <c r="D392" s="4">
        <v>9.8260207864000009</v>
      </c>
      <c r="E392" s="4">
        <v>9.9108722327999992</v>
      </c>
      <c r="F392" s="4">
        <v>527126</v>
      </c>
      <c r="G392" s="4">
        <v>4676081</v>
      </c>
    </row>
    <row r="393" spans="1:7" x14ac:dyDescent="0.2">
      <c r="A393" s="2">
        <v>44956</v>
      </c>
      <c r="B393" s="4">
        <v>9.9108722327999992</v>
      </c>
      <c r="C393" s="4">
        <v>10.0024224776</v>
      </c>
      <c r="D393" s="4">
        <v>9.9108722327999992</v>
      </c>
      <c r="E393" s="4">
        <v>9.9990730784000004</v>
      </c>
      <c r="F393" s="4">
        <v>1073628</v>
      </c>
      <c r="G393" s="4">
        <v>9568950</v>
      </c>
    </row>
    <row r="394" spans="1:7" x14ac:dyDescent="0.2">
      <c r="A394" s="2">
        <v>44957</v>
      </c>
      <c r="B394" s="4">
        <v>9.9923742799999999</v>
      </c>
      <c r="C394" s="4">
        <v>10.0504305328</v>
      </c>
      <c r="D394" s="4">
        <v>9.9923742799999999</v>
      </c>
      <c r="E394" s="4">
        <v>10.0481976</v>
      </c>
      <c r="F394" s="4">
        <v>967601</v>
      </c>
      <c r="G394" s="4">
        <v>8696620</v>
      </c>
    </row>
    <row r="395" spans="1:7" x14ac:dyDescent="0.2">
      <c r="A395" s="2">
        <v>44958</v>
      </c>
      <c r="B395" s="4">
        <v>10.0481976</v>
      </c>
      <c r="C395" s="4">
        <v>10.049314066399999</v>
      </c>
      <c r="D395" s="4">
        <v>10.037032935999999</v>
      </c>
      <c r="E395" s="4">
        <v>10.0459646672</v>
      </c>
      <c r="F395" s="4">
        <v>787909</v>
      </c>
      <c r="G395" s="4">
        <v>7089610</v>
      </c>
    </row>
    <row r="396" spans="1:7" x14ac:dyDescent="0.2">
      <c r="A396" s="2">
        <v>44959</v>
      </c>
      <c r="B396" s="4">
        <v>10.0459646672</v>
      </c>
      <c r="C396" s="4">
        <v>10.0481976</v>
      </c>
      <c r="D396" s="4">
        <v>9.9901413471999998</v>
      </c>
      <c r="E396" s="4">
        <v>10.009121276</v>
      </c>
      <c r="F396" s="4">
        <v>933651</v>
      </c>
      <c r="G396" s="4">
        <v>8375468</v>
      </c>
    </row>
    <row r="397" spans="1:7" x14ac:dyDescent="0.2">
      <c r="A397" s="2">
        <v>44960</v>
      </c>
      <c r="B397" s="4">
        <v>10.009121276</v>
      </c>
      <c r="C397" s="4">
        <v>10.037032935999999</v>
      </c>
      <c r="D397" s="4">
        <v>10.001306011200001</v>
      </c>
      <c r="E397" s="4">
        <v>10.037032935999999</v>
      </c>
      <c r="F397" s="4">
        <v>696783</v>
      </c>
      <c r="G397" s="4">
        <v>6250248</v>
      </c>
    </row>
    <row r="398" spans="1:7" x14ac:dyDescent="0.2">
      <c r="A398" s="2">
        <v>44963</v>
      </c>
      <c r="B398" s="4">
        <v>10.0214024064</v>
      </c>
      <c r="C398" s="4">
        <v>10.037032935999999</v>
      </c>
      <c r="D398" s="4">
        <v>9.9867919480000005</v>
      </c>
      <c r="E398" s="4">
        <v>10.037032935999999</v>
      </c>
      <c r="F398" s="4">
        <v>676220</v>
      </c>
      <c r="G398" s="4">
        <v>6071964</v>
      </c>
    </row>
    <row r="399" spans="1:7" x14ac:dyDescent="0.2">
      <c r="A399" s="2">
        <v>44964</v>
      </c>
      <c r="B399" s="4">
        <v>10.032567070400001</v>
      </c>
      <c r="C399" s="4">
        <v>10.032567070400001</v>
      </c>
      <c r="D399" s="4">
        <v>10.009121276</v>
      </c>
      <c r="E399" s="4">
        <v>10.0214024064</v>
      </c>
      <c r="F399" s="4">
        <v>583856</v>
      </c>
      <c r="G399" s="4">
        <v>5239412</v>
      </c>
    </row>
    <row r="400" spans="1:7" x14ac:dyDescent="0.2">
      <c r="A400" s="2">
        <v>44965</v>
      </c>
      <c r="B400" s="4">
        <v>10.024751805599999</v>
      </c>
      <c r="C400" s="4">
        <v>10.0281012048</v>
      </c>
      <c r="D400" s="4">
        <v>10.0024224776</v>
      </c>
      <c r="E400" s="4">
        <v>10.0191694736</v>
      </c>
      <c r="F400" s="4">
        <v>383045</v>
      </c>
      <c r="G400" s="4">
        <v>3438260</v>
      </c>
    </row>
    <row r="401" spans="1:7" x14ac:dyDescent="0.2">
      <c r="A401" s="2">
        <v>44966</v>
      </c>
      <c r="B401" s="4">
        <v>10.020285940000001</v>
      </c>
      <c r="C401" s="4">
        <v>10.032567070400001</v>
      </c>
      <c r="D401" s="4">
        <v>10.0113542088</v>
      </c>
      <c r="E401" s="4">
        <v>10.015820074400001</v>
      </c>
      <c r="F401" s="4">
        <v>844423</v>
      </c>
      <c r="G401" s="4">
        <v>7578386</v>
      </c>
    </row>
    <row r="402" spans="1:7" x14ac:dyDescent="0.2">
      <c r="A402" s="2">
        <v>44967</v>
      </c>
      <c r="B402" s="4">
        <v>10.015820074400001</v>
      </c>
      <c r="C402" s="4">
        <v>10.037032935999999</v>
      </c>
      <c r="D402" s="4">
        <v>10.012470675199999</v>
      </c>
      <c r="E402" s="4">
        <v>10.0214024064</v>
      </c>
      <c r="F402" s="4">
        <v>881217</v>
      </c>
      <c r="G402" s="4">
        <v>7908066</v>
      </c>
    </row>
    <row r="403" spans="1:7" x14ac:dyDescent="0.2">
      <c r="A403" s="2">
        <v>44970</v>
      </c>
      <c r="B403" s="4">
        <v>10.0191694736</v>
      </c>
      <c r="C403" s="4">
        <v>10.0236353392</v>
      </c>
      <c r="D403" s="4">
        <v>10.005771876800001</v>
      </c>
      <c r="E403" s="4">
        <v>10.015820074400001</v>
      </c>
      <c r="F403" s="4">
        <v>818855</v>
      </c>
      <c r="G403" s="4">
        <v>7347226</v>
      </c>
    </row>
    <row r="404" spans="1:7" x14ac:dyDescent="0.2">
      <c r="A404" s="2">
        <v>44971</v>
      </c>
      <c r="B404" s="4">
        <v>10.015820074400001</v>
      </c>
      <c r="C404" s="4">
        <v>10.0214024064</v>
      </c>
      <c r="D404" s="4">
        <v>9.9979566119999994</v>
      </c>
      <c r="E404" s="4">
        <v>10.014703608</v>
      </c>
      <c r="F404" s="4">
        <v>1145588</v>
      </c>
      <c r="G404" s="4">
        <v>10277993</v>
      </c>
    </row>
    <row r="405" spans="1:7" x14ac:dyDescent="0.2">
      <c r="A405" s="2">
        <v>44972</v>
      </c>
      <c r="B405" s="4">
        <v>10.014703608</v>
      </c>
      <c r="C405" s="4">
        <v>10.0481976</v>
      </c>
      <c r="D405" s="4">
        <v>10.009121276</v>
      </c>
      <c r="E405" s="4">
        <v>10.012470675199999</v>
      </c>
      <c r="F405" s="4">
        <v>1043919</v>
      </c>
      <c r="G405" s="4">
        <v>9370111</v>
      </c>
    </row>
    <row r="406" spans="1:7" x14ac:dyDescent="0.2">
      <c r="A406" s="2">
        <v>44973</v>
      </c>
      <c r="B406" s="4">
        <v>10.012470675199999</v>
      </c>
      <c r="C406" s="4">
        <v>10.012470675199999</v>
      </c>
      <c r="D406" s="4">
        <v>9.9812096159999992</v>
      </c>
      <c r="E406" s="4">
        <v>9.9946072128000001</v>
      </c>
      <c r="F406" s="4">
        <v>1214429</v>
      </c>
      <c r="G406" s="4">
        <v>10869873</v>
      </c>
    </row>
    <row r="407" spans="1:7" x14ac:dyDescent="0.2">
      <c r="A407" s="2">
        <v>44974</v>
      </c>
      <c r="B407" s="4">
        <v>9.9812096159999992</v>
      </c>
      <c r="C407" s="4">
        <v>9.9812096159999992</v>
      </c>
      <c r="D407" s="4">
        <v>9.9477156240000006</v>
      </c>
      <c r="E407" s="4">
        <v>9.9678120192000002</v>
      </c>
      <c r="F407" s="4">
        <v>743348</v>
      </c>
      <c r="G407" s="4">
        <v>6636865</v>
      </c>
    </row>
    <row r="408" spans="1:7" x14ac:dyDescent="0.2">
      <c r="A408" s="2">
        <v>44977</v>
      </c>
      <c r="B408" s="4">
        <v>9.9689284855999993</v>
      </c>
      <c r="C408" s="4">
        <v>9.9745108176000006</v>
      </c>
      <c r="D408" s="4">
        <v>9.9599967544000005</v>
      </c>
      <c r="E408" s="4">
        <v>9.9666955527999992</v>
      </c>
      <c r="F408" s="4">
        <v>930347</v>
      </c>
      <c r="G408" s="4">
        <v>8305861</v>
      </c>
    </row>
    <row r="409" spans="1:7" x14ac:dyDescent="0.2">
      <c r="A409" s="2">
        <v>44978</v>
      </c>
      <c r="B409" s="4">
        <v>9.9655790864</v>
      </c>
      <c r="C409" s="4">
        <v>9.9789766832000009</v>
      </c>
      <c r="D409" s="4">
        <v>9.9566473551999994</v>
      </c>
      <c r="E409" s="4">
        <v>9.9689284855999993</v>
      </c>
      <c r="F409" s="4">
        <v>1121988</v>
      </c>
      <c r="G409" s="4">
        <v>10017517</v>
      </c>
    </row>
    <row r="410" spans="1:7" x14ac:dyDescent="0.2">
      <c r="A410" s="2">
        <v>44979</v>
      </c>
      <c r="B410" s="4">
        <v>9.9689284855999993</v>
      </c>
      <c r="C410" s="4">
        <v>9.9711614183999995</v>
      </c>
      <c r="D410" s="4">
        <v>9.9521814895999992</v>
      </c>
      <c r="E410" s="4">
        <v>9.9588802879999996</v>
      </c>
      <c r="F410" s="4">
        <v>798843</v>
      </c>
      <c r="G410" s="4">
        <v>7130444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4558A-A22B-4F40-8BA0-ECC70BF17576}">
  <dimension ref="A1:G410"/>
  <sheetViews>
    <sheetView workbookViewId="0">
      <selection activeCell="B1" sqref="B1"/>
    </sheetView>
  </sheetViews>
  <sheetFormatPr defaultRowHeight="12.75" x14ac:dyDescent="0.2"/>
  <cols>
    <col min="1" max="1" width="11.85546875" bestFit="1" customWidth="1"/>
    <col min="2" max="5" width="10.42578125" bestFit="1" customWidth="1"/>
    <col min="6" max="6" width="16.28515625" bestFit="1" customWidth="1"/>
    <col min="7" max="7" width="17.42578125" bestFit="1" customWidth="1"/>
  </cols>
  <sheetData>
    <row r="1" spans="1:7" x14ac:dyDescent="0.2">
      <c r="A1" s="1" t="str">
        <f ca="1">[1]!HX_HisQuote("[508006.SH]", "[open,high,low,close,volume,amount]", "1", "2021-06-01", 参数!$D$2, -1, "-1", 1, 2, 1, 1, 1, 1, 1, 1, 3, "1", "1900-1-1", "YSHB;Tradedays")</f>
        <v>同花顺iFinD</v>
      </c>
      <c r="B1" s="3" t="s">
        <v>25</v>
      </c>
      <c r="C1" s="3" t="s">
        <v>25</v>
      </c>
      <c r="D1" s="3" t="s">
        <v>25</v>
      </c>
      <c r="E1" s="3" t="s">
        <v>25</v>
      </c>
      <c r="F1" s="3" t="s">
        <v>25</v>
      </c>
      <c r="G1" s="3" t="s">
        <v>25</v>
      </c>
    </row>
    <row r="2" spans="1:7" x14ac:dyDescent="0.2">
      <c r="B2" s="3" t="s">
        <v>26</v>
      </c>
      <c r="C2" s="3" t="s">
        <v>26</v>
      </c>
      <c r="D2" s="3" t="s">
        <v>26</v>
      </c>
      <c r="E2" s="3" t="s">
        <v>26</v>
      </c>
      <c r="F2" s="3" t="s">
        <v>26</v>
      </c>
      <c r="G2" s="3" t="s">
        <v>26</v>
      </c>
    </row>
    <row r="3" spans="1:7" x14ac:dyDescent="0.2">
      <c r="A3" s="2" t="s">
        <v>0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</row>
    <row r="4" spans="1:7" x14ac:dyDescent="0.2">
      <c r="A4" s="2">
        <v>44368</v>
      </c>
      <c r="B4" s="4">
        <v>3.73</v>
      </c>
      <c r="C4" s="4">
        <v>4.07</v>
      </c>
      <c r="D4" s="4">
        <v>3.73</v>
      </c>
      <c r="E4" s="4">
        <v>3.883</v>
      </c>
      <c r="F4" s="4">
        <v>35033334</v>
      </c>
      <c r="G4" s="4">
        <v>138462459</v>
      </c>
    </row>
    <row r="5" spans="1:7" x14ac:dyDescent="0.2">
      <c r="A5" s="2">
        <v>44369</v>
      </c>
      <c r="B5" s="4">
        <v>3.84</v>
      </c>
      <c r="C5" s="4">
        <v>3.9079999999999999</v>
      </c>
      <c r="D5" s="4">
        <v>3.7</v>
      </c>
      <c r="E5" s="4">
        <v>3.8879999999999999</v>
      </c>
      <c r="F5" s="4">
        <v>9632223</v>
      </c>
      <c r="G5" s="4">
        <v>36672897</v>
      </c>
    </row>
    <row r="6" spans="1:7" x14ac:dyDescent="0.2">
      <c r="A6" s="2">
        <v>44370</v>
      </c>
      <c r="B6" s="4">
        <v>3.8849999999999998</v>
      </c>
      <c r="C6" s="4">
        <v>3.9289999999999998</v>
      </c>
      <c r="D6" s="4">
        <v>3.847</v>
      </c>
      <c r="E6" s="4">
        <v>3.8919999999999999</v>
      </c>
      <c r="F6" s="4">
        <v>4114733</v>
      </c>
      <c r="G6" s="4">
        <v>15998963</v>
      </c>
    </row>
    <row r="7" spans="1:7" x14ac:dyDescent="0.2">
      <c r="A7" s="2">
        <v>44371</v>
      </c>
      <c r="B7" s="4">
        <v>3.8919999999999999</v>
      </c>
      <c r="C7" s="4">
        <v>3.9</v>
      </c>
      <c r="D7" s="4">
        <v>3.847</v>
      </c>
      <c r="E7" s="4">
        <v>3.8809999999999998</v>
      </c>
      <c r="F7" s="4">
        <v>3088634</v>
      </c>
      <c r="G7" s="4">
        <v>11942945</v>
      </c>
    </row>
    <row r="8" spans="1:7" x14ac:dyDescent="0.2">
      <c r="A8" s="2">
        <v>44372</v>
      </c>
      <c r="B8" s="4">
        <v>3.8809999999999998</v>
      </c>
      <c r="C8" s="4">
        <v>3.891</v>
      </c>
      <c r="D8" s="4">
        <v>3.87</v>
      </c>
      <c r="E8" s="4">
        <v>3.883</v>
      </c>
      <c r="F8" s="4">
        <v>2209823</v>
      </c>
      <c r="G8" s="4">
        <v>8560542</v>
      </c>
    </row>
    <row r="9" spans="1:7" x14ac:dyDescent="0.2">
      <c r="A9" s="2">
        <v>44375</v>
      </c>
      <c r="B9" s="4">
        <v>3.8889999999999998</v>
      </c>
      <c r="C9" s="4">
        <v>3.8889999999999998</v>
      </c>
      <c r="D9" s="4">
        <v>3.86</v>
      </c>
      <c r="E9" s="4">
        <v>3.8730000000000002</v>
      </c>
      <c r="F9" s="4">
        <v>2430708</v>
      </c>
      <c r="G9" s="4">
        <v>9408536</v>
      </c>
    </row>
    <row r="10" spans="1:7" x14ac:dyDescent="0.2">
      <c r="A10" s="2">
        <v>44376</v>
      </c>
      <c r="B10" s="4">
        <v>3.8719999999999999</v>
      </c>
      <c r="C10" s="4">
        <v>3.8719999999999999</v>
      </c>
      <c r="D10" s="4">
        <v>3.8380000000000001</v>
      </c>
      <c r="E10" s="4">
        <v>3.839</v>
      </c>
      <c r="F10" s="4">
        <v>1919394</v>
      </c>
      <c r="G10" s="4">
        <v>7387897</v>
      </c>
    </row>
    <row r="11" spans="1:7" x14ac:dyDescent="0.2">
      <c r="A11" s="2">
        <v>44377</v>
      </c>
      <c r="B11" s="4">
        <v>3.839</v>
      </c>
      <c r="C11" s="4">
        <v>3.84</v>
      </c>
      <c r="D11" s="4">
        <v>3.8149999999999999</v>
      </c>
      <c r="E11" s="4">
        <v>3.819</v>
      </c>
      <c r="F11" s="4">
        <v>1650908</v>
      </c>
      <c r="G11" s="4">
        <v>6308032</v>
      </c>
    </row>
    <row r="12" spans="1:7" x14ac:dyDescent="0.2">
      <c r="A12" s="2">
        <v>44378</v>
      </c>
      <c r="B12" s="4">
        <v>3.819</v>
      </c>
      <c r="C12" s="4">
        <v>3.879</v>
      </c>
      <c r="D12" s="4">
        <v>3.8180000000000001</v>
      </c>
      <c r="E12" s="4">
        <v>3.8780000000000001</v>
      </c>
      <c r="F12" s="4">
        <v>1599858</v>
      </c>
      <c r="G12" s="4">
        <v>6140966</v>
      </c>
    </row>
    <row r="13" spans="1:7" x14ac:dyDescent="0.2">
      <c r="A13" s="2">
        <v>44379</v>
      </c>
      <c r="B13" s="4">
        <v>3.879</v>
      </c>
      <c r="C13" s="4">
        <v>3.8969999999999998</v>
      </c>
      <c r="D13" s="4">
        <v>3.8260000000000001</v>
      </c>
      <c r="E13" s="4">
        <v>3.89</v>
      </c>
      <c r="F13" s="4">
        <v>1220026</v>
      </c>
      <c r="G13" s="4">
        <v>4699525</v>
      </c>
    </row>
    <row r="14" spans="1:7" x14ac:dyDescent="0.2">
      <c r="A14" s="2">
        <v>44382</v>
      </c>
      <c r="B14" s="4">
        <v>3.8860000000000001</v>
      </c>
      <c r="C14" s="4">
        <v>3.8879999999999999</v>
      </c>
      <c r="D14" s="4">
        <v>3.8519999999999999</v>
      </c>
      <c r="E14" s="4">
        <v>3.8650000000000002</v>
      </c>
      <c r="F14" s="4">
        <v>1298172</v>
      </c>
      <c r="G14" s="4">
        <v>5014984</v>
      </c>
    </row>
    <row r="15" spans="1:7" x14ac:dyDescent="0.2">
      <c r="A15" s="2">
        <v>44383</v>
      </c>
      <c r="B15" s="4">
        <v>3.8660000000000001</v>
      </c>
      <c r="C15" s="4">
        <v>3.8660000000000001</v>
      </c>
      <c r="D15" s="4">
        <v>3.8380000000000001</v>
      </c>
      <c r="E15" s="4">
        <v>3.8460000000000001</v>
      </c>
      <c r="F15" s="4">
        <v>1139976</v>
      </c>
      <c r="G15" s="4">
        <v>4383641</v>
      </c>
    </row>
    <row r="16" spans="1:7" x14ac:dyDescent="0.2">
      <c r="A16" s="2">
        <v>44384</v>
      </c>
      <c r="B16" s="4">
        <v>3.8460000000000001</v>
      </c>
      <c r="C16" s="4">
        <v>3.8460000000000001</v>
      </c>
      <c r="D16" s="4">
        <v>3.83</v>
      </c>
      <c r="E16" s="4">
        <v>3.8359999999999999</v>
      </c>
      <c r="F16" s="4">
        <v>1064870</v>
      </c>
      <c r="G16" s="4">
        <v>4082658</v>
      </c>
    </row>
    <row r="17" spans="1:7" x14ac:dyDescent="0.2">
      <c r="A17" s="2">
        <v>44385</v>
      </c>
      <c r="B17" s="4">
        <v>3.8359999999999999</v>
      </c>
      <c r="C17" s="4">
        <v>3.8370000000000002</v>
      </c>
      <c r="D17" s="4">
        <v>3.8180000000000001</v>
      </c>
      <c r="E17" s="4">
        <v>3.8180000000000001</v>
      </c>
      <c r="F17" s="4">
        <v>1566949</v>
      </c>
      <c r="G17" s="4">
        <v>5993542</v>
      </c>
    </row>
    <row r="18" spans="1:7" x14ac:dyDescent="0.2">
      <c r="A18" s="2">
        <v>44386</v>
      </c>
      <c r="B18" s="4">
        <v>3.82</v>
      </c>
      <c r="C18" s="4">
        <v>3.85</v>
      </c>
      <c r="D18" s="4">
        <v>3.81</v>
      </c>
      <c r="E18" s="4">
        <v>3.8370000000000002</v>
      </c>
      <c r="F18" s="4">
        <v>1522330</v>
      </c>
      <c r="G18" s="4">
        <v>5823495</v>
      </c>
    </row>
    <row r="19" spans="1:7" x14ac:dyDescent="0.2">
      <c r="A19" s="2">
        <v>44389</v>
      </c>
      <c r="B19" s="4">
        <v>3.8380000000000001</v>
      </c>
      <c r="C19" s="4">
        <v>3.859</v>
      </c>
      <c r="D19" s="4">
        <v>3.8340000000000001</v>
      </c>
      <c r="E19" s="4">
        <v>3.843</v>
      </c>
      <c r="F19" s="4">
        <v>1689097</v>
      </c>
      <c r="G19" s="4">
        <v>6494586</v>
      </c>
    </row>
    <row r="20" spans="1:7" x14ac:dyDescent="0.2">
      <c r="A20" s="2">
        <v>44390</v>
      </c>
      <c r="B20" s="4">
        <v>3.84</v>
      </c>
      <c r="C20" s="4">
        <v>3.8460000000000001</v>
      </c>
      <c r="D20" s="4">
        <v>3.8319999999999999</v>
      </c>
      <c r="E20" s="4">
        <v>3.8420000000000001</v>
      </c>
      <c r="F20" s="4">
        <v>979820</v>
      </c>
      <c r="G20" s="4">
        <v>3762292</v>
      </c>
    </row>
    <row r="21" spans="1:7" x14ac:dyDescent="0.2">
      <c r="A21" s="2">
        <v>44391</v>
      </c>
      <c r="B21" s="4">
        <v>3.839</v>
      </c>
      <c r="C21" s="4">
        <v>3.84</v>
      </c>
      <c r="D21" s="4">
        <v>3.8220000000000001</v>
      </c>
      <c r="E21" s="4">
        <v>3.835</v>
      </c>
      <c r="F21" s="4">
        <v>683870</v>
      </c>
      <c r="G21" s="4">
        <v>2617705</v>
      </c>
    </row>
    <row r="22" spans="1:7" x14ac:dyDescent="0.2">
      <c r="A22" s="2">
        <v>44392</v>
      </c>
      <c r="B22" s="4">
        <v>3.835</v>
      </c>
      <c r="C22" s="4">
        <v>3.8519999999999999</v>
      </c>
      <c r="D22" s="4">
        <v>3.8220000000000001</v>
      </c>
      <c r="E22" s="4">
        <v>3.85</v>
      </c>
      <c r="F22" s="4">
        <v>1011435</v>
      </c>
      <c r="G22" s="4">
        <v>3880245</v>
      </c>
    </row>
    <row r="23" spans="1:7" x14ac:dyDescent="0.2">
      <c r="A23" s="2">
        <v>44393</v>
      </c>
      <c r="B23" s="4">
        <v>3.851</v>
      </c>
      <c r="C23" s="4">
        <v>3.859</v>
      </c>
      <c r="D23" s="4">
        <v>3.8479999999999999</v>
      </c>
      <c r="E23" s="4">
        <v>3.8580000000000001</v>
      </c>
      <c r="F23" s="4">
        <v>1517015</v>
      </c>
      <c r="G23" s="4">
        <v>5846153</v>
      </c>
    </row>
    <row r="24" spans="1:7" x14ac:dyDescent="0.2">
      <c r="A24" s="2">
        <v>44396</v>
      </c>
      <c r="B24" s="4">
        <v>3.8559999999999999</v>
      </c>
      <c r="C24" s="4">
        <v>3.871</v>
      </c>
      <c r="D24" s="4">
        <v>3.8530000000000002</v>
      </c>
      <c r="E24" s="4">
        <v>3.8679999999999999</v>
      </c>
      <c r="F24" s="4">
        <v>1645813</v>
      </c>
      <c r="G24" s="4">
        <v>6364217</v>
      </c>
    </row>
    <row r="25" spans="1:7" x14ac:dyDescent="0.2">
      <c r="A25" s="2">
        <v>44397</v>
      </c>
      <c r="B25" s="4">
        <v>3.8690000000000002</v>
      </c>
      <c r="C25" s="4">
        <v>3.8780000000000001</v>
      </c>
      <c r="D25" s="4">
        <v>3.8610000000000002</v>
      </c>
      <c r="E25" s="4">
        <v>3.8759999999999999</v>
      </c>
      <c r="F25" s="4">
        <v>1059019</v>
      </c>
      <c r="G25" s="4">
        <v>4099996</v>
      </c>
    </row>
    <row r="26" spans="1:7" x14ac:dyDescent="0.2">
      <c r="A26" s="2">
        <v>44398</v>
      </c>
      <c r="B26" s="4">
        <v>3.8769999999999998</v>
      </c>
      <c r="C26" s="4">
        <v>3.8879999999999999</v>
      </c>
      <c r="D26" s="4">
        <v>3.87</v>
      </c>
      <c r="E26" s="4">
        <v>3.8769999999999998</v>
      </c>
      <c r="F26" s="4">
        <v>665854</v>
      </c>
      <c r="G26" s="4">
        <v>2580319</v>
      </c>
    </row>
    <row r="27" spans="1:7" x14ac:dyDescent="0.2">
      <c r="A27" s="2">
        <v>44399</v>
      </c>
      <c r="B27" s="4">
        <v>3.8769999999999998</v>
      </c>
      <c r="C27" s="4">
        <v>3.8849999999999998</v>
      </c>
      <c r="D27" s="4">
        <v>3.875</v>
      </c>
      <c r="E27" s="4">
        <v>3.88</v>
      </c>
      <c r="F27" s="4">
        <v>640129</v>
      </c>
      <c r="G27" s="4">
        <v>2483257</v>
      </c>
    </row>
    <row r="28" spans="1:7" x14ac:dyDescent="0.2">
      <c r="A28" s="2">
        <v>44400</v>
      </c>
      <c r="B28" s="4">
        <v>3.8809999999999998</v>
      </c>
      <c r="C28" s="4">
        <v>3.8959999999999999</v>
      </c>
      <c r="D28" s="4">
        <v>3.8809999999999998</v>
      </c>
      <c r="E28" s="4">
        <v>3.8959999999999999</v>
      </c>
      <c r="F28" s="4">
        <v>806132</v>
      </c>
      <c r="G28" s="4">
        <v>3137286</v>
      </c>
    </row>
    <row r="29" spans="1:7" x14ac:dyDescent="0.2">
      <c r="A29" s="2">
        <v>44403</v>
      </c>
      <c r="B29" s="4">
        <v>3.8959999999999999</v>
      </c>
      <c r="C29" s="4">
        <v>3.8959999999999999</v>
      </c>
      <c r="D29" s="4">
        <v>3.8820000000000001</v>
      </c>
      <c r="E29" s="4">
        <v>3.8889999999999998</v>
      </c>
      <c r="F29" s="4">
        <v>1256929</v>
      </c>
      <c r="G29" s="4">
        <v>4884276</v>
      </c>
    </row>
    <row r="30" spans="1:7" x14ac:dyDescent="0.2">
      <c r="A30" s="2">
        <v>44404</v>
      </c>
      <c r="B30" s="4">
        <v>3.8889999999999998</v>
      </c>
      <c r="C30" s="4">
        <v>3.9</v>
      </c>
      <c r="D30" s="4">
        <v>3.8820000000000001</v>
      </c>
      <c r="E30" s="4">
        <v>3.891</v>
      </c>
      <c r="F30" s="4">
        <v>1525560</v>
      </c>
      <c r="G30" s="4">
        <v>5937884</v>
      </c>
    </row>
    <row r="31" spans="1:7" x14ac:dyDescent="0.2">
      <c r="A31" s="2">
        <v>44405</v>
      </c>
      <c r="B31" s="4">
        <v>3.89</v>
      </c>
      <c r="C31" s="4">
        <v>3.89</v>
      </c>
      <c r="D31" s="4">
        <v>3.8679999999999999</v>
      </c>
      <c r="E31" s="4">
        <v>3.8809999999999998</v>
      </c>
      <c r="F31" s="4">
        <v>846366</v>
      </c>
      <c r="G31" s="4">
        <v>3285727</v>
      </c>
    </row>
    <row r="32" spans="1:7" x14ac:dyDescent="0.2">
      <c r="A32" s="2">
        <v>44406</v>
      </c>
      <c r="B32" s="4">
        <v>3.8809999999999998</v>
      </c>
      <c r="C32" s="4">
        <v>3.887</v>
      </c>
      <c r="D32" s="4">
        <v>3.875</v>
      </c>
      <c r="E32" s="4">
        <v>3.879</v>
      </c>
      <c r="F32" s="4">
        <v>812481</v>
      </c>
      <c r="G32" s="4">
        <v>3153943</v>
      </c>
    </row>
    <row r="33" spans="1:7" x14ac:dyDescent="0.2">
      <c r="A33" s="2">
        <v>44407</v>
      </c>
      <c r="B33" s="4">
        <v>3.879</v>
      </c>
      <c r="C33" s="4">
        <v>3.8879999999999999</v>
      </c>
      <c r="D33" s="4">
        <v>3.875</v>
      </c>
      <c r="E33" s="4">
        <v>3.8820000000000001</v>
      </c>
      <c r="F33" s="4">
        <v>735192</v>
      </c>
      <c r="G33" s="4">
        <v>2853545</v>
      </c>
    </row>
    <row r="34" spans="1:7" x14ac:dyDescent="0.2">
      <c r="A34" s="2">
        <v>44410</v>
      </c>
      <c r="B34" s="4">
        <v>3.883</v>
      </c>
      <c r="C34" s="4">
        <v>3.91</v>
      </c>
      <c r="D34" s="4">
        <v>3.88</v>
      </c>
      <c r="E34" s="4">
        <v>3.9079999999999999</v>
      </c>
      <c r="F34" s="4">
        <v>1385848</v>
      </c>
      <c r="G34" s="4">
        <v>5395079</v>
      </c>
    </row>
    <row r="35" spans="1:7" x14ac:dyDescent="0.2">
      <c r="A35" s="2">
        <v>44411</v>
      </c>
      <c r="B35" s="4">
        <v>3.903</v>
      </c>
      <c r="C35" s="4">
        <v>3.9350000000000001</v>
      </c>
      <c r="D35" s="4">
        <v>3.8860000000000001</v>
      </c>
      <c r="E35" s="4">
        <v>3.931</v>
      </c>
      <c r="F35" s="4">
        <v>1113267</v>
      </c>
      <c r="G35" s="4">
        <v>4363605</v>
      </c>
    </row>
    <row r="36" spans="1:7" x14ac:dyDescent="0.2">
      <c r="A36" s="2">
        <v>44412</v>
      </c>
      <c r="B36" s="4">
        <v>3.931</v>
      </c>
      <c r="C36" s="4">
        <v>3.9729999999999999</v>
      </c>
      <c r="D36" s="4">
        <v>3.923</v>
      </c>
      <c r="E36" s="4">
        <v>3.968</v>
      </c>
      <c r="F36" s="4">
        <v>1421293</v>
      </c>
      <c r="G36" s="4">
        <v>5631882</v>
      </c>
    </row>
    <row r="37" spans="1:7" x14ac:dyDescent="0.2">
      <c r="A37" s="2">
        <v>44413</v>
      </c>
      <c r="B37" s="4">
        <v>3.9689999999999999</v>
      </c>
      <c r="C37" s="4">
        <v>3.9849999999999999</v>
      </c>
      <c r="D37" s="4">
        <v>3.9689999999999999</v>
      </c>
      <c r="E37" s="4">
        <v>3.984</v>
      </c>
      <c r="F37" s="4">
        <v>1069308</v>
      </c>
      <c r="G37" s="4">
        <v>4254546</v>
      </c>
    </row>
    <row r="38" spans="1:7" x14ac:dyDescent="0.2">
      <c r="A38" s="2">
        <v>44414</v>
      </c>
      <c r="B38" s="4">
        <v>3.9849999999999999</v>
      </c>
      <c r="C38" s="4">
        <v>4.0439999999999996</v>
      </c>
      <c r="D38" s="4">
        <v>3.9849999999999999</v>
      </c>
      <c r="E38" s="4">
        <v>3.9950000000000001</v>
      </c>
      <c r="F38" s="4">
        <v>2316932</v>
      </c>
      <c r="G38" s="4">
        <v>9287826</v>
      </c>
    </row>
    <row r="39" spans="1:7" x14ac:dyDescent="0.2">
      <c r="A39" s="2">
        <v>44417</v>
      </c>
      <c r="B39" s="4">
        <v>3.9940000000000002</v>
      </c>
      <c r="C39" s="4">
        <v>3.9940000000000002</v>
      </c>
      <c r="D39" s="4">
        <v>3.96</v>
      </c>
      <c r="E39" s="4">
        <v>3.976</v>
      </c>
      <c r="F39" s="4">
        <v>1047282</v>
      </c>
      <c r="G39" s="4">
        <v>4155591</v>
      </c>
    </row>
    <row r="40" spans="1:7" x14ac:dyDescent="0.2">
      <c r="A40" s="2">
        <v>44418</v>
      </c>
      <c r="B40" s="4">
        <v>3.976</v>
      </c>
      <c r="C40" s="4">
        <v>3.984</v>
      </c>
      <c r="D40" s="4">
        <v>3.9750000000000001</v>
      </c>
      <c r="E40" s="4">
        <v>3.98</v>
      </c>
      <c r="F40" s="4">
        <v>759476</v>
      </c>
      <c r="G40" s="4">
        <v>3023663</v>
      </c>
    </row>
    <row r="41" spans="1:7" x14ac:dyDescent="0.2">
      <c r="A41" s="2">
        <v>44419</v>
      </c>
      <c r="B41" s="4">
        <v>3.98</v>
      </c>
      <c r="C41" s="4">
        <v>3.98</v>
      </c>
      <c r="D41" s="4">
        <v>3.9630000000000001</v>
      </c>
      <c r="E41" s="4">
        <v>3.97</v>
      </c>
      <c r="F41" s="4">
        <v>840017</v>
      </c>
      <c r="G41" s="4">
        <v>3337614</v>
      </c>
    </row>
    <row r="42" spans="1:7" x14ac:dyDescent="0.2">
      <c r="A42" s="2">
        <v>44420</v>
      </c>
      <c r="B42" s="4">
        <v>3.9660000000000002</v>
      </c>
      <c r="C42" s="4">
        <v>3.97</v>
      </c>
      <c r="D42" s="4">
        <v>3.9540000000000002</v>
      </c>
      <c r="E42" s="4">
        <v>3.956</v>
      </c>
      <c r="F42" s="4">
        <v>963811</v>
      </c>
      <c r="G42" s="4">
        <v>3817261</v>
      </c>
    </row>
    <row r="43" spans="1:7" x14ac:dyDescent="0.2">
      <c r="A43" s="2">
        <v>44421</v>
      </c>
      <c r="B43" s="4">
        <v>3.956</v>
      </c>
      <c r="C43" s="4">
        <v>3.9580000000000002</v>
      </c>
      <c r="D43" s="4">
        <v>3.9460000000000002</v>
      </c>
      <c r="E43" s="4">
        <v>3.9489999999999998</v>
      </c>
      <c r="F43" s="4">
        <v>613257</v>
      </c>
      <c r="G43" s="4">
        <v>2423986</v>
      </c>
    </row>
    <row r="44" spans="1:7" x14ac:dyDescent="0.2">
      <c r="A44" s="2">
        <v>44424</v>
      </c>
      <c r="B44" s="4">
        <v>3.9489999999999998</v>
      </c>
      <c r="C44" s="4">
        <v>3.9620000000000002</v>
      </c>
      <c r="D44" s="4">
        <v>3.923</v>
      </c>
      <c r="E44" s="4">
        <v>3.927</v>
      </c>
      <c r="F44" s="4">
        <v>1190037</v>
      </c>
      <c r="G44" s="4">
        <v>4682725</v>
      </c>
    </row>
    <row r="45" spans="1:7" x14ac:dyDescent="0.2">
      <c r="A45" s="2">
        <v>44425</v>
      </c>
      <c r="B45" s="4">
        <v>3.9260000000000002</v>
      </c>
      <c r="C45" s="4">
        <v>3.9279999999999999</v>
      </c>
      <c r="D45" s="4">
        <v>3.919</v>
      </c>
      <c r="E45" s="4">
        <v>3.92</v>
      </c>
      <c r="F45" s="4">
        <v>680752</v>
      </c>
      <c r="G45" s="4">
        <v>2670225</v>
      </c>
    </row>
    <row r="46" spans="1:7" x14ac:dyDescent="0.2">
      <c r="A46" s="2">
        <v>44426</v>
      </c>
      <c r="B46" s="4">
        <v>3.92</v>
      </c>
      <c r="C46" s="4">
        <v>3.9489999999999998</v>
      </c>
      <c r="D46" s="4">
        <v>3.911</v>
      </c>
      <c r="E46" s="4">
        <v>3.94</v>
      </c>
      <c r="F46" s="4">
        <v>630985</v>
      </c>
      <c r="G46" s="4">
        <v>2481979</v>
      </c>
    </row>
    <row r="47" spans="1:7" x14ac:dyDescent="0.2">
      <c r="A47" s="2">
        <v>44427</v>
      </c>
      <c r="B47" s="4">
        <v>3.9420000000000002</v>
      </c>
      <c r="C47" s="4">
        <v>3.9569999999999999</v>
      </c>
      <c r="D47" s="4">
        <v>3.9420000000000002</v>
      </c>
      <c r="E47" s="4">
        <v>3.952</v>
      </c>
      <c r="F47" s="4">
        <v>788257</v>
      </c>
      <c r="G47" s="4">
        <v>3113785</v>
      </c>
    </row>
    <row r="48" spans="1:7" x14ac:dyDescent="0.2">
      <c r="A48" s="2">
        <v>44428</v>
      </c>
      <c r="B48" s="4">
        <v>3.9529999999999998</v>
      </c>
      <c r="C48" s="4">
        <v>3.9630000000000001</v>
      </c>
      <c r="D48" s="4">
        <v>3.9489999999999998</v>
      </c>
      <c r="E48" s="4">
        <v>3.9590000000000001</v>
      </c>
      <c r="F48" s="4">
        <v>815746</v>
      </c>
      <c r="G48" s="4">
        <v>3228120</v>
      </c>
    </row>
    <row r="49" spans="1:7" x14ac:dyDescent="0.2">
      <c r="A49" s="2">
        <v>44431</v>
      </c>
      <c r="B49" s="4">
        <v>3.96</v>
      </c>
      <c r="C49" s="4">
        <v>3.9750000000000001</v>
      </c>
      <c r="D49" s="4">
        <v>3.9489999999999998</v>
      </c>
      <c r="E49" s="4">
        <v>3.9569999999999999</v>
      </c>
      <c r="F49" s="4">
        <v>961943</v>
      </c>
      <c r="G49" s="4">
        <v>3807096</v>
      </c>
    </row>
    <row r="50" spans="1:7" x14ac:dyDescent="0.2">
      <c r="A50" s="2">
        <v>44432</v>
      </c>
      <c r="B50" s="4">
        <v>3.9569999999999999</v>
      </c>
      <c r="C50" s="4">
        <v>3.9609999999999999</v>
      </c>
      <c r="D50" s="4">
        <v>3.9449999999999998</v>
      </c>
      <c r="E50" s="4">
        <v>3.9590000000000001</v>
      </c>
      <c r="F50" s="4">
        <v>814380</v>
      </c>
      <c r="G50" s="4">
        <v>3221134</v>
      </c>
    </row>
    <row r="51" spans="1:7" x14ac:dyDescent="0.2">
      <c r="A51" s="2">
        <v>44433</v>
      </c>
      <c r="B51" s="4">
        <v>3.9590000000000001</v>
      </c>
      <c r="C51" s="4">
        <v>3.968</v>
      </c>
      <c r="D51" s="4">
        <v>3.9529999999999998</v>
      </c>
      <c r="E51" s="4">
        <v>3.964</v>
      </c>
      <c r="F51" s="4">
        <v>781488</v>
      </c>
      <c r="G51" s="4">
        <v>3095710</v>
      </c>
    </row>
    <row r="52" spans="1:7" x14ac:dyDescent="0.2">
      <c r="A52" s="2">
        <v>44434</v>
      </c>
      <c r="B52" s="4">
        <v>3.9660000000000002</v>
      </c>
      <c r="C52" s="4">
        <v>4.0039999999999996</v>
      </c>
      <c r="D52" s="4">
        <v>3.9660000000000002</v>
      </c>
      <c r="E52" s="4">
        <v>3.9860000000000002</v>
      </c>
      <c r="F52" s="4">
        <v>1667604</v>
      </c>
      <c r="G52" s="4">
        <v>6648404</v>
      </c>
    </row>
    <row r="53" spans="1:7" x14ac:dyDescent="0.2">
      <c r="A53" s="2">
        <v>44435</v>
      </c>
      <c r="B53" s="4">
        <v>3.988</v>
      </c>
      <c r="C53" s="4">
        <v>4.0209999999999999</v>
      </c>
      <c r="D53" s="4">
        <v>3.98</v>
      </c>
      <c r="E53" s="4">
        <v>4.0190000000000001</v>
      </c>
      <c r="F53" s="4">
        <v>1485782</v>
      </c>
      <c r="G53" s="4">
        <v>5950936</v>
      </c>
    </row>
    <row r="54" spans="1:7" x14ac:dyDescent="0.2">
      <c r="A54" s="2">
        <v>44438</v>
      </c>
      <c r="B54" s="4">
        <v>4.0190000000000001</v>
      </c>
      <c r="C54" s="4">
        <v>4.0679999999999996</v>
      </c>
      <c r="D54" s="4">
        <v>4.0190000000000001</v>
      </c>
      <c r="E54" s="4">
        <v>4.0510000000000002</v>
      </c>
      <c r="F54" s="4">
        <v>3071614</v>
      </c>
      <c r="G54" s="4">
        <v>12441325</v>
      </c>
    </row>
    <row r="55" spans="1:7" x14ac:dyDescent="0.2">
      <c r="A55" s="2">
        <v>44439</v>
      </c>
      <c r="B55" s="4">
        <v>4.0529999999999999</v>
      </c>
      <c r="C55" s="4">
        <v>4.0720000000000001</v>
      </c>
      <c r="D55" s="4">
        <v>4.04</v>
      </c>
      <c r="E55" s="4">
        <v>4.0460000000000003</v>
      </c>
      <c r="F55" s="4">
        <v>1549147</v>
      </c>
      <c r="G55" s="4">
        <v>6286101</v>
      </c>
    </row>
    <row r="56" spans="1:7" x14ac:dyDescent="0.2">
      <c r="A56" s="2">
        <v>44440</v>
      </c>
      <c r="B56" s="4">
        <v>4.0460000000000003</v>
      </c>
      <c r="C56" s="4">
        <v>4.056</v>
      </c>
      <c r="D56" s="4">
        <v>4.0129999999999999</v>
      </c>
      <c r="E56" s="4">
        <v>4.0190000000000001</v>
      </c>
      <c r="F56" s="4">
        <v>1406919</v>
      </c>
      <c r="G56" s="4">
        <v>5671396</v>
      </c>
    </row>
    <row r="57" spans="1:7" x14ac:dyDescent="0.2">
      <c r="A57" s="2">
        <v>44441</v>
      </c>
      <c r="B57" s="4">
        <v>4.0190000000000001</v>
      </c>
      <c r="C57" s="4">
        <v>4.0650000000000004</v>
      </c>
      <c r="D57" s="4">
        <v>4.0149999999999997</v>
      </c>
      <c r="E57" s="4">
        <v>4.0529999999999999</v>
      </c>
      <c r="F57" s="4">
        <v>1087298</v>
      </c>
      <c r="G57" s="4">
        <v>4407667</v>
      </c>
    </row>
    <row r="58" spans="1:7" x14ac:dyDescent="0.2">
      <c r="A58" s="2">
        <v>44442</v>
      </c>
      <c r="B58" s="4">
        <v>4.0529999999999999</v>
      </c>
      <c r="C58" s="4">
        <v>4.0549999999999997</v>
      </c>
      <c r="D58" s="4">
        <v>4.0129999999999999</v>
      </c>
      <c r="E58" s="4">
        <v>4.0529999999999999</v>
      </c>
      <c r="F58" s="4">
        <v>687156</v>
      </c>
      <c r="G58" s="4">
        <v>2779876</v>
      </c>
    </row>
    <row r="59" spans="1:7" x14ac:dyDescent="0.2">
      <c r="A59" s="2">
        <v>44445</v>
      </c>
      <c r="B59" s="4">
        <v>4.0529999999999999</v>
      </c>
      <c r="C59" s="4">
        <v>4.0869999999999997</v>
      </c>
      <c r="D59" s="4">
        <v>4.0529999999999999</v>
      </c>
      <c r="E59" s="4">
        <v>4.0549999999999997</v>
      </c>
      <c r="F59" s="4">
        <v>1816374</v>
      </c>
      <c r="G59" s="4">
        <v>7389911</v>
      </c>
    </row>
    <row r="60" spans="1:7" x14ac:dyDescent="0.2">
      <c r="A60" s="2">
        <v>44446</v>
      </c>
      <c r="B60" s="4">
        <v>4.0659999999999998</v>
      </c>
      <c r="C60" s="4">
        <v>4.0659999999999998</v>
      </c>
      <c r="D60" s="4">
        <v>4.0510000000000002</v>
      </c>
      <c r="E60" s="4">
        <v>4.0549999999999997</v>
      </c>
      <c r="F60" s="4">
        <v>1141790</v>
      </c>
      <c r="G60" s="4">
        <v>4633393</v>
      </c>
    </row>
    <row r="61" spans="1:7" x14ac:dyDescent="0.2">
      <c r="A61" s="2">
        <v>44447</v>
      </c>
      <c r="B61" s="4">
        <v>4.0549999999999997</v>
      </c>
      <c r="C61" s="4">
        <v>4.0599999999999996</v>
      </c>
      <c r="D61" s="4">
        <v>4.05</v>
      </c>
      <c r="E61" s="4">
        <v>4.0540000000000003</v>
      </c>
      <c r="F61" s="4">
        <v>762508</v>
      </c>
      <c r="G61" s="4">
        <v>3091300</v>
      </c>
    </row>
    <row r="62" spans="1:7" x14ac:dyDescent="0.2">
      <c r="A62" s="2">
        <v>44448</v>
      </c>
      <c r="B62" s="4">
        <v>4.0540000000000003</v>
      </c>
      <c r="C62" s="4">
        <v>4.0650000000000004</v>
      </c>
      <c r="D62" s="4">
        <v>4.048</v>
      </c>
      <c r="E62" s="4">
        <v>4.0540000000000003</v>
      </c>
      <c r="F62" s="4">
        <v>925098</v>
      </c>
      <c r="G62" s="4">
        <v>3751101</v>
      </c>
    </row>
    <row r="63" spans="1:7" x14ac:dyDescent="0.2">
      <c r="A63" s="2">
        <v>44449</v>
      </c>
      <c r="B63" s="4">
        <v>4.0540000000000003</v>
      </c>
      <c r="C63" s="4">
        <v>4.0549999999999997</v>
      </c>
      <c r="D63" s="4">
        <v>4.0369999999999999</v>
      </c>
      <c r="E63" s="4">
        <v>4.0430000000000001</v>
      </c>
      <c r="F63" s="4">
        <v>880904</v>
      </c>
      <c r="G63" s="4">
        <v>3563057</v>
      </c>
    </row>
    <row r="64" spans="1:7" x14ac:dyDescent="0.2">
      <c r="A64" s="2">
        <v>44452</v>
      </c>
      <c r="B64" s="4">
        <v>4.0439999999999996</v>
      </c>
      <c r="C64" s="4">
        <v>4.0830000000000002</v>
      </c>
      <c r="D64" s="4">
        <v>4.0419999999999998</v>
      </c>
      <c r="E64" s="4">
        <v>4.0759999999999996</v>
      </c>
      <c r="F64" s="4">
        <v>1510957</v>
      </c>
      <c r="G64" s="4">
        <v>6129088</v>
      </c>
    </row>
    <row r="65" spans="1:7" x14ac:dyDescent="0.2">
      <c r="A65" s="2">
        <v>44453</v>
      </c>
      <c r="B65" s="4">
        <v>4.0759999999999996</v>
      </c>
      <c r="C65" s="4">
        <v>4.1900000000000004</v>
      </c>
      <c r="D65" s="4">
        <v>4.0759999999999996</v>
      </c>
      <c r="E65" s="4">
        <v>4.1859999999999999</v>
      </c>
      <c r="F65" s="4">
        <v>2181900</v>
      </c>
      <c r="G65" s="4">
        <v>9002804</v>
      </c>
    </row>
    <row r="66" spans="1:7" x14ac:dyDescent="0.2">
      <c r="A66" s="2">
        <v>44454</v>
      </c>
      <c r="B66" s="4">
        <v>4.1879999999999997</v>
      </c>
      <c r="C66" s="4">
        <v>4.2389999999999999</v>
      </c>
      <c r="D66" s="4">
        <v>4.1870000000000003</v>
      </c>
      <c r="E66" s="4">
        <v>4.202</v>
      </c>
      <c r="F66" s="4">
        <v>3314922</v>
      </c>
      <c r="G66" s="4">
        <v>13953639</v>
      </c>
    </row>
    <row r="67" spans="1:7" x14ac:dyDescent="0.2">
      <c r="A67" s="2">
        <v>44455</v>
      </c>
      <c r="B67" s="4">
        <v>4.2039999999999997</v>
      </c>
      <c r="C67" s="4">
        <v>4.3019999999999996</v>
      </c>
      <c r="D67" s="4">
        <v>4.2039999999999997</v>
      </c>
      <c r="E67" s="4">
        <v>4.2329999999999997</v>
      </c>
      <c r="F67" s="4">
        <v>2477622</v>
      </c>
      <c r="G67" s="4">
        <v>10547120</v>
      </c>
    </row>
    <row r="68" spans="1:7" x14ac:dyDescent="0.2">
      <c r="A68" s="2">
        <v>44456</v>
      </c>
      <c r="B68" s="4">
        <v>4.2329999999999997</v>
      </c>
      <c r="C68" s="4">
        <v>4.3209999999999997</v>
      </c>
      <c r="D68" s="4">
        <v>4.2329999999999997</v>
      </c>
      <c r="E68" s="4">
        <v>4.3150000000000004</v>
      </c>
      <c r="F68" s="4">
        <v>2104642</v>
      </c>
      <c r="G68" s="4">
        <v>9040774</v>
      </c>
    </row>
    <row r="69" spans="1:7" x14ac:dyDescent="0.2">
      <c r="A69" s="2">
        <v>44461</v>
      </c>
      <c r="B69" s="4">
        <v>4.3150000000000004</v>
      </c>
      <c r="C69" s="4">
        <v>4.43</v>
      </c>
      <c r="D69" s="4">
        <v>4.3029999999999999</v>
      </c>
      <c r="E69" s="4">
        <v>4.4260000000000002</v>
      </c>
      <c r="F69" s="4">
        <v>2403385</v>
      </c>
      <c r="G69" s="4">
        <v>10576454</v>
      </c>
    </row>
    <row r="70" spans="1:7" x14ac:dyDescent="0.2">
      <c r="A70" s="2">
        <v>44462</v>
      </c>
      <c r="B70" s="4">
        <v>4.4260000000000002</v>
      </c>
      <c r="C70" s="4">
        <v>4.71</v>
      </c>
      <c r="D70" s="4">
        <v>4.4260000000000002</v>
      </c>
      <c r="E70" s="4">
        <v>4.5469999999999997</v>
      </c>
      <c r="F70" s="4">
        <v>5464561</v>
      </c>
      <c r="G70" s="4">
        <v>25020673</v>
      </c>
    </row>
    <row r="71" spans="1:7" x14ac:dyDescent="0.2">
      <c r="A71" s="2">
        <v>44463</v>
      </c>
      <c r="B71" s="4">
        <v>4.5469999999999997</v>
      </c>
      <c r="C71" s="4">
        <v>4.7080000000000002</v>
      </c>
      <c r="D71" s="4">
        <v>4.5469999999999997</v>
      </c>
      <c r="E71" s="4">
        <v>4.6630000000000003</v>
      </c>
      <c r="F71" s="4">
        <v>4864172</v>
      </c>
      <c r="G71" s="4">
        <v>22633776</v>
      </c>
    </row>
    <row r="72" spans="1:7" x14ac:dyDescent="0.2">
      <c r="A72" s="2">
        <v>44466</v>
      </c>
      <c r="B72" s="4">
        <v>4.6630000000000003</v>
      </c>
      <c r="C72" s="4">
        <v>4.827</v>
      </c>
      <c r="D72" s="4">
        <v>4.3860000000000001</v>
      </c>
      <c r="E72" s="4">
        <v>4.4329999999999998</v>
      </c>
      <c r="F72" s="4">
        <v>10042411</v>
      </c>
      <c r="G72" s="4">
        <v>46873879</v>
      </c>
    </row>
    <row r="73" spans="1:7" x14ac:dyDescent="0.2">
      <c r="A73" s="2">
        <v>44467</v>
      </c>
      <c r="B73" s="4">
        <v>4.4320000000000004</v>
      </c>
      <c r="C73" s="4">
        <v>4.4320000000000004</v>
      </c>
      <c r="D73" s="4">
        <v>4.1529999999999996</v>
      </c>
      <c r="E73" s="4">
        <v>4.2560000000000002</v>
      </c>
      <c r="F73" s="4">
        <v>11289643</v>
      </c>
      <c r="G73" s="4">
        <v>47783742</v>
      </c>
    </row>
    <row r="74" spans="1:7" x14ac:dyDescent="0.2">
      <c r="A74" s="2">
        <v>44468</v>
      </c>
      <c r="B74" s="4">
        <v>4.25</v>
      </c>
      <c r="C74" s="4">
        <v>4.4119999999999999</v>
      </c>
      <c r="D74" s="4">
        <v>4.1550000000000002</v>
      </c>
      <c r="E74" s="4">
        <v>4.3600000000000003</v>
      </c>
      <c r="F74" s="4">
        <v>4716039</v>
      </c>
      <c r="G74" s="4">
        <v>20424739</v>
      </c>
    </row>
    <row r="75" spans="1:7" x14ac:dyDescent="0.2">
      <c r="A75" s="2">
        <v>44469</v>
      </c>
      <c r="B75" s="4">
        <v>4.3609999999999998</v>
      </c>
      <c r="C75" s="4">
        <v>4.55</v>
      </c>
      <c r="D75" s="4">
        <v>4.3609999999999998</v>
      </c>
      <c r="E75" s="4">
        <v>4.5359999999999996</v>
      </c>
      <c r="F75" s="4">
        <v>3017033</v>
      </c>
      <c r="G75" s="4">
        <v>13515369</v>
      </c>
    </row>
    <row r="76" spans="1:7" x14ac:dyDescent="0.2">
      <c r="A76" s="2">
        <v>44477</v>
      </c>
      <c r="B76" s="4">
        <v>4.5439999999999996</v>
      </c>
      <c r="C76" s="4">
        <v>4.633</v>
      </c>
      <c r="D76" s="4">
        <v>4.4589999999999996</v>
      </c>
      <c r="E76" s="4">
        <v>4.5190000000000001</v>
      </c>
      <c r="F76" s="4">
        <v>3622669</v>
      </c>
      <c r="G76" s="4">
        <v>16511111</v>
      </c>
    </row>
    <row r="77" spans="1:7" x14ac:dyDescent="0.2">
      <c r="A77" s="2">
        <v>44480</v>
      </c>
      <c r="B77" s="4">
        <v>4.5190000000000001</v>
      </c>
      <c r="C77" s="4">
        <v>4.55</v>
      </c>
      <c r="D77" s="4">
        <v>4.3979999999999997</v>
      </c>
      <c r="E77" s="4">
        <v>4.4820000000000002</v>
      </c>
      <c r="F77" s="4">
        <v>2890999</v>
      </c>
      <c r="G77" s="4">
        <v>12862530</v>
      </c>
    </row>
    <row r="78" spans="1:7" x14ac:dyDescent="0.2">
      <c r="A78" s="2">
        <v>44481</v>
      </c>
      <c r="B78" s="4">
        <v>4.4770000000000003</v>
      </c>
      <c r="C78" s="4">
        <v>4.4770000000000003</v>
      </c>
      <c r="D78" s="4">
        <v>4.4210000000000003</v>
      </c>
      <c r="E78" s="4">
        <v>4.4379999999999997</v>
      </c>
      <c r="F78" s="4">
        <v>1278173</v>
      </c>
      <c r="G78" s="4">
        <v>5670820</v>
      </c>
    </row>
    <row r="79" spans="1:7" x14ac:dyDescent="0.2">
      <c r="A79" s="2">
        <v>44482</v>
      </c>
      <c r="B79" s="4">
        <v>4.4379999999999997</v>
      </c>
      <c r="C79" s="4">
        <v>4.5</v>
      </c>
      <c r="D79" s="4">
        <v>4.4349999999999996</v>
      </c>
      <c r="E79" s="4">
        <v>4.4560000000000004</v>
      </c>
      <c r="F79" s="4">
        <v>1468313</v>
      </c>
      <c r="G79" s="4">
        <v>6546204</v>
      </c>
    </row>
    <row r="80" spans="1:7" x14ac:dyDescent="0.2">
      <c r="A80" s="2">
        <v>44483</v>
      </c>
      <c r="B80" s="4">
        <v>4.4569999999999999</v>
      </c>
      <c r="C80" s="4">
        <v>4.4690000000000003</v>
      </c>
      <c r="D80" s="4">
        <v>4.43</v>
      </c>
      <c r="E80" s="4">
        <v>4.4359999999999999</v>
      </c>
      <c r="F80" s="4">
        <v>1477354</v>
      </c>
      <c r="G80" s="4">
        <v>6551274</v>
      </c>
    </row>
    <row r="81" spans="1:7" x14ac:dyDescent="0.2">
      <c r="A81" s="2">
        <v>44484</v>
      </c>
      <c r="B81" s="4">
        <v>4.4359999999999999</v>
      </c>
      <c r="C81" s="4">
        <v>4.4359999999999999</v>
      </c>
      <c r="D81" s="4">
        <v>4.4020000000000001</v>
      </c>
      <c r="E81" s="4">
        <v>4.4089999999999998</v>
      </c>
      <c r="F81" s="4">
        <v>1627727</v>
      </c>
      <c r="G81" s="4">
        <v>7178580</v>
      </c>
    </row>
    <row r="82" spans="1:7" x14ac:dyDescent="0.2">
      <c r="A82" s="2">
        <v>44487</v>
      </c>
      <c r="B82" s="4">
        <v>4.41</v>
      </c>
      <c r="C82" s="4">
        <v>4.444</v>
      </c>
      <c r="D82" s="4">
        <v>4.41</v>
      </c>
      <c r="E82" s="4">
        <v>4.4189999999999996</v>
      </c>
      <c r="F82" s="4">
        <v>1089533</v>
      </c>
      <c r="G82" s="4">
        <v>4817313</v>
      </c>
    </row>
    <row r="83" spans="1:7" x14ac:dyDescent="0.2">
      <c r="A83" s="2">
        <v>44488</v>
      </c>
      <c r="B83" s="4">
        <v>4.4189999999999996</v>
      </c>
      <c r="C83" s="4">
        <v>4.4349999999999996</v>
      </c>
      <c r="D83" s="4">
        <v>4.3970000000000002</v>
      </c>
      <c r="E83" s="4">
        <v>4.4349999999999996</v>
      </c>
      <c r="F83" s="4">
        <v>1389684</v>
      </c>
      <c r="G83" s="4">
        <v>6134173</v>
      </c>
    </row>
    <row r="84" spans="1:7" x14ac:dyDescent="0.2">
      <c r="A84" s="2">
        <v>44489</v>
      </c>
      <c r="B84" s="4">
        <v>4.4349999999999996</v>
      </c>
      <c r="C84" s="4">
        <v>4.4619999999999997</v>
      </c>
      <c r="D84" s="4">
        <v>4.4349999999999996</v>
      </c>
      <c r="E84" s="4">
        <v>4.4610000000000003</v>
      </c>
      <c r="F84" s="4">
        <v>1314705</v>
      </c>
      <c r="G84" s="4">
        <v>5854294</v>
      </c>
    </row>
    <row r="85" spans="1:7" x14ac:dyDescent="0.2">
      <c r="A85" s="2">
        <v>44490</v>
      </c>
      <c r="B85" s="4">
        <v>4.4619999999999997</v>
      </c>
      <c r="C85" s="4">
        <v>4.54</v>
      </c>
      <c r="D85" s="4">
        <v>4.4619999999999997</v>
      </c>
      <c r="E85" s="4">
        <v>4.54</v>
      </c>
      <c r="F85" s="4">
        <v>2241714</v>
      </c>
      <c r="G85" s="4">
        <v>10152631</v>
      </c>
    </row>
    <row r="86" spans="1:7" x14ac:dyDescent="0.2">
      <c r="A86" s="2">
        <v>44491</v>
      </c>
      <c r="B86" s="4">
        <v>4.5419999999999998</v>
      </c>
      <c r="C86" s="4">
        <v>4.6020000000000003</v>
      </c>
      <c r="D86" s="4">
        <v>4.5419999999999998</v>
      </c>
      <c r="E86" s="4">
        <v>4.601</v>
      </c>
      <c r="F86" s="4">
        <v>2333175</v>
      </c>
      <c r="G86" s="4">
        <v>10722056</v>
      </c>
    </row>
    <row r="87" spans="1:7" x14ac:dyDescent="0.2">
      <c r="A87" s="2">
        <v>44494</v>
      </c>
      <c r="B87" s="4">
        <v>4.6029999999999998</v>
      </c>
      <c r="C87" s="4">
        <v>4.6660000000000004</v>
      </c>
      <c r="D87" s="4">
        <v>4.601</v>
      </c>
      <c r="E87" s="4">
        <v>4.657</v>
      </c>
      <c r="F87" s="4">
        <v>1915881</v>
      </c>
      <c r="G87" s="4">
        <v>8891559</v>
      </c>
    </row>
    <row r="88" spans="1:7" x14ac:dyDescent="0.2">
      <c r="A88" s="2">
        <v>44495</v>
      </c>
      <c r="B88" s="4">
        <v>4.6619999999999999</v>
      </c>
      <c r="C88" s="4">
        <v>4.7039999999999997</v>
      </c>
      <c r="D88" s="4">
        <v>4.4980000000000002</v>
      </c>
      <c r="E88" s="4">
        <v>4.5519999999999996</v>
      </c>
      <c r="F88" s="4">
        <v>4672876</v>
      </c>
      <c r="G88" s="4">
        <v>21574870</v>
      </c>
    </row>
    <row r="89" spans="1:7" x14ac:dyDescent="0.2">
      <c r="A89" s="2">
        <v>44496</v>
      </c>
      <c r="B89" s="4">
        <v>4.5490000000000004</v>
      </c>
      <c r="C89" s="4">
        <v>4.6280000000000001</v>
      </c>
      <c r="D89" s="4">
        <v>4.4630000000000001</v>
      </c>
      <c r="E89" s="4">
        <v>4.5999999999999996</v>
      </c>
      <c r="F89" s="4">
        <v>3320686</v>
      </c>
      <c r="G89" s="4">
        <v>15186099</v>
      </c>
    </row>
    <row r="90" spans="1:7" x14ac:dyDescent="0.2">
      <c r="A90" s="2">
        <v>44497</v>
      </c>
      <c r="B90" s="4">
        <v>4.5999999999999996</v>
      </c>
      <c r="C90" s="4">
        <v>4.6550000000000002</v>
      </c>
      <c r="D90" s="4">
        <v>4.5999999999999996</v>
      </c>
      <c r="E90" s="4">
        <v>4.6529999999999996</v>
      </c>
      <c r="F90" s="4">
        <v>2486841</v>
      </c>
      <c r="G90" s="4">
        <v>11534464</v>
      </c>
    </row>
    <row r="91" spans="1:7" x14ac:dyDescent="0.2">
      <c r="A91" s="2">
        <v>44498</v>
      </c>
      <c r="B91" s="4">
        <v>4.657</v>
      </c>
      <c r="C91" s="4">
        <v>4.7050000000000001</v>
      </c>
      <c r="D91" s="4">
        <v>4.6500000000000004</v>
      </c>
      <c r="E91" s="4">
        <v>4.7039999999999997</v>
      </c>
      <c r="F91" s="4">
        <v>2811615</v>
      </c>
      <c r="G91" s="4">
        <v>13174659</v>
      </c>
    </row>
    <row r="92" spans="1:7" x14ac:dyDescent="0.2">
      <c r="A92" s="2">
        <v>44501</v>
      </c>
      <c r="B92" s="4">
        <v>4.7050000000000001</v>
      </c>
      <c r="C92" s="4">
        <v>4.7699999999999996</v>
      </c>
      <c r="D92" s="4">
        <v>4.6559999999999997</v>
      </c>
      <c r="E92" s="4">
        <v>4.6749999999999998</v>
      </c>
      <c r="F92" s="4">
        <v>3159478</v>
      </c>
      <c r="G92" s="4">
        <v>14886364</v>
      </c>
    </row>
    <row r="93" spans="1:7" x14ac:dyDescent="0.2">
      <c r="A93" s="2">
        <v>44502</v>
      </c>
      <c r="B93" s="4">
        <v>4.6680000000000001</v>
      </c>
      <c r="C93" s="4">
        <v>4.6680000000000001</v>
      </c>
      <c r="D93" s="4">
        <v>4.5819999999999999</v>
      </c>
      <c r="E93" s="4">
        <v>4.5890000000000004</v>
      </c>
      <c r="F93" s="4">
        <v>3144875</v>
      </c>
      <c r="G93" s="4">
        <v>14503227</v>
      </c>
    </row>
    <row r="94" spans="1:7" x14ac:dyDescent="0.2">
      <c r="A94" s="2">
        <v>44503</v>
      </c>
      <c r="B94" s="4">
        <v>4.5869999999999997</v>
      </c>
      <c r="C94" s="4">
        <v>4.6269999999999998</v>
      </c>
      <c r="D94" s="4">
        <v>4.5330000000000004</v>
      </c>
      <c r="E94" s="4">
        <v>4.5679999999999996</v>
      </c>
      <c r="F94" s="4">
        <v>1956954</v>
      </c>
      <c r="G94" s="4">
        <v>8957012</v>
      </c>
    </row>
    <row r="95" spans="1:7" x14ac:dyDescent="0.2">
      <c r="A95" s="2">
        <v>44504</v>
      </c>
      <c r="B95" s="4">
        <v>4.5670000000000002</v>
      </c>
      <c r="C95" s="4">
        <v>4.6079999999999997</v>
      </c>
      <c r="D95" s="4">
        <v>4.5549999999999997</v>
      </c>
      <c r="E95" s="4">
        <v>4.5999999999999996</v>
      </c>
      <c r="F95" s="4">
        <v>1856761</v>
      </c>
      <c r="G95" s="4">
        <v>8502436</v>
      </c>
    </row>
    <row r="96" spans="1:7" x14ac:dyDescent="0.2">
      <c r="A96" s="2">
        <v>44505</v>
      </c>
      <c r="B96" s="4">
        <v>4.5999999999999996</v>
      </c>
      <c r="C96" s="4">
        <v>4.67</v>
      </c>
      <c r="D96" s="4">
        <v>4.55</v>
      </c>
      <c r="E96" s="4">
        <v>4.6689999999999996</v>
      </c>
      <c r="F96" s="4">
        <v>1913212</v>
      </c>
      <c r="G96" s="4">
        <v>8876990</v>
      </c>
    </row>
    <row r="97" spans="1:7" x14ac:dyDescent="0.2">
      <c r="A97" s="2">
        <v>44508</v>
      </c>
      <c r="B97" s="4">
        <v>4.6689999999999996</v>
      </c>
      <c r="C97" s="4">
        <v>4.6719999999999997</v>
      </c>
      <c r="D97" s="4">
        <v>4.62</v>
      </c>
      <c r="E97" s="4">
        <v>4.6449999999999996</v>
      </c>
      <c r="F97" s="4">
        <v>1322520</v>
      </c>
      <c r="G97" s="4">
        <v>6140629</v>
      </c>
    </row>
    <row r="98" spans="1:7" x14ac:dyDescent="0.2">
      <c r="A98" s="2">
        <v>44509</v>
      </c>
      <c r="B98" s="4">
        <v>4.6449999999999996</v>
      </c>
      <c r="C98" s="4">
        <v>4.6449999999999996</v>
      </c>
      <c r="D98" s="4">
        <v>4.609</v>
      </c>
      <c r="E98" s="4">
        <v>4.6189999999999998</v>
      </c>
      <c r="F98" s="4">
        <v>1010207</v>
      </c>
      <c r="G98" s="4">
        <v>4667172</v>
      </c>
    </row>
    <row r="99" spans="1:7" x14ac:dyDescent="0.2">
      <c r="A99" s="2">
        <v>44510</v>
      </c>
      <c r="B99" s="4">
        <v>4.6210000000000004</v>
      </c>
      <c r="C99" s="4">
        <v>4.6239999999999997</v>
      </c>
      <c r="D99" s="4">
        <v>4.609</v>
      </c>
      <c r="E99" s="4">
        <v>4.6180000000000003</v>
      </c>
      <c r="F99" s="4">
        <v>1116939</v>
      </c>
      <c r="G99" s="4">
        <v>5154854</v>
      </c>
    </row>
    <row r="100" spans="1:7" x14ac:dyDescent="0.2">
      <c r="A100" s="2">
        <v>44511</v>
      </c>
      <c r="B100" s="4">
        <v>4.6180000000000003</v>
      </c>
      <c r="C100" s="4">
        <v>4.6779999999999999</v>
      </c>
      <c r="D100" s="4">
        <v>4.6180000000000003</v>
      </c>
      <c r="E100" s="4">
        <v>4.665</v>
      </c>
      <c r="F100" s="4">
        <v>1656741</v>
      </c>
      <c r="G100" s="4">
        <v>7713383</v>
      </c>
    </row>
    <row r="101" spans="1:7" x14ac:dyDescent="0.2">
      <c r="A101" s="2">
        <v>44512</v>
      </c>
      <c r="B101" s="4">
        <v>4.6639999999999997</v>
      </c>
      <c r="C101" s="4">
        <v>4.6909999999999998</v>
      </c>
      <c r="D101" s="4">
        <v>4.6500000000000004</v>
      </c>
      <c r="E101" s="4">
        <v>4.6829999999999998</v>
      </c>
      <c r="F101" s="4">
        <v>1572514</v>
      </c>
      <c r="G101" s="4">
        <v>7355579</v>
      </c>
    </row>
    <row r="102" spans="1:7" x14ac:dyDescent="0.2">
      <c r="A102" s="2">
        <v>44515</v>
      </c>
      <c r="B102" s="4">
        <v>4.6829999999999998</v>
      </c>
      <c r="C102" s="4">
        <v>4.6950000000000003</v>
      </c>
      <c r="D102" s="4">
        <v>4.6710000000000003</v>
      </c>
      <c r="E102" s="4">
        <v>4.6859999999999999</v>
      </c>
      <c r="F102" s="4">
        <v>1342182</v>
      </c>
      <c r="G102" s="4">
        <v>6283303</v>
      </c>
    </row>
    <row r="103" spans="1:7" x14ac:dyDescent="0.2">
      <c r="A103" s="2">
        <v>44516</v>
      </c>
      <c r="B103" s="4">
        <v>4.6859999999999999</v>
      </c>
      <c r="C103" s="4">
        <v>4.6989999999999998</v>
      </c>
      <c r="D103" s="4">
        <v>4.6550000000000002</v>
      </c>
      <c r="E103" s="4">
        <v>4.6859999999999999</v>
      </c>
      <c r="F103" s="4">
        <v>1340887</v>
      </c>
      <c r="G103" s="4">
        <v>6281461</v>
      </c>
    </row>
    <row r="104" spans="1:7" x14ac:dyDescent="0.2">
      <c r="A104" s="2">
        <v>44517</v>
      </c>
      <c r="B104" s="4">
        <v>4.6859999999999999</v>
      </c>
      <c r="C104" s="4">
        <v>4.72</v>
      </c>
      <c r="D104" s="4">
        <v>4.6520000000000001</v>
      </c>
      <c r="E104" s="4">
        <v>4.7160000000000002</v>
      </c>
      <c r="F104" s="4">
        <v>1766326</v>
      </c>
      <c r="G104" s="4">
        <v>8303867</v>
      </c>
    </row>
    <row r="105" spans="1:7" x14ac:dyDescent="0.2">
      <c r="A105" s="2">
        <v>44518</v>
      </c>
      <c r="B105" s="4">
        <v>4.7169999999999996</v>
      </c>
      <c r="C105" s="4">
        <v>4.7590000000000003</v>
      </c>
      <c r="D105" s="4">
        <v>4.6970000000000001</v>
      </c>
      <c r="E105" s="4">
        <v>4.7370000000000001</v>
      </c>
      <c r="F105" s="4">
        <v>2108046</v>
      </c>
      <c r="G105" s="4">
        <v>10002363</v>
      </c>
    </row>
    <row r="106" spans="1:7" x14ac:dyDescent="0.2">
      <c r="A106" s="2">
        <v>44519</v>
      </c>
      <c r="B106" s="4">
        <v>4.7370000000000001</v>
      </c>
      <c r="C106" s="4">
        <v>4.7750000000000004</v>
      </c>
      <c r="D106" s="4">
        <v>4.7279999999999998</v>
      </c>
      <c r="E106" s="4">
        <v>4.7720000000000002</v>
      </c>
      <c r="F106" s="4">
        <v>2203328</v>
      </c>
      <c r="G106" s="4">
        <v>10482339</v>
      </c>
    </row>
    <row r="107" spans="1:7" x14ac:dyDescent="0.2">
      <c r="A107" s="2">
        <v>44522</v>
      </c>
      <c r="B107" s="4">
        <v>4.7709999999999999</v>
      </c>
      <c r="C107" s="4">
        <v>4.8029999999999999</v>
      </c>
      <c r="D107" s="4">
        <v>4.75</v>
      </c>
      <c r="E107" s="4">
        <v>4.7569999999999997</v>
      </c>
      <c r="F107" s="4">
        <v>2434563</v>
      </c>
      <c r="G107" s="4">
        <v>11608624</v>
      </c>
    </row>
    <row r="108" spans="1:7" x14ac:dyDescent="0.2">
      <c r="A108" s="2">
        <v>44523</v>
      </c>
      <c r="B108" s="4">
        <v>4.7569999999999997</v>
      </c>
      <c r="C108" s="4">
        <v>4.758</v>
      </c>
      <c r="D108" s="4">
        <v>4.3</v>
      </c>
      <c r="E108" s="4">
        <v>4.6870000000000003</v>
      </c>
      <c r="F108" s="4">
        <v>3688916</v>
      </c>
      <c r="G108" s="4">
        <v>17261583</v>
      </c>
    </row>
    <row r="109" spans="1:7" x14ac:dyDescent="0.2">
      <c r="A109" s="2">
        <v>44524</v>
      </c>
      <c r="B109" s="4">
        <v>4.6790000000000003</v>
      </c>
      <c r="C109" s="4">
        <v>4.7519999999999998</v>
      </c>
      <c r="D109" s="4">
        <v>4.66</v>
      </c>
      <c r="E109" s="4">
        <v>4.7270000000000003</v>
      </c>
      <c r="F109" s="4">
        <v>1831881</v>
      </c>
      <c r="G109" s="4">
        <v>8644005</v>
      </c>
    </row>
    <row r="110" spans="1:7" x14ac:dyDescent="0.2">
      <c r="A110" s="2">
        <v>44525</v>
      </c>
      <c r="B110" s="4">
        <v>4.7</v>
      </c>
      <c r="C110" s="4">
        <v>4.7380000000000004</v>
      </c>
      <c r="D110" s="4">
        <v>4.7</v>
      </c>
      <c r="E110" s="4">
        <v>4.7249999999999996</v>
      </c>
      <c r="F110" s="4">
        <v>1558723</v>
      </c>
      <c r="G110" s="4">
        <v>7364525</v>
      </c>
    </row>
    <row r="111" spans="1:7" x14ac:dyDescent="0.2">
      <c r="A111" s="2">
        <v>44526</v>
      </c>
      <c r="B111" s="4">
        <v>4.7249999999999996</v>
      </c>
      <c r="C111" s="4">
        <v>4.75</v>
      </c>
      <c r="D111" s="4">
        <v>4.694</v>
      </c>
      <c r="E111" s="4">
        <v>4.7240000000000002</v>
      </c>
      <c r="F111" s="4">
        <v>1337568</v>
      </c>
      <c r="G111" s="4">
        <v>6309971</v>
      </c>
    </row>
    <row r="112" spans="1:7" x14ac:dyDescent="0.2">
      <c r="A112" s="2">
        <v>44529</v>
      </c>
      <c r="B112" s="4">
        <v>4.6909999999999998</v>
      </c>
      <c r="C112" s="4">
        <v>4.7300000000000004</v>
      </c>
      <c r="D112" s="4">
        <v>4.6909999999999998</v>
      </c>
      <c r="E112" s="4">
        <v>4.7270000000000003</v>
      </c>
      <c r="F112" s="4">
        <v>1401103</v>
      </c>
      <c r="G112" s="4">
        <v>6610381</v>
      </c>
    </row>
    <row r="113" spans="1:7" x14ac:dyDescent="0.2">
      <c r="A113" s="2">
        <v>44530</v>
      </c>
      <c r="B113" s="4">
        <v>4.7290000000000001</v>
      </c>
      <c r="C113" s="4">
        <v>4.7430000000000003</v>
      </c>
      <c r="D113" s="4">
        <v>4.7290000000000001</v>
      </c>
      <c r="E113" s="4">
        <v>4.7370000000000001</v>
      </c>
      <c r="F113" s="4">
        <v>949758</v>
      </c>
      <c r="G113" s="4">
        <v>4496970</v>
      </c>
    </row>
    <row r="114" spans="1:7" x14ac:dyDescent="0.2">
      <c r="A114" s="2">
        <v>44531</v>
      </c>
      <c r="B114" s="4">
        <v>4.7370000000000001</v>
      </c>
      <c r="C114" s="4">
        <v>4.7480000000000002</v>
      </c>
      <c r="D114" s="4">
        <v>4.7300000000000004</v>
      </c>
      <c r="E114" s="4">
        <v>4.7439999999999998</v>
      </c>
      <c r="F114" s="4">
        <v>1131949</v>
      </c>
      <c r="G114" s="4">
        <v>5363747</v>
      </c>
    </row>
    <row r="115" spans="1:7" x14ac:dyDescent="0.2">
      <c r="A115" s="2">
        <v>44532</v>
      </c>
      <c r="B115" s="4">
        <v>4.7460000000000004</v>
      </c>
      <c r="C115" s="4">
        <v>4.8</v>
      </c>
      <c r="D115" s="4">
        <v>4.7460000000000004</v>
      </c>
      <c r="E115" s="4">
        <v>4.7949999999999999</v>
      </c>
      <c r="F115" s="4">
        <v>2479514</v>
      </c>
      <c r="G115" s="4">
        <v>11879740</v>
      </c>
    </row>
    <row r="116" spans="1:7" x14ac:dyDescent="0.2">
      <c r="A116" s="2">
        <v>44533</v>
      </c>
      <c r="B116" s="4">
        <v>4.7960000000000003</v>
      </c>
      <c r="C116" s="4">
        <v>4.8390000000000004</v>
      </c>
      <c r="D116" s="4">
        <v>4.7960000000000003</v>
      </c>
      <c r="E116" s="4">
        <v>4.8310000000000004</v>
      </c>
      <c r="F116" s="4">
        <v>2798980</v>
      </c>
      <c r="G116" s="4">
        <v>13509588</v>
      </c>
    </row>
    <row r="117" spans="1:7" x14ac:dyDescent="0.2">
      <c r="A117" s="2">
        <v>44536</v>
      </c>
      <c r="B117" s="4">
        <v>4.835</v>
      </c>
      <c r="C117" s="4">
        <v>4.8449999999999998</v>
      </c>
      <c r="D117" s="4">
        <v>4.8250000000000002</v>
      </c>
      <c r="E117" s="4">
        <v>4.8419999999999996</v>
      </c>
      <c r="F117" s="4">
        <v>1929799</v>
      </c>
      <c r="G117" s="4">
        <v>9339547</v>
      </c>
    </row>
    <row r="118" spans="1:7" x14ac:dyDescent="0.2">
      <c r="A118" s="2">
        <v>44537</v>
      </c>
      <c r="B118" s="4">
        <v>4.843</v>
      </c>
      <c r="C118" s="4">
        <v>5.0010000000000003</v>
      </c>
      <c r="D118" s="4">
        <v>4.843</v>
      </c>
      <c r="E118" s="4">
        <v>4.9989999999999997</v>
      </c>
      <c r="F118" s="4">
        <v>3615197</v>
      </c>
      <c r="G118" s="4">
        <v>17724865</v>
      </c>
    </row>
    <row r="119" spans="1:7" x14ac:dyDescent="0.2">
      <c r="A119" s="2">
        <v>44538</v>
      </c>
      <c r="B119" s="4">
        <v>4.9989999999999997</v>
      </c>
      <c r="C119" s="4">
        <v>5.0999999999999996</v>
      </c>
      <c r="D119" s="4">
        <v>4.9989999999999997</v>
      </c>
      <c r="E119" s="4">
        <v>5.0129999999999999</v>
      </c>
      <c r="F119" s="4">
        <v>4931044</v>
      </c>
      <c r="G119" s="4">
        <v>24869094</v>
      </c>
    </row>
    <row r="120" spans="1:7" x14ac:dyDescent="0.2">
      <c r="A120" s="2">
        <v>44539</v>
      </c>
      <c r="B120" s="4">
        <v>5.0129999999999999</v>
      </c>
      <c r="C120" s="4">
        <v>5.0679999999999996</v>
      </c>
      <c r="D120" s="4">
        <v>5.01</v>
      </c>
      <c r="E120" s="4">
        <v>5.0549999999999997</v>
      </c>
      <c r="F120" s="4">
        <v>2966052</v>
      </c>
      <c r="G120" s="4">
        <v>14957781</v>
      </c>
    </row>
    <row r="121" spans="1:7" x14ac:dyDescent="0.2">
      <c r="A121" s="2">
        <v>44540</v>
      </c>
      <c r="B121" s="4">
        <v>5.0570000000000004</v>
      </c>
      <c r="C121" s="4">
        <v>5.0860000000000003</v>
      </c>
      <c r="D121" s="4">
        <v>4.9889999999999999</v>
      </c>
      <c r="E121" s="4">
        <v>5.0540000000000003</v>
      </c>
      <c r="F121" s="4">
        <v>2644495</v>
      </c>
      <c r="G121" s="4">
        <v>13306655</v>
      </c>
    </row>
    <row r="122" spans="1:7" x14ac:dyDescent="0.2">
      <c r="A122" s="2">
        <v>44543</v>
      </c>
      <c r="B122" s="4">
        <v>5.0540000000000003</v>
      </c>
      <c r="C122" s="4">
        <v>5.0970000000000004</v>
      </c>
      <c r="D122" s="4">
        <v>5.0359999999999996</v>
      </c>
      <c r="E122" s="4">
        <v>5.0970000000000004</v>
      </c>
      <c r="F122" s="4">
        <v>2178891</v>
      </c>
      <c r="G122" s="4">
        <v>11058859</v>
      </c>
    </row>
    <row r="123" spans="1:7" x14ac:dyDescent="0.2">
      <c r="A123" s="2">
        <v>44544</v>
      </c>
      <c r="B123" s="4">
        <v>5.0979999999999999</v>
      </c>
      <c r="C123" s="4">
        <v>5.2720000000000002</v>
      </c>
      <c r="D123" s="4">
        <v>5.0960000000000001</v>
      </c>
      <c r="E123" s="4">
        <v>5.2320000000000002</v>
      </c>
      <c r="F123" s="4">
        <v>4574169</v>
      </c>
      <c r="G123" s="4">
        <v>23807148</v>
      </c>
    </row>
    <row r="124" spans="1:7" x14ac:dyDescent="0.2">
      <c r="A124" s="2">
        <v>44545</v>
      </c>
      <c r="B124" s="4">
        <v>5.2320000000000002</v>
      </c>
      <c r="C124" s="4">
        <v>5.4379999999999997</v>
      </c>
      <c r="D124" s="4">
        <v>5.2320000000000002</v>
      </c>
      <c r="E124" s="4">
        <v>5.4279999999999999</v>
      </c>
      <c r="F124" s="4">
        <v>5872129</v>
      </c>
      <c r="G124" s="4">
        <v>31513841</v>
      </c>
    </row>
    <row r="125" spans="1:7" x14ac:dyDescent="0.2">
      <c r="A125" s="2">
        <v>44546</v>
      </c>
      <c r="B125" s="4">
        <v>5.4320000000000004</v>
      </c>
      <c r="C125" s="4">
        <v>5.5860000000000003</v>
      </c>
      <c r="D125" s="4">
        <v>5.2450000000000001</v>
      </c>
      <c r="E125" s="4">
        <v>5.3</v>
      </c>
      <c r="F125" s="4">
        <v>8752317</v>
      </c>
      <c r="G125" s="4">
        <v>47384271</v>
      </c>
    </row>
    <row r="126" spans="1:7" x14ac:dyDescent="0.2">
      <c r="A126" s="2">
        <v>44547</v>
      </c>
      <c r="B126" s="4">
        <v>5.29</v>
      </c>
      <c r="C126" s="4">
        <v>5.4080000000000004</v>
      </c>
      <c r="D126" s="4">
        <v>5.2270000000000003</v>
      </c>
      <c r="E126" s="4">
        <v>5.3369999999999997</v>
      </c>
      <c r="F126" s="4">
        <v>5228807</v>
      </c>
      <c r="G126" s="4">
        <v>27760539</v>
      </c>
    </row>
    <row r="127" spans="1:7" x14ac:dyDescent="0.2">
      <c r="A127" s="2">
        <v>44550</v>
      </c>
      <c r="B127" s="4">
        <v>5.3380000000000001</v>
      </c>
      <c r="C127" s="4">
        <v>5.3410000000000002</v>
      </c>
      <c r="D127" s="4">
        <v>5.2619999999999996</v>
      </c>
      <c r="E127" s="4">
        <v>5.2679999999999998</v>
      </c>
      <c r="F127" s="4">
        <v>3137251</v>
      </c>
      <c r="G127" s="4">
        <v>16613141</v>
      </c>
    </row>
    <row r="128" spans="1:7" x14ac:dyDescent="0.2">
      <c r="A128" s="2">
        <v>44551</v>
      </c>
      <c r="B128" s="4">
        <v>5.2690000000000001</v>
      </c>
      <c r="C128" s="4">
        <v>5.2880000000000003</v>
      </c>
      <c r="D128" s="4">
        <v>5.16</v>
      </c>
      <c r="E128" s="4">
        <v>5.1790000000000003</v>
      </c>
      <c r="F128" s="4">
        <v>2997607</v>
      </c>
      <c r="G128" s="4">
        <v>15573831</v>
      </c>
    </row>
    <row r="129" spans="1:7" x14ac:dyDescent="0.2">
      <c r="A129" s="2">
        <v>44552</v>
      </c>
      <c r="B129" s="4">
        <v>5.1719999999999997</v>
      </c>
      <c r="C129" s="4">
        <v>5.2850000000000001</v>
      </c>
      <c r="D129" s="4">
        <v>5.09</v>
      </c>
      <c r="E129" s="4">
        <v>5.2839999999999998</v>
      </c>
      <c r="F129" s="4">
        <v>3361713</v>
      </c>
      <c r="G129" s="4">
        <v>17455638</v>
      </c>
    </row>
    <row r="130" spans="1:7" x14ac:dyDescent="0.2">
      <c r="A130" s="2">
        <v>44553</v>
      </c>
      <c r="B130" s="4">
        <v>5.2850000000000001</v>
      </c>
      <c r="C130" s="4">
        <v>5.3979999999999997</v>
      </c>
      <c r="D130" s="4">
        <v>5.2850000000000001</v>
      </c>
      <c r="E130" s="4">
        <v>5.3959999999999999</v>
      </c>
      <c r="F130" s="4">
        <v>3048732</v>
      </c>
      <c r="G130" s="4">
        <v>16323369</v>
      </c>
    </row>
    <row r="131" spans="1:7" x14ac:dyDescent="0.2">
      <c r="A131" s="2">
        <v>44554</v>
      </c>
      <c r="B131" s="4">
        <v>5.3959999999999999</v>
      </c>
      <c r="C131" s="4">
        <v>5.4349999999999996</v>
      </c>
      <c r="D131" s="4">
        <v>5.3410000000000002</v>
      </c>
      <c r="E131" s="4">
        <v>5.4050000000000002</v>
      </c>
      <c r="F131" s="4">
        <v>3619223</v>
      </c>
      <c r="G131" s="4">
        <v>19495958</v>
      </c>
    </row>
    <row r="132" spans="1:7" x14ac:dyDescent="0.2">
      <c r="A132" s="2">
        <v>44557</v>
      </c>
      <c r="B132" s="4">
        <v>5.4</v>
      </c>
      <c r="C132" s="4">
        <v>5.4409999999999998</v>
      </c>
      <c r="D132" s="4">
        <v>5.3369999999999997</v>
      </c>
      <c r="E132" s="4">
        <v>5.4219999999999997</v>
      </c>
      <c r="F132" s="4">
        <v>2313527</v>
      </c>
      <c r="G132" s="4">
        <v>12493376</v>
      </c>
    </row>
    <row r="133" spans="1:7" x14ac:dyDescent="0.2">
      <c r="A133" s="2">
        <v>44558</v>
      </c>
      <c r="B133" s="4">
        <v>5.4210000000000003</v>
      </c>
      <c r="C133" s="4">
        <v>5.48</v>
      </c>
      <c r="D133" s="4">
        <v>5.4029999999999996</v>
      </c>
      <c r="E133" s="4">
        <v>5.415</v>
      </c>
      <c r="F133" s="4">
        <v>2844751</v>
      </c>
      <c r="G133" s="4">
        <v>15460508</v>
      </c>
    </row>
    <row r="134" spans="1:7" x14ac:dyDescent="0.2">
      <c r="A134" s="2">
        <v>44559</v>
      </c>
      <c r="B134" s="4">
        <v>5.41</v>
      </c>
      <c r="C134" s="4">
        <v>5.4420000000000002</v>
      </c>
      <c r="D134" s="4">
        <v>5.3760000000000003</v>
      </c>
      <c r="E134" s="4">
        <v>5.4</v>
      </c>
      <c r="F134" s="4">
        <v>1818965</v>
      </c>
      <c r="G134" s="4">
        <v>9837037</v>
      </c>
    </row>
    <row r="135" spans="1:7" x14ac:dyDescent="0.2">
      <c r="A135" s="2">
        <v>44560</v>
      </c>
      <c r="B135" s="4">
        <v>5.399</v>
      </c>
      <c r="C135" s="4">
        <v>5.399</v>
      </c>
      <c r="D135" s="4">
        <v>5.35</v>
      </c>
      <c r="E135" s="4">
        <v>5.3689999999999998</v>
      </c>
      <c r="F135" s="4">
        <v>1996591</v>
      </c>
      <c r="G135" s="4">
        <v>10710415</v>
      </c>
    </row>
    <row r="136" spans="1:7" x14ac:dyDescent="0.2">
      <c r="A136" s="2">
        <v>44561</v>
      </c>
      <c r="B136" s="4">
        <v>5.3</v>
      </c>
      <c r="C136" s="4">
        <v>5.4279999999999999</v>
      </c>
      <c r="D136" s="4">
        <v>5.3</v>
      </c>
      <c r="E136" s="4">
        <v>5.4130000000000003</v>
      </c>
      <c r="F136" s="4">
        <v>1616586</v>
      </c>
      <c r="G136" s="4">
        <v>8703591</v>
      </c>
    </row>
    <row r="137" spans="1:7" x14ac:dyDescent="0.2">
      <c r="A137" s="2">
        <v>44565</v>
      </c>
      <c r="B137" s="4">
        <v>5.4160000000000004</v>
      </c>
      <c r="C137" s="4">
        <v>5.4960000000000004</v>
      </c>
      <c r="D137" s="4">
        <v>5.4119999999999999</v>
      </c>
      <c r="E137" s="4">
        <v>5.49</v>
      </c>
      <c r="F137" s="4">
        <v>2329120</v>
      </c>
      <c r="G137" s="4">
        <v>12689193</v>
      </c>
    </row>
    <row r="138" spans="1:7" x14ac:dyDescent="0.2">
      <c r="A138" s="2">
        <v>44566</v>
      </c>
      <c r="B138" s="4">
        <v>5.4960000000000004</v>
      </c>
      <c r="C138" s="4">
        <v>5.5439999999999996</v>
      </c>
      <c r="D138" s="4">
        <v>5.4960000000000004</v>
      </c>
      <c r="E138" s="4">
        <v>5.5419999999999998</v>
      </c>
      <c r="F138" s="4">
        <v>3210714</v>
      </c>
      <c r="G138" s="4">
        <v>17773696</v>
      </c>
    </row>
    <row r="139" spans="1:7" x14ac:dyDescent="0.2">
      <c r="A139" s="2">
        <v>44567</v>
      </c>
      <c r="B139" s="4">
        <v>5.5419999999999998</v>
      </c>
      <c r="C139" s="4">
        <v>5.5460000000000003</v>
      </c>
      <c r="D139" s="4">
        <v>5.4749999999999996</v>
      </c>
      <c r="E139" s="4">
        <v>5.5389999999999997</v>
      </c>
      <c r="F139" s="4">
        <v>2628206</v>
      </c>
      <c r="G139" s="4">
        <v>14473741</v>
      </c>
    </row>
    <row r="140" spans="1:7" x14ac:dyDescent="0.2">
      <c r="A140" s="2">
        <v>44568</v>
      </c>
      <c r="B140" s="4">
        <v>5.5389999999999997</v>
      </c>
      <c r="C140" s="4">
        <v>5.5570000000000004</v>
      </c>
      <c r="D140" s="4">
        <v>5.5209999999999999</v>
      </c>
      <c r="E140" s="4">
        <v>5.556</v>
      </c>
      <c r="F140" s="4">
        <v>2187153</v>
      </c>
      <c r="G140" s="4">
        <v>12136459</v>
      </c>
    </row>
    <row r="141" spans="1:7" x14ac:dyDescent="0.2">
      <c r="A141" s="2">
        <v>44571</v>
      </c>
      <c r="B141" s="4">
        <v>5.5510000000000002</v>
      </c>
      <c r="C141" s="4">
        <v>5.62</v>
      </c>
      <c r="D141" s="4">
        <v>5.5309999999999997</v>
      </c>
      <c r="E141" s="4">
        <v>5.6059999999999999</v>
      </c>
      <c r="F141" s="4">
        <v>2787449</v>
      </c>
      <c r="G141" s="4">
        <v>15598971</v>
      </c>
    </row>
    <row r="142" spans="1:7" x14ac:dyDescent="0.2">
      <c r="A142" s="2">
        <v>44572</v>
      </c>
      <c r="B142" s="4">
        <v>5.6029999999999998</v>
      </c>
      <c r="C142" s="4">
        <v>5.6589999999999998</v>
      </c>
      <c r="D142" s="4">
        <v>5.6020000000000003</v>
      </c>
      <c r="E142" s="4">
        <v>5.6580000000000004</v>
      </c>
      <c r="F142" s="4">
        <v>3416075</v>
      </c>
      <c r="G142" s="4">
        <v>19280028</v>
      </c>
    </row>
    <row r="143" spans="1:7" x14ac:dyDescent="0.2">
      <c r="A143" s="2">
        <v>44573</v>
      </c>
      <c r="B143" s="4">
        <v>5.66</v>
      </c>
      <c r="C143" s="4">
        <v>5.8</v>
      </c>
      <c r="D143" s="4">
        <v>5.66</v>
      </c>
      <c r="E143" s="4">
        <v>5.7889999999999997</v>
      </c>
      <c r="F143" s="4">
        <v>4514885</v>
      </c>
      <c r="G143" s="4">
        <v>25904149</v>
      </c>
    </row>
    <row r="144" spans="1:7" x14ac:dyDescent="0.2">
      <c r="A144" s="2">
        <v>44574</v>
      </c>
      <c r="B144" s="4">
        <v>5.7869999999999999</v>
      </c>
      <c r="C144" s="4">
        <v>5.95</v>
      </c>
      <c r="D144" s="4">
        <v>5.7270000000000003</v>
      </c>
      <c r="E144" s="4">
        <v>5.9109999999999996</v>
      </c>
      <c r="F144" s="4">
        <v>6478358</v>
      </c>
      <c r="G144" s="4">
        <v>38054719</v>
      </c>
    </row>
    <row r="145" spans="1:7" x14ac:dyDescent="0.2">
      <c r="A145" s="2">
        <v>44575</v>
      </c>
      <c r="B145" s="4">
        <v>5.8849999999999998</v>
      </c>
      <c r="C145" s="4">
        <v>6.0990000000000002</v>
      </c>
      <c r="D145" s="4">
        <v>5.883</v>
      </c>
      <c r="E145" s="4">
        <v>6.0590000000000002</v>
      </c>
      <c r="F145" s="4">
        <v>7886812</v>
      </c>
      <c r="G145" s="4">
        <v>47556913</v>
      </c>
    </row>
    <row r="146" spans="1:7" x14ac:dyDescent="0.2">
      <c r="A146" s="2">
        <v>44578</v>
      </c>
      <c r="B146" s="4">
        <v>6.0620000000000003</v>
      </c>
      <c r="C146" s="4">
        <v>6.4489999999999998</v>
      </c>
      <c r="D146" s="4">
        <v>6.0620000000000003</v>
      </c>
      <c r="E146" s="4">
        <v>6.4139999999999997</v>
      </c>
      <c r="F146" s="4">
        <v>8398899</v>
      </c>
      <c r="G146" s="4">
        <v>52757745</v>
      </c>
    </row>
    <row r="147" spans="1:7" x14ac:dyDescent="0.2">
      <c r="A147" s="2">
        <v>44579</v>
      </c>
      <c r="B147" s="4">
        <v>6.4169999999999998</v>
      </c>
      <c r="C147" s="4">
        <v>6.6870000000000003</v>
      </c>
      <c r="D147" s="4">
        <v>5.8</v>
      </c>
      <c r="E147" s="4">
        <v>5.9909999999999997</v>
      </c>
      <c r="F147" s="4">
        <v>14717427</v>
      </c>
      <c r="G147" s="4">
        <v>90855520</v>
      </c>
    </row>
    <row r="148" spans="1:7" x14ac:dyDescent="0.2">
      <c r="A148" s="2">
        <v>44580</v>
      </c>
      <c r="B148" s="4">
        <v>5.9779999999999998</v>
      </c>
      <c r="C148" s="4">
        <v>6.18</v>
      </c>
      <c r="D148" s="4">
        <v>5.64</v>
      </c>
      <c r="E148" s="4">
        <v>6.1260000000000003</v>
      </c>
      <c r="F148" s="4">
        <v>9732005</v>
      </c>
      <c r="G148" s="4">
        <v>57545029</v>
      </c>
    </row>
    <row r="149" spans="1:7" x14ac:dyDescent="0.2">
      <c r="A149" s="2">
        <v>44581</v>
      </c>
      <c r="B149" s="4">
        <v>6.0979999999999999</v>
      </c>
      <c r="C149" s="4">
        <v>6.4</v>
      </c>
      <c r="D149" s="4">
        <v>5.81</v>
      </c>
      <c r="E149" s="4">
        <v>6.3920000000000003</v>
      </c>
      <c r="F149" s="4">
        <v>10056069</v>
      </c>
      <c r="G149" s="4">
        <v>62810322</v>
      </c>
    </row>
    <row r="150" spans="1:7" x14ac:dyDescent="0.2">
      <c r="A150" s="2">
        <v>44582</v>
      </c>
      <c r="B150" s="4">
        <v>6.3920000000000003</v>
      </c>
      <c r="C150" s="4">
        <v>6.91</v>
      </c>
      <c r="D150" s="4">
        <v>6.3920000000000003</v>
      </c>
      <c r="E150" s="4">
        <v>6.78</v>
      </c>
      <c r="F150" s="4">
        <v>12691188</v>
      </c>
      <c r="G150" s="4">
        <v>84580789</v>
      </c>
    </row>
    <row r="151" spans="1:7" x14ac:dyDescent="0.2">
      <c r="A151" s="2">
        <v>44585</v>
      </c>
      <c r="B151" s="4">
        <v>6.7830000000000004</v>
      </c>
      <c r="C151" s="4">
        <v>7.21</v>
      </c>
      <c r="D151" s="4">
        <v>6.3</v>
      </c>
      <c r="E151" s="4">
        <v>7.2</v>
      </c>
      <c r="F151" s="4">
        <v>15697382</v>
      </c>
      <c r="G151" s="4">
        <v>109574505</v>
      </c>
    </row>
    <row r="152" spans="1:7" x14ac:dyDescent="0.2">
      <c r="A152" s="2">
        <v>44586</v>
      </c>
      <c r="B152" s="4">
        <v>7.06656</v>
      </c>
      <c r="C152" s="4">
        <v>7.06656</v>
      </c>
      <c r="D152" s="4">
        <v>6.7548000000000004</v>
      </c>
      <c r="E152" s="4">
        <v>6.9345815999999996</v>
      </c>
      <c r="F152" s="4">
        <v>10206957</v>
      </c>
      <c r="G152" s="4">
        <v>68305500</v>
      </c>
    </row>
    <row r="153" spans="1:7" x14ac:dyDescent="0.2">
      <c r="A153" s="2">
        <v>44587</v>
      </c>
      <c r="B153" s="4">
        <v>6.9002879999999998</v>
      </c>
      <c r="C153" s="4">
        <v>7.1496959999999996</v>
      </c>
      <c r="D153" s="4">
        <v>6.6737424000000001</v>
      </c>
      <c r="E153" s="4">
        <v>6.9605616000000001</v>
      </c>
      <c r="F153" s="4">
        <v>7804796</v>
      </c>
      <c r="G153" s="4">
        <v>51945719</v>
      </c>
    </row>
    <row r="154" spans="1:7" x14ac:dyDescent="0.2">
      <c r="A154" s="2">
        <v>44588</v>
      </c>
      <c r="B154" s="4">
        <v>6.9616008000000003</v>
      </c>
      <c r="C154" s="4">
        <v>7.0333056000000003</v>
      </c>
      <c r="D154" s="4">
        <v>6.7631135999999996</v>
      </c>
      <c r="E154" s="4">
        <v>6.7651919999999999</v>
      </c>
      <c r="F154" s="4">
        <v>5668339</v>
      </c>
      <c r="G154" s="4">
        <v>37321045</v>
      </c>
    </row>
    <row r="155" spans="1:7" x14ac:dyDescent="0.2">
      <c r="A155" s="2">
        <v>44589</v>
      </c>
      <c r="B155" s="4">
        <v>6.7651919999999999</v>
      </c>
      <c r="C155" s="4">
        <v>6.8161128</v>
      </c>
      <c r="D155" s="4">
        <v>6.5469600000000003</v>
      </c>
      <c r="E155" s="4">
        <v>6.7257024000000003</v>
      </c>
      <c r="F155" s="4">
        <v>7908653</v>
      </c>
      <c r="G155" s="4">
        <v>50748597</v>
      </c>
    </row>
    <row r="156" spans="1:7" x14ac:dyDescent="0.2">
      <c r="A156" s="2">
        <v>44599</v>
      </c>
      <c r="B156" s="4">
        <v>6.7257024000000003</v>
      </c>
      <c r="C156" s="4">
        <v>7.045776</v>
      </c>
      <c r="D156" s="4">
        <v>6.7257024000000003</v>
      </c>
      <c r="E156" s="4">
        <v>7.0416192000000004</v>
      </c>
      <c r="F156" s="4">
        <v>8249189</v>
      </c>
      <c r="G156" s="4">
        <v>54967525</v>
      </c>
    </row>
    <row r="157" spans="1:7" x14ac:dyDescent="0.2">
      <c r="A157" s="2">
        <v>44600</v>
      </c>
      <c r="B157" s="4">
        <v>7.0811088</v>
      </c>
      <c r="C157" s="4">
        <v>7.5549840000000001</v>
      </c>
      <c r="D157" s="4">
        <v>7.0811088</v>
      </c>
      <c r="E157" s="4">
        <v>7.5477096000000001</v>
      </c>
      <c r="F157" s="4">
        <v>10774871</v>
      </c>
      <c r="G157" s="4">
        <v>75976284</v>
      </c>
    </row>
    <row r="158" spans="1:7" x14ac:dyDescent="0.2">
      <c r="A158" s="2">
        <v>44601</v>
      </c>
      <c r="B158" s="4">
        <v>7.5477096000000001</v>
      </c>
      <c r="C158" s="4">
        <v>7.5477096000000001</v>
      </c>
      <c r="D158" s="4">
        <v>7.5477096000000001</v>
      </c>
      <c r="E158" s="4">
        <v>7.5477096000000001</v>
      </c>
      <c r="F158" s="4">
        <v>0</v>
      </c>
      <c r="G158" s="4">
        <v>0</v>
      </c>
    </row>
    <row r="159" spans="1:7" x14ac:dyDescent="0.2">
      <c r="A159" s="2">
        <v>44602</v>
      </c>
      <c r="B159" s="4">
        <v>7.2224399999999997</v>
      </c>
      <c r="C159" s="4">
        <v>7.5861599999999996</v>
      </c>
      <c r="D159" s="4">
        <v>6.9730319999999999</v>
      </c>
      <c r="E159" s="4">
        <v>7.4188488000000001</v>
      </c>
      <c r="F159" s="4">
        <v>12972692</v>
      </c>
      <c r="G159" s="4">
        <v>91676510</v>
      </c>
    </row>
    <row r="160" spans="1:7" x14ac:dyDescent="0.2">
      <c r="A160" s="2">
        <v>44603</v>
      </c>
      <c r="B160" s="4">
        <v>7.3783200000000004</v>
      </c>
      <c r="C160" s="4">
        <v>7.48224</v>
      </c>
      <c r="D160" s="4">
        <v>7.2536160000000001</v>
      </c>
      <c r="E160" s="4">
        <v>7.3949471999999998</v>
      </c>
      <c r="F160" s="4">
        <v>7569251</v>
      </c>
      <c r="G160" s="4">
        <v>53991246</v>
      </c>
    </row>
    <row r="161" spans="1:7" x14ac:dyDescent="0.2">
      <c r="A161" s="2">
        <v>44606</v>
      </c>
      <c r="B161" s="4">
        <v>7.3939079999999997</v>
      </c>
      <c r="C161" s="4">
        <v>7.6173359999999999</v>
      </c>
      <c r="D161" s="4">
        <v>7.2744</v>
      </c>
      <c r="E161" s="4">
        <v>7.6121400000000001</v>
      </c>
      <c r="F161" s="4">
        <v>8496272</v>
      </c>
      <c r="G161" s="4">
        <v>60992642</v>
      </c>
    </row>
    <row r="162" spans="1:7" x14ac:dyDescent="0.2">
      <c r="A162" s="2">
        <v>44607</v>
      </c>
      <c r="B162" s="4">
        <v>7.6121400000000001</v>
      </c>
      <c r="C162" s="4">
        <v>7.7939999999999996</v>
      </c>
      <c r="D162" s="4">
        <v>7.5404352000000001</v>
      </c>
      <c r="E162" s="4">
        <v>7.7669807999999998</v>
      </c>
      <c r="F162" s="4">
        <v>10000338</v>
      </c>
      <c r="G162" s="4">
        <v>74279602</v>
      </c>
    </row>
    <row r="163" spans="1:7" x14ac:dyDescent="0.2">
      <c r="A163" s="2">
        <v>44608</v>
      </c>
      <c r="B163" s="4">
        <v>7.7680199999999999</v>
      </c>
      <c r="C163" s="4">
        <v>7.8137448000000003</v>
      </c>
      <c r="D163" s="4">
        <v>7.5342000000000002</v>
      </c>
      <c r="E163" s="4">
        <v>7.7628240000000002</v>
      </c>
      <c r="F163" s="4">
        <v>8176740</v>
      </c>
      <c r="G163" s="4">
        <v>60636533</v>
      </c>
    </row>
    <row r="164" spans="1:7" x14ac:dyDescent="0.2">
      <c r="A164" s="2">
        <v>44609</v>
      </c>
      <c r="B164" s="4">
        <v>7.7690592000000001</v>
      </c>
      <c r="C164" s="4">
        <v>7.7836080000000001</v>
      </c>
      <c r="D164" s="4">
        <v>7.3887119999999999</v>
      </c>
      <c r="E164" s="4">
        <v>7.5456311999999999</v>
      </c>
      <c r="F164" s="4">
        <v>10346545</v>
      </c>
      <c r="G164" s="4">
        <v>75673485</v>
      </c>
    </row>
    <row r="165" spans="1:7" x14ac:dyDescent="0.2">
      <c r="A165" s="2">
        <v>44610</v>
      </c>
      <c r="B165" s="4">
        <v>7.4604168</v>
      </c>
      <c r="C165" s="4">
        <v>7.6422768000000003</v>
      </c>
      <c r="D165" s="4">
        <v>7.2297143999999998</v>
      </c>
      <c r="E165" s="4">
        <v>7.6256496</v>
      </c>
      <c r="F165" s="4">
        <v>11706292</v>
      </c>
      <c r="G165" s="4">
        <v>83289992</v>
      </c>
    </row>
    <row r="166" spans="1:7" x14ac:dyDescent="0.2">
      <c r="A166" s="2">
        <v>44613</v>
      </c>
      <c r="B166" s="4">
        <v>7.6256496</v>
      </c>
      <c r="C166" s="4">
        <v>7.69008</v>
      </c>
      <c r="D166" s="4">
        <v>7.5342000000000002</v>
      </c>
      <c r="E166" s="4">
        <v>7.5871991999999997</v>
      </c>
      <c r="F166" s="4">
        <v>6497422</v>
      </c>
      <c r="G166" s="4">
        <v>47694004</v>
      </c>
    </row>
    <row r="167" spans="1:7" x14ac:dyDescent="0.2">
      <c r="A167" s="2">
        <v>44614</v>
      </c>
      <c r="B167" s="4">
        <v>7.5425136000000004</v>
      </c>
      <c r="C167" s="4">
        <v>7.5425136000000004</v>
      </c>
      <c r="D167" s="4">
        <v>7.2744</v>
      </c>
      <c r="E167" s="4">
        <v>7.2795959999999997</v>
      </c>
      <c r="F167" s="4">
        <v>7338963</v>
      </c>
      <c r="G167" s="4">
        <v>52013949</v>
      </c>
    </row>
    <row r="168" spans="1:7" x14ac:dyDescent="0.2">
      <c r="A168" s="2">
        <v>44615</v>
      </c>
      <c r="B168" s="4">
        <v>7.1652839999999998</v>
      </c>
      <c r="C168" s="4">
        <v>7.2744</v>
      </c>
      <c r="D168" s="4">
        <v>6.7766232000000004</v>
      </c>
      <c r="E168" s="4">
        <v>7.1185200000000002</v>
      </c>
      <c r="F168" s="4">
        <v>10787477</v>
      </c>
      <c r="G168" s="4">
        <v>73020927</v>
      </c>
    </row>
    <row r="169" spans="1:7" x14ac:dyDescent="0.2">
      <c r="A169" s="2">
        <v>44616</v>
      </c>
      <c r="B169" s="4">
        <v>6.9210719999999997</v>
      </c>
      <c r="C169" s="4">
        <v>7.1122848000000003</v>
      </c>
      <c r="D169" s="4">
        <v>6.7537608000000002</v>
      </c>
      <c r="E169" s="4">
        <v>6.7548000000000004</v>
      </c>
      <c r="F169" s="4">
        <v>8879867</v>
      </c>
      <c r="G169" s="4">
        <v>58743214</v>
      </c>
    </row>
    <row r="170" spans="1:7" x14ac:dyDescent="0.2">
      <c r="A170" s="2">
        <v>44617</v>
      </c>
      <c r="B170" s="4">
        <v>6.7485647999999996</v>
      </c>
      <c r="C170" s="4">
        <v>6.9626400000000004</v>
      </c>
      <c r="D170" s="4">
        <v>6.5573519999999998</v>
      </c>
      <c r="E170" s="4">
        <v>6.8265048000000004</v>
      </c>
      <c r="F170" s="4">
        <v>6663558</v>
      </c>
      <c r="G170" s="4">
        <v>44013530</v>
      </c>
    </row>
    <row r="171" spans="1:7" x14ac:dyDescent="0.2">
      <c r="A171" s="2">
        <v>44620</v>
      </c>
      <c r="B171" s="4">
        <v>6.8171520000000001</v>
      </c>
      <c r="C171" s="4">
        <v>6.8223479999999999</v>
      </c>
      <c r="D171" s="4">
        <v>6.5479991999999996</v>
      </c>
      <c r="E171" s="4">
        <v>6.5552735999999996</v>
      </c>
      <c r="F171" s="4">
        <v>6412141</v>
      </c>
      <c r="G171" s="4">
        <v>40879934</v>
      </c>
    </row>
    <row r="172" spans="1:7" x14ac:dyDescent="0.2">
      <c r="A172" s="2">
        <v>44621</v>
      </c>
      <c r="B172" s="4">
        <v>6.4950000000000001</v>
      </c>
      <c r="C172" s="4">
        <v>6.4950000000000001</v>
      </c>
      <c r="D172" s="4">
        <v>6.0710063999999999</v>
      </c>
      <c r="E172" s="4">
        <v>6.1302408000000002</v>
      </c>
      <c r="F172" s="4">
        <v>11166037</v>
      </c>
      <c r="G172" s="4">
        <v>66635509</v>
      </c>
    </row>
    <row r="173" spans="1:7" x14ac:dyDescent="0.2">
      <c r="A173" s="2">
        <v>44622</v>
      </c>
      <c r="B173" s="4">
        <v>5.8257551999999997</v>
      </c>
      <c r="C173" s="4">
        <v>6.4430399999999999</v>
      </c>
      <c r="D173" s="4">
        <v>5.6740320000000004</v>
      </c>
      <c r="E173" s="4">
        <v>6.3557471999999997</v>
      </c>
      <c r="F173" s="4">
        <v>13061343</v>
      </c>
      <c r="G173" s="4">
        <v>75816053</v>
      </c>
    </row>
    <row r="174" spans="1:7" x14ac:dyDescent="0.2">
      <c r="A174" s="2">
        <v>44623</v>
      </c>
      <c r="B174" s="4">
        <v>6.2757288000000004</v>
      </c>
      <c r="C174" s="4">
        <v>6.4648631999999999</v>
      </c>
      <c r="D174" s="4">
        <v>6.2351999999999999</v>
      </c>
      <c r="E174" s="4">
        <v>6.4482359999999996</v>
      </c>
      <c r="F174" s="4">
        <v>8312827</v>
      </c>
      <c r="G174" s="4">
        <v>51262982</v>
      </c>
    </row>
    <row r="175" spans="1:7" x14ac:dyDescent="0.2">
      <c r="A175" s="2">
        <v>44624</v>
      </c>
      <c r="B175" s="4">
        <v>6.4690200000000004</v>
      </c>
      <c r="C175" s="4">
        <v>6.5812536000000001</v>
      </c>
      <c r="D175" s="4">
        <v>6.3391200000000003</v>
      </c>
      <c r="E175" s="4">
        <v>6.4471968000000004</v>
      </c>
      <c r="F175" s="4">
        <v>5804901</v>
      </c>
      <c r="G175" s="4">
        <v>36085591</v>
      </c>
    </row>
    <row r="176" spans="1:7" x14ac:dyDescent="0.2">
      <c r="A176" s="2">
        <v>44627</v>
      </c>
      <c r="B176" s="4">
        <v>6.3900408000000004</v>
      </c>
      <c r="C176" s="4">
        <v>6.3910799999999997</v>
      </c>
      <c r="D176" s="4">
        <v>6.2019456000000002</v>
      </c>
      <c r="E176" s="4">
        <v>6.2320824000000004</v>
      </c>
      <c r="F176" s="4">
        <v>4216250</v>
      </c>
      <c r="G176" s="4">
        <v>25540647</v>
      </c>
    </row>
    <row r="177" spans="1:7" x14ac:dyDescent="0.2">
      <c r="A177" s="2">
        <v>44628</v>
      </c>
      <c r="B177" s="4">
        <v>6.2320824000000004</v>
      </c>
      <c r="C177" s="4">
        <v>6.2320824000000004</v>
      </c>
      <c r="D177" s="4">
        <v>5.8818720000000004</v>
      </c>
      <c r="E177" s="4">
        <v>5.9078520000000001</v>
      </c>
      <c r="F177" s="4">
        <v>5292027</v>
      </c>
      <c r="G177" s="4">
        <v>30663841</v>
      </c>
    </row>
    <row r="178" spans="1:7" x14ac:dyDescent="0.2">
      <c r="A178" s="2">
        <v>44629</v>
      </c>
      <c r="B178" s="4">
        <v>5.8901855999999997</v>
      </c>
      <c r="C178" s="4">
        <v>6.0356736</v>
      </c>
      <c r="D178" s="4">
        <v>5.7156000000000002</v>
      </c>
      <c r="E178" s="4">
        <v>5.9764391999999997</v>
      </c>
      <c r="F178" s="4">
        <v>6033935</v>
      </c>
      <c r="G178" s="4">
        <v>34290288</v>
      </c>
    </row>
    <row r="179" spans="1:7" x14ac:dyDescent="0.2">
      <c r="A179" s="2">
        <v>44630</v>
      </c>
      <c r="B179" s="4">
        <v>6.100104</v>
      </c>
      <c r="C179" s="4">
        <v>6.1260839999999996</v>
      </c>
      <c r="D179" s="4">
        <v>5.9774783999999999</v>
      </c>
      <c r="E179" s="4">
        <v>6.0523008000000003</v>
      </c>
      <c r="F179" s="4">
        <v>4120519</v>
      </c>
      <c r="G179" s="4">
        <v>24052637</v>
      </c>
    </row>
    <row r="180" spans="1:7" x14ac:dyDescent="0.2">
      <c r="A180" s="2">
        <v>44631</v>
      </c>
      <c r="B180" s="4">
        <v>6.0263207999999997</v>
      </c>
      <c r="C180" s="4">
        <v>6.0263207999999997</v>
      </c>
      <c r="D180" s="4">
        <v>5.8444608000000002</v>
      </c>
      <c r="E180" s="4">
        <v>6.0055367999999998</v>
      </c>
      <c r="F180" s="4">
        <v>3120099</v>
      </c>
      <c r="G180" s="4">
        <v>17885252</v>
      </c>
    </row>
    <row r="181" spans="1:7" x14ac:dyDescent="0.2">
      <c r="A181" s="2">
        <v>44634</v>
      </c>
      <c r="B181" s="4">
        <v>5.8642056</v>
      </c>
      <c r="C181" s="4">
        <v>5.9650080000000001</v>
      </c>
      <c r="D181" s="4">
        <v>5.8642056</v>
      </c>
      <c r="E181" s="4">
        <v>5.8725192000000002</v>
      </c>
      <c r="F181" s="4">
        <v>2862922</v>
      </c>
      <c r="G181" s="4">
        <v>16255314</v>
      </c>
    </row>
    <row r="182" spans="1:7" x14ac:dyDescent="0.2">
      <c r="A182" s="2">
        <v>44635</v>
      </c>
      <c r="B182" s="4">
        <v>5.7706776</v>
      </c>
      <c r="C182" s="4">
        <v>5.7706776</v>
      </c>
      <c r="D182" s="4">
        <v>5.4474863999999998</v>
      </c>
      <c r="E182" s="4">
        <v>5.4506040000000002</v>
      </c>
      <c r="F182" s="4">
        <v>6062108</v>
      </c>
      <c r="G182" s="4">
        <v>32870101</v>
      </c>
    </row>
    <row r="183" spans="1:7" x14ac:dyDescent="0.2">
      <c r="A183" s="2">
        <v>44636</v>
      </c>
      <c r="B183" s="4">
        <v>5.4402119999999998</v>
      </c>
      <c r="C183" s="4">
        <v>5.6729928000000003</v>
      </c>
      <c r="D183" s="4">
        <v>5.1959999999999997</v>
      </c>
      <c r="E183" s="4">
        <v>5.6438952000000002</v>
      </c>
      <c r="F183" s="4">
        <v>8289381</v>
      </c>
      <c r="G183" s="4">
        <v>43198568</v>
      </c>
    </row>
    <row r="184" spans="1:7" x14ac:dyDescent="0.2">
      <c r="A184" s="2">
        <v>44637</v>
      </c>
      <c r="B184" s="4">
        <v>5.6532479999999996</v>
      </c>
      <c r="C184" s="4">
        <v>5.9234400000000003</v>
      </c>
      <c r="D184" s="4">
        <v>5.6522088000000004</v>
      </c>
      <c r="E184" s="4">
        <v>5.8392647999999996</v>
      </c>
      <c r="F184" s="4">
        <v>6059705</v>
      </c>
      <c r="G184" s="4">
        <v>33686368</v>
      </c>
    </row>
    <row r="185" spans="1:7" x14ac:dyDescent="0.2">
      <c r="A185" s="2">
        <v>44638</v>
      </c>
      <c r="B185" s="4">
        <v>5.8392647999999996</v>
      </c>
      <c r="C185" s="4">
        <v>5.9213616</v>
      </c>
      <c r="D185" s="4">
        <v>5.6958551999999996</v>
      </c>
      <c r="E185" s="4">
        <v>5.8725192000000002</v>
      </c>
      <c r="F185" s="4">
        <v>4081520</v>
      </c>
      <c r="G185" s="4">
        <v>22998405</v>
      </c>
    </row>
    <row r="186" spans="1:7" x14ac:dyDescent="0.2">
      <c r="A186" s="2">
        <v>44641</v>
      </c>
      <c r="B186" s="4">
        <v>5.8745976000000004</v>
      </c>
      <c r="C186" s="4">
        <v>6.2351999999999999</v>
      </c>
      <c r="D186" s="4">
        <v>5.8745976000000004</v>
      </c>
      <c r="E186" s="4">
        <v>6.2331215999999996</v>
      </c>
      <c r="F186" s="4">
        <v>6905793</v>
      </c>
      <c r="G186" s="4">
        <v>40528020</v>
      </c>
    </row>
    <row r="187" spans="1:7" x14ac:dyDescent="0.2">
      <c r="A187" s="2">
        <v>44642</v>
      </c>
      <c r="B187" s="4">
        <v>6.2684544000000004</v>
      </c>
      <c r="C187" s="4">
        <v>6.5989199999999997</v>
      </c>
      <c r="D187" s="4">
        <v>6.2351999999999999</v>
      </c>
      <c r="E187" s="4">
        <v>6.5251368000000003</v>
      </c>
      <c r="F187" s="4">
        <v>7178351</v>
      </c>
      <c r="G187" s="4">
        <v>44647380</v>
      </c>
    </row>
    <row r="188" spans="1:7" x14ac:dyDescent="0.2">
      <c r="A188" s="2">
        <v>44643</v>
      </c>
      <c r="B188" s="4">
        <v>6.5251368000000003</v>
      </c>
      <c r="C188" s="4">
        <v>6.5251368000000003</v>
      </c>
      <c r="D188" s="4">
        <v>6.5251368000000003</v>
      </c>
      <c r="E188" s="4">
        <v>6.5251368000000003</v>
      </c>
      <c r="F188" s="4">
        <v>0</v>
      </c>
      <c r="G188" s="4">
        <v>0</v>
      </c>
    </row>
    <row r="189" spans="1:7" x14ac:dyDescent="0.2">
      <c r="A189" s="2">
        <v>44644</v>
      </c>
      <c r="B189" s="4">
        <v>6.2351999999999999</v>
      </c>
      <c r="C189" s="4">
        <v>6.4430399999999999</v>
      </c>
      <c r="D189" s="4">
        <v>6.0897119999999996</v>
      </c>
      <c r="E189" s="4">
        <v>6.3422375999999998</v>
      </c>
      <c r="F189" s="4">
        <v>6981988</v>
      </c>
      <c r="G189" s="4">
        <v>42411053</v>
      </c>
    </row>
    <row r="190" spans="1:7" x14ac:dyDescent="0.2">
      <c r="A190" s="2">
        <v>44645</v>
      </c>
      <c r="B190" s="4">
        <v>6.2663760000000002</v>
      </c>
      <c r="C190" s="4">
        <v>6.4077071999999999</v>
      </c>
      <c r="D190" s="4">
        <v>6.1915535999999998</v>
      </c>
      <c r="E190" s="4">
        <v>6.1967496000000004</v>
      </c>
      <c r="F190" s="4">
        <v>4499965</v>
      </c>
      <c r="G190" s="4">
        <v>27179999</v>
      </c>
    </row>
    <row r="191" spans="1:7" x14ac:dyDescent="0.2">
      <c r="A191" s="2">
        <v>44648</v>
      </c>
      <c r="B191" s="4">
        <v>6.1582992000000001</v>
      </c>
      <c r="C191" s="4">
        <v>6.1582992000000001</v>
      </c>
      <c r="D191" s="4">
        <v>5.9837135999999997</v>
      </c>
      <c r="E191" s="4">
        <v>6.0325559999999996</v>
      </c>
      <c r="F191" s="4">
        <v>3803123</v>
      </c>
      <c r="G191" s="4">
        <v>22135878</v>
      </c>
    </row>
    <row r="192" spans="1:7" x14ac:dyDescent="0.2">
      <c r="A192" s="2">
        <v>44649</v>
      </c>
      <c r="B192" s="4">
        <v>6.0304776000000002</v>
      </c>
      <c r="C192" s="4">
        <v>6.1582992000000001</v>
      </c>
      <c r="D192" s="4">
        <v>6.0273599999999998</v>
      </c>
      <c r="E192" s="4">
        <v>6.1292016</v>
      </c>
      <c r="F192" s="4">
        <v>2770864</v>
      </c>
      <c r="G192" s="4">
        <v>16295442</v>
      </c>
    </row>
    <row r="193" spans="1:7" x14ac:dyDescent="0.2">
      <c r="A193" s="2">
        <v>44650</v>
      </c>
      <c r="B193" s="4">
        <v>6.1842791999999998</v>
      </c>
      <c r="C193" s="4">
        <v>6.2248080000000003</v>
      </c>
      <c r="D193" s="4">
        <v>6.1562207999999998</v>
      </c>
      <c r="E193" s="4">
        <v>6.1624559999999997</v>
      </c>
      <c r="F193" s="4">
        <v>2596487</v>
      </c>
      <c r="G193" s="4">
        <v>15483011</v>
      </c>
    </row>
    <row r="194" spans="1:7" x14ac:dyDescent="0.2">
      <c r="A194" s="2">
        <v>44651</v>
      </c>
      <c r="B194" s="4">
        <v>6.1052999999999997</v>
      </c>
      <c r="C194" s="4">
        <v>6.1832399999999996</v>
      </c>
      <c r="D194" s="4">
        <v>6.0845159999999998</v>
      </c>
      <c r="E194" s="4">
        <v>6.1094568000000002</v>
      </c>
      <c r="F194" s="4">
        <v>2439998</v>
      </c>
      <c r="G194" s="4">
        <v>14356358</v>
      </c>
    </row>
    <row r="195" spans="1:7" x14ac:dyDescent="0.2">
      <c r="A195" s="2">
        <v>44652</v>
      </c>
      <c r="B195" s="4">
        <v>6.1094568000000002</v>
      </c>
      <c r="C195" s="4">
        <v>6.3183360000000004</v>
      </c>
      <c r="D195" s="4">
        <v>6.0294384000000001</v>
      </c>
      <c r="E195" s="4">
        <v>6.2487095999999998</v>
      </c>
      <c r="F195" s="4">
        <v>3741740</v>
      </c>
      <c r="G195" s="4">
        <v>22220943</v>
      </c>
    </row>
    <row r="196" spans="1:7" x14ac:dyDescent="0.2">
      <c r="A196" s="2">
        <v>44657</v>
      </c>
      <c r="B196" s="4">
        <v>6.2487095999999998</v>
      </c>
      <c r="C196" s="4">
        <v>6.2518272000000001</v>
      </c>
      <c r="D196" s="4">
        <v>6.1551815999999997</v>
      </c>
      <c r="E196" s="4">
        <v>6.2029848000000003</v>
      </c>
      <c r="F196" s="4">
        <v>3414391</v>
      </c>
      <c r="G196" s="4">
        <v>20382634</v>
      </c>
    </row>
    <row r="197" spans="1:7" x14ac:dyDescent="0.2">
      <c r="A197" s="2">
        <v>44658</v>
      </c>
      <c r="B197" s="4">
        <v>6.1884360000000003</v>
      </c>
      <c r="C197" s="4">
        <v>6.1884360000000003</v>
      </c>
      <c r="D197" s="4">
        <v>6.0439872000000001</v>
      </c>
      <c r="E197" s="4">
        <v>6.0512616000000001</v>
      </c>
      <c r="F197" s="4">
        <v>3039310</v>
      </c>
      <c r="G197" s="4">
        <v>17856646</v>
      </c>
    </row>
    <row r="198" spans="1:7" x14ac:dyDescent="0.2">
      <c r="A198" s="2">
        <v>44659</v>
      </c>
      <c r="B198" s="4">
        <v>5.9442240000000002</v>
      </c>
      <c r="C198" s="4">
        <v>6.1292016</v>
      </c>
      <c r="D198" s="4">
        <v>5.9442240000000002</v>
      </c>
      <c r="E198" s="4">
        <v>6.1177704000000004</v>
      </c>
      <c r="F198" s="4">
        <v>2627424</v>
      </c>
      <c r="G198" s="4">
        <v>15409868</v>
      </c>
    </row>
    <row r="199" spans="1:7" x14ac:dyDescent="0.2">
      <c r="A199" s="2">
        <v>44662</v>
      </c>
      <c r="B199" s="4">
        <v>6.1416719999999998</v>
      </c>
      <c r="C199" s="4">
        <v>6.1655736000000001</v>
      </c>
      <c r="D199" s="4">
        <v>6.0273599999999998</v>
      </c>
      <c r="E199" s="4">
        <v>6.0325559999999996</v>
      </c>
      <c r="F199" s="4">
        <v>2002655</v>
      </c>
      <c r="G199" s="4">
        <v>11677090</v>
      </c>
    </row>
    <row r="200" spans="1:7" x14ac:dyDescent="0.2">
      <c r="A200" s="2">
        <v>44663</v>
      </c>
      <c r="B200" s="4">
        <v>6.0325559999999996</v>
      </c>
      <c r="C200" s="4">
        <v>6.1271231999999998</v>
      </c>
      <c r="D200" s="4">
        <v>6.0325559999999996</v>
      </c>
      <c r="E200" s="4">
        <v>6.1125743999999997</v>
      </c>
      <c r="F200" s="4">
        <v>2884762</v>
      </c>
      <c r="G200" s="4">
        <v>16945135</v>
      </c>
    </row>
    <row r="201" spans="1:7" x14ac:dyDescent="0.2">
      <c r="A201" s="2">
        <v>44664</v>
      </c>
      <c r="B201" s="4">
        <v>6.0990647999999998</v>
      </c>
      <c r="C201" s="4">
        <v>6.1842791999999998</v>
      </c>
      <c r="D201" s="4">
        <v>6.0637319999999999</v>
      </c>
      <c r="E201" s="4">
        <v>6.1614167999999996</v>
      </c>
      <c r="F201" s="4">
        <v>2810982</v>
      </c>
      <c r="G201" s="4">
        <v>16620184</v>
      </c>
    </row>
    <row r="202" spans="1:7" x14ac:dyDescent="0.2">
      <c r="A202" s="2">
        <v>44665</v>
      </c>
      <c r="B202" s="4">
        <v>6.1853183999999999</v>
      </c>
      <c r="C202" s="4">
        <v>6.2248080000000003</v>
      </c>
      <c r="D202" s="4">
        <v>6.1468680000000004</v>
      </c>
      <c r="E202" s="4">
        <v>6.1666128000000002</v>
      </c>
      <c r="F202" s="4">
        <v>2175348</v>
      </c>
      <c r="G202" s="4">
        <v>12923165</v>
      </c>
    </row>
    <row r="203" spans="1:7" x14ac:dyDescent="0.2">
      <c r="A203" s="2">
        <v>44666</v>
      </c>
      <c r="B203" s="4">
        <v>6.1666128000000002</v>
      </c>
      <c r="C203" s="4">
        <v>6.1863576</v>
      </c>
      <c r="D203" s="4">
        <v>6.1208879999999999</v>
      </c>
      <c r="E203" s="4">
        <v>6.1343975999999998</v>
      </c>
      <c r="F203" s="4">
        <v>1823208</v>
      </c>
      <c r="G203" s="4">
        <v>10775290</v>
      </c>
    </row>
    <row r="204" spans="1:7" x14ac:dyDescent="0.2">
      <c r="A204" s="2">
        <v>44669</v>
      </c>
      <c r="B204" s="4">
        <v>6.1354367999999999</v>
      </c>
      <c r="C204" s="4">
        <v>6.1468680000000004</v>
      </c>
      <c r="D204" s="4">
        <v>6.0834767999999997</v>
      </c>
      <c r="E204" s="4">
        <v>6.1240056000000003</v>
      </c>
      <c r="F204" s="4">
        <v>2084098</v>
      </c>
      <c r="G204" s="4">
        <v>12265554</v>
      </c>
    </row>
    <row r="205" spans="1:7" x14ac:dyDescent="0.2">
      <c r="A205" s="2">
        <v>44670</v>
      </c>
      <c r="B205" s="4">
        <v>6.1146528</v>
      </c>
      <c r="C205" s="4">
        <v>6.1406327999999997</v>
      </c>
      <c r="D205" s="4">
        <v>6.0897119999999996</v>
      </c>
      <c r="E205" s="4">
        <v>6.1146528</v>
      </c>
      <c r="F205" s="4">
        <v>1237185</v>
      </c>
      <c r="G205" s="4">
        <v>7282493</v>
      </c>
    </row>
    <row r="206" spans="1:7" x14ac:dyDescent="0.2">
      <c r="A206" s="2">
        <v>44671</v>
      </c>
      <c r="B206" s="4">
        <v>6.1146528</v>
      </c>
      <c r="C206" s="4">
        <v>6.1240056000000003</v>
      </c>
      <c r="D206" s="4">
        <v>6.0730848000000002</v>
      </c>
      <c r="E206" s="4">
        <v>6.0751632000000004</v>
      </c>
      <c r="F206" s="4">
        <v>2039748</v>
      </c>
      <c r="G206" s="4">
        <v>11957121</v>
      </c>
    </row>
    <row r="207" spans="1:7" x14ac:dyDescent="0.2">
      <c r="A207" s="2">
        <v>44672</v>
      </c>
      <c r="B207" s="4">
        <v>6.0585360000000001</v>
      </c>
      <c r="C207" s="4">
        <v>6.0585360000000001</v>
      </c>
      <c r="D207" s="4">
        <v>5.9192831999999997</v>
      </c>
      <c r="E207" s="4">
        <v>5.9213616</v>
      </c>
      <c r="F207" s="4">
        <v>3003040</v>
      </c>
      <c r="G207" s="4">
        <v>17285943</v>
      </c>
    </row>
    <row r="208" spans="1:7" x14ac:dyDescent="0.2">
      <c r="A208" s="2">
        <v>44673</v>
      </c>
      <c r="B208" s="4">
        <v>5.9203223999999999</v>
      </c>
      <c r="C208" s="4">
        <v>5.9203223999999999</v>
      </c>
      <c r="D208" s="4">
        <v>5.7987359999999999</v>
      </c>
      <c r="E208" s="4">
        <v>5.8745976000000004</v>
      </c>
      <c r="F208" s="4">
        <v>2782909</v>
      </c>
      <c r="G208" s="4">
        <v>15681848</v>
      </c>
    </row>
    <row r="209" spans="1:7" x14ac:dyDescent="0.2">
      <c r="A209" s="2">
        <v>44676</v>
      </c>
      <c r="B209" s="4">
        <v>5.8745976000000004</v>
      </c>
      <c r="C209" s="4">
        <v>5.8745976000000004</v>
      </c>
      <c r="D209" s="4">
        <v>5.6314247999999996</v>
      </c>
      <c r="E209" s="4">
        <v>5.6428560000000001</v>
      </c>
      <c r="F209" s="4">
        <v>3145087</v>
      </c>
      <c r="G209" s="4">
        <v>17312736</v>
      </c>
    </row>
    <row r="210" spans="1:7" x14ac:dyDescent="0.2">
      <c r="A210" s="2">
        <v>44677</v>
      </c>
      <c r="B210" s="4">
        <v>5.6355816000000001</v>
      </c>
      <c r="C210" s="4">
        <v>5.7883440000000004</v>
      </c>
      <c r="D210" s="4">
        <v>5.4994464000000001</v>
      </c>
      <c r="E210" s="4">
        <v>5.6626007999999999</v>
      </c>
      <c r="F210" s="4">
        <v>3520751</v>
      </c>
      <c r="G210" s="4">
        <v>19081071</v>
      </c>
    </row>
    <row r="211" spans="1:7" x14ac:dyDescent="0.2">
      <c r="A211" s="2">
        <v>44678</v>
      </c>
      <c r="B211" s="4">
        <v>5.5586808000000003</v>
      </c>
      <c r="C211" s="4">
        <v>5.8506960000000001</v>
      </c>
      <c r="D211" s="4">
        <v>5.5389359999999996</v>
      </c>
      <c r="E211" s="4">
        <v>5.8434216000000001</v>
      </c>
      <c r="F211" s="4">
        <v>3396317</v>
      </c>
      <c r="G211" s="4">
        <v>18680556</v>
      </c>
    </row>
    <row r="212" spans="1:7" x14ac:dyDescent="0.2">
      <c r="A212" s="2">
        <v>44679</v>
      </c>
      <c r="B212" s="4">
        <v>5.8340687999999998</v>
      </c>
      <c r="C212" s="4">
        <v>5.8340687999999998</v>
      </c>
      <c r="D212" s="4">
        <v>5.6958551999999996</v>
      </c>
      <c r="E212" s="4">
        <v>5.7114431999999997</v>
      </c>
      <c r="F212" s="4">
        <v>2368303</v>
      </c>
      <c r="G212" s="4">
        <v>13112781</v>
      </c>
    </row>
    <row r="213" spans="1:7" x14ac:dyDescent="0.2">
      <c r="A213" s="2">
        <v>44680</v>
      </c>
      <c r="B213" s="4">
        <v>5.7675599999999996</v>
      </c>
      <c r="C213" s="4">
        <v>5.7769127999999998</v>
      </c>
      <c r="D213" s="4">
        <v>5.7145608000000001</v>
      </c>
      <c r="E213" s="4">
        <v>5.7550895999999998</v>
      </c>
      <c r="F213" s="4">
        <v>1808313</v>
      </c>
      <c r="G213" s="4">
        <v>10003043</v>
      </c>
    </row>
    <row r="214" spans="1:7" x14ac:dyDescent="0.2">
      <c r="A214" s="2">
        <v>44686</v>
      </c>
      <c r="B214" s="4">
        <v>5.7530112000000004</v>
      </c>
      <c r="C214" s="4">
        <v>5.7582072000000002</v>
      </c>
      <c r="D214" s="4">
        <v>5.7156000000000002</v>
      </c>
      <c r="E214" s="4">
        <v>5.7249527999999996</v>
      </c>
      <c r="F214" s="4">
        <v>1391537</v>
      </c>
      <c r="G214" s="4">
        <v>7679097</v>
      </c>
    </row>
    <row r="215" spans="1:7" x14ac:dyDescent="0.2">
      <c r="A215" s="2">
        <v>44687</v>
      </c>
      <c r="B215" s="4">
        <v>5.6823455999999997</v>
      </c>
      <c r="C215" s="4">
        <v>5.7311880000000004</v>
      </c>
      <c r="D215" s="4">
        <v>5.6147976000000002</v>
      </c>
      <c r="E215" s="4">
        <v>5.6792280000000002</v>
      </c>
      <c r="F215" s="4">
        <v>2057109</v>
      </c>
      <c r="G215" s="4">
        <v>11214019</v>
      </c>
    </row>
    <row r="216" spans="1:7" x14ac:dyDescent="0.2">
      <c r="A216" s="2">
        <v>44690</v>
      </c>
      <c r="B216" s="4">
        <v>5.6781888</v>
      </c>
      <c r="C216" s="4">
        <v>5.6781888</v>
      </c>
      <c r="D216" s="4">
        <v>5.6033663999999996</v>
      </c>
      <c r="E216" s="4">
        <v>5.6054447999999999</v>
      </c>
      <c r="F216" s="4">
        <v>1916482</v>
      </c>
      <c r="G216" s="4">
        <v>10371804</v>
      </c>
    </row>
    <row r="217" spans="1:7" x14ac:dyDescent="0.2">
      <c r="A217" s="2">
        <v>44691</v>
      </c>
      <c r="B217" s="4">
        <v>5.5763471999999998</v>
      </c>
      <c r="C217" s="4">
        <v>5.6335031999999998</v>
      </c>
      <c r="D217" s="4">
        <v>5.5295832000000003</v>
      </c>
      <c r="E217" s="4">
        <v>5.5805040000000004</v>
      </c>
      <c r="F217" s="4">
        <v>2068321</v>
      </c>
      <c r="G217" s="4">
        <v>11097670</v>
      </c>
    </row>
    <row r="218" spans="1:7" x14ac:dyDescent="0.2">
      <c r="A218" s="2">
        <v>44692</v>
      </c>
      <c r="B218" s="4">
        <v>5.5794648000000002</v>
      </c>
      <c r="C218" s="4">
        <v>5.6522088000000004</v>
      </c>
      <c r="D218" s="4">
        <v>5.5368576000000003</v>
      </c>
      <c r="E218" s="4">
        <v>5.6127191999999999</v>
      </c>
      <c r="F218" s="4">
        <v>1850510</v>
      </c>
      <c r="G218" s="4">
        <v>10014748</v>
      </c>
    </row>
    <row r="219" spans="1:7" x14ac:dyDescent="0.2">
      <c r="A219" s="2">
        <v>44693</v>
      </c>
      <c r="B219" s="4">
        <v>5.6096016000000004</v>
      </c>
      <c r="C219" s="4">
        <v>5.6210328000000001</v>
      </c>
      <c r="D219" s="4">
        <v>5.570112</v>
      </c>
      <c r="E219" s="4">
        <v>5.6023272000000004</v>
      </c>
      <c r="F219" s="4">
        <v>1380478</v>
      </c>
      <c r="G219" s="4">
        <v>7448990</v>
      </c>
    </row>
    <row r="220" spans="1:7" x14ac:dyDescent="0.2">
      <c r="A220" s="2">
        <v>44694</v>
      </c>
      <c r="B220" s="4">
        <v>5.6023272000000004</v>
      </c>
      <c r="C220" s="4">
        <v>5.6719536000000002</v>
      </c>
      <c r="D220" s="4">
        <v>5.6023272000000004</v>
      </c>
      <c r="E220" s="4">
        <v>5.6106407999999997</v>
      </c>
      <c r="F220" s="4">
        <v>1592386</v>
      </c>
      <c r="G220" s="4">
        <v>8608033</v>
      </c>
    </row>
    <row r="221" spans="1:7" x14ac:dyDescent="0.2">
      <c r="A221" s="2">
        <v>44697</v>
      </c>
      <c r="B221" s="4">
        <v>5.6096016000000004</v>
      </c>
      <c r="C221" s="4">
        <v>5.6428560000000001</v>
      </c>
      <c r="D221" s="4">
        <v>5.6096016000000004</v>
      </c>
      <c r="E221" s="4">
        <v>5.6106407999999997</v>
      </c>
      <c r="F221" s="4">
        <v>1257242</v>
      </c>
      <c r="G221" s="4">
        <v>6797118</v>
      </c>
    </row>
    <row r="222" spans="1:7" x14ac:dyDescent="0.2">
      <c r="A222" s="2">
        <v>44698</v>
      </c>
      <c r="B222" s="4">
        <v>5.6106407999999997</v>
      </c>
      <c r="C222" s="4">
        <v>5.6106407999999997</v>
      </c>
      <c r="D222" s="4">
        <v>5.5940136000000003</v>
      </c>
      <c r="E222" s="4">
        <v>5.5971311999999998</v>
      </c>
      <c r="F222" s="4">
        <v>1395160</v>
      </c>
      <c r="G222" s="4">
        <v>7515931</v>
      </c>
    </row>
    <row r="223" spans="1:7" x14ac:dyDescent="0.2">
      <c r="A223" s="2">
        <v>44699</v>
      </c>
      <c r="B223" s="4">
        <v>5.5971311999999998</v>
      </c>
      <c r="C223" s="4">
        <v>5.6220720000000002</v>
      </c>
      <c r="D223" s="4">
        <v>5.5805040000000004</v>
      </c>
      <c r="E223" s="4">
        <v>5.5815431999999996</v>
      </c>
      <c r="F223" s="4">
        <v>974777</v>
      </c>
      <c r="G223" s="4">
        <v>5245841</v>
      </c>
    </row>
    <row r="224" spans="1:7" x14ac:dyDescent="0.2">
      <c r="A224" s="2">
        <v>44700</v>
      </c>
      <c r="B224" s="4">
        <v>5.5763471999999998</v>
      </c>
      <c r="C224" s="4">
        <v>5.5763471999999998</v>
      </c>
      <c r="D224" s="4">
        <v>5.5327007999999998</v>
      </c>
      <c r="E224" s="4">
        <v>5.5358184000000001</v>
      </c>
      <c r="F224" s="4">
        <v>1432118</v>
      </c>
      <c r="G224" s="4">
        <v>7638011</v>
      </c>
    </row>
    <row r="225" spans="1:7" x14ac:dyDescent="0.2">
      <c r="A225" s="2">
        <v>44701</v>
      </c>
      <c r="B225" s="4">
        <v>5.5368576000000003</v>
      </c>
      <c r="C225" s="4">
        <v>5.5597200000000004</v>
      </c>
      <c r="D225" s="4">
        <v>5.5368576000000003</v>
      </c>
      <c r="E225" s="4">
        <v>5.5420536</v>
      </c>
      <c r="F225" s="4">
        <v>1260633</v>
      </c>
      <c r="G225" s="4">
        <v>6729235</v>
      </c>
    </row>
    <row r="226" spans="1:7" x14ac:dyDescent="0.2">
      <c r="A226" s="2">
        <v>44704</v>
      </c>
      <c r="B226" s="4">
        <v>5.5420536</v>
      </c>
      <c r="C226" s="4">
        <v>5.5617983999999998</v>
      </c>
      <c r="D226" s="4">
        <v>5.5233480000000004</v>
      </c>
      <c r="E226" s="4">
        <v>5.5254263999999997</v>
      </c>
      <c r="F226" s="4">
        <v>1179348</v>
      </c>
      <c r="G226" s="4">
        <v>6272209</v>
      </c>
    </row>
    <row r="227" spans="1:7" x14ac:dyDescent="0.2">
      <c r="A227" s="2">
        <v>44705</v>
      </c>
      <c r="B227" s="4">
        <v>5.5243871999999996</v>
      </c>
      <c r="C227" s="4">
        <v>5.5243871999999996</v>
      </c>
      <c r="D227" s="4">
        <v>5.4163104000000004</v>
      </c>
      <c r="E227" s="4">
        <v>5.4215064000000002</v>
      </c>
      <c r="F227" s="4">
        <v>2539443</v>
      </c>
      <c r="G227" s="4">
        <v>13297166</v>
      </c>
    </row>
    <row r="228" spans="1:7" x14ac:dyDescent="0.2">
      <c r="A228" s="2">
        <v>44706</v>
      </c>
      <c r="B228" s="4">
        <v>5.4131928</v>
      </c>
      <c r="C228" s="4">
        <v>5.4131928</v>
      </c>
      <c r="D228" s="4">
        <v>5.3321351999999997</v>
      </c>
      <c r="E228" s="4">
        <v>5.3435664000000003</v>
      </c>
      <c r="F228" s="4">
        <v>2703558</v>
      </c>
      <c r="G228" s="4">
        <v>13940588</v>
      </c>
    </row>
    <row r="229" spans="1:7" x14ac:dyDescent="0.2">
      <c r="A229" s="2">
        <v>44707</v>
      </c>
      <c r="B229" s="4">
        <v>5.3435664000000003</v>
      </c>
      <c r="C229" s="4">
        <v>5.4422904000000001</v>
      </c>
      <c r="D229" s="4">
        <v>5.3435664000000003</v>
      </c>
      <c r="E229" s="4">
        <v>5.4131928</v>
      </c>
      <c r="F229" s="4">
        <v>2341265</v>
      </c>
      <c r="G229" s="4">
        <v>12139581</v>
      </c>
    </row>
    <row r="230" spans="1:7" x14ac:dyDescent="0.2">
      <c r="A230" s="2">
        <v>44708</v>
      </c>
      <c r="B230" s="4">
        <v>5.4131928</v>
      </c>
      <c r="C230" s="4">
        <v>5.4869760000000003</v>
      </c>
      <c r="D230" s="4">
        <v>5.4131928</v>
      </c>
      <c r="E230" s="4">
        <v>5.4651528000000003</v>
      </c>
      <c r="F230" s="4">
        <v>2037677</v>
      </c>
      <c r="G230" s="4">
        <v>10716570</v>
      </c>
    </row>
    <row r="231" spans="1:7" x14ac:dyDescent="0.2">
      <c r="A231" s="2">
        <v>44711</v>
      </c>
      <c r="B231" s="4">
        <v>5.4661920000000004</v>
      </c>
      <c r="C231" s="4">
        <v>5.5077600000000002</v>
      </c>
      <c r="D231" s="4">
        <v>5.4111143999999998</v>
      </c>
      <c r="E231" s="4">
        <v>5.4121535999999999</v>
      </c>
      <c r="F231" s="4">
        <v>1876199</v>
      </c>
      <c r="G231" s="4">
        <v>9816889</v>
      </c>
    </row>
    <row r="232" spans="1:7" x14ac:dyDescent="0.2">
      <c r="A232" s="2">
        <v>44712</v>
      </c>
      <c r="B232" s="4">
        <v>5.4100751999999996</v>
      </c>
      <c r="C232" s="4">
        <v>5.4100751999999996</v>
      </c>
      <c r="D232" s="4">
        <v>5.3633112000000001</v>
      </c>
      <c r="E232" s="4">
        <v>5.3705856000000001</v>
      </c>
      <c r="F232" s="4">
        <v>2199243</v>
      </c>
      <c r="G232" s="4">
        <v>11363447</v>
      </c>
    </row>
    <row r="233" spans="1:7" x14ac:dyDescent="0.2">
      <c r="A233" s="2">
        <v>44713</v>
      </c>
      <c r="B233" s="4">
        <v>5.3653896000000003</v>
      </c>
      <c r="C233" s="4">
        <v>5.3653896000000003</v>
      </c>
      <c r="D233" s="4">
        <v>5.3092727999999996</v>
      </c>
      <c r="E233" s="4">
        <v>5.3155080000000003</v>
      </c>
      <c r="F233" s="4">
        <v>2567196</v>
      </c>
      <c r="G233" s="4">
        <v>13139343</v>
      </c>
    </row>
    <row r="234" spans="1:7" x14ac:dyDescent="0.2">
      <c r="A234" s="2">
        <v>44714</v>
      </c>
      <c r="B234" s="4">
        <v>5.2978415999999999</v>
      </c>
      <c r="C234" s="4">
        <v>5.4100751999999996</v>
      </c>
      <c r="D234" s="4">
        <v>5.2167839999999996</v>
      </c>
      <c r="E234" s="4">
        <v>5.3695463999999999</v>
      </c>
      <c r="F234" s="4">
        <v>3844486</v>
      </c>
      <c r="G234" s="4">
        <v>19446539</v>
      </c>
    </row>
    <row r="235" spans="1:7" x14ac:dyDescent="0.2">
      <c r="A235" s="2">
        <v>44718</v>
      </c>
      <c r="B235" s="4">
        <v>5.3716248000000002</v>
      </c>
      <c r="C235" s="4">
        <v>5.4329375999999998</v>
      </c>
      <c r="D235" s="4">
        <v>5.3019983999999996</v>
      </c>
      <c r="E235" s="4">
        <v>5.4225456000000003</v>
      </c>
      <c r="F235" s="4">
        <v>3144763</v>
      </c>
      <c r="G235" s="4">
        <v>16282784</v>
      </c>
    </row>
    <row r="236" spans="1:7" x14ac:dyDescent="0.2">
      <c r="A236" s="2">
        <v>44719</v>
      </c>
      <c r="B236" s="4">
        <v>5.4246239999999997</v>
      </c>
      <c r="C236" s="4">
        <v>5.6283072000000001</v>
      </c>
      <c r="D236" s="4">
        <v>5.4225456000000003</v>
      </c>
      <c r="E236" s="4">
        <v>5.6272679999999999</v>
      </c>
      <c r="F236" s="4">
        <v>4683490</v>
      </c>
      <c r="G236" s="4">
        <v>25079692</v>
      </c>
    </row>
    <row r="237" spans="1:7" x14ac:dyDescent="0.2">
      <c r="A237" s="2">
        <v>44720</v>
      </c>
      <c r="B237" s="4">
        <v>5.6303856000000003</v>
      </c>
      <c r="C237" s="4">
        <v>5.7758735999999997</v>
      </c>
      <c r="D237" s="4">
        <v>5.549328</v>
      </c>
      <c r="E237" s="4">
        <v>5.6667576000000004</v>
      </c>
      <c r="F237" s="4">
        <v>4519551</v>
      </c>
      <c r="G237" s="4">
        <v>24658540</v>
      </c>
    </row>
    <row r="238" spans="1:7" x14ac:dyDescent="0.2">
      <c r="A238" s="2">
        <v>44721</v>
      </c>
      <c r="B238" s="4">
        <v>5.6626007999999999</v>
      </c>
      <c r="C238" s="4">
        <v>5.6667576000000004</v>
      </c>
      <c r="D238" s="4">
        <v>5.5597200000000004</v>
      </c>
      <c r="E238" s="4">
        <v>5.6532479999999996</v>
      </c>
      <c r="F238" s="4">
        <v>2955720</v>
      </c>
      <c r="G238" s="4">
        <v>15980116</v>
      </c>
    </row>
    <row r="239" spans="1:7" x14ac:dyDescent="0.2">
      <c r="A239" s="2">
        <v>44722</v>
      </c>
      <c r="B239" s="4">
        <v>5.6501304000000001</v>
      </c>
      <c r="C239" s="4">
        <v>5.6501304000000001</v>
      </c>
      <c r="D239" s="4">
        <v>5.5597200000000004</v>
      </c>
      <c r="E239" s="4">
        <v>5.6096016000000004</v>
      </c>
      <c r="F239" s="4">
        <v>3260051</v>
      </c>
      <c r="G239" s="4">
        <v>17586240</v>
      </c>
    </row>
    <row r="240" spans="1:7" x14ac:dyDescent="0.2">
      <c r="A240" s="2">
        <v>44725</v>
      </c>
      <c r="B240" s="4">
        <v>5.5628375999999999</v>
      </c>
      <c r="C240" s="4">
        <v>5.5628375999999999</v>
      </c>
      <c r="D240" s="4">
        <v>5.5077600000000002</v>
      </c>
      <c r="E240" s="4">
        <v>5.5119167999999998</v>
      </c>
      <c r="F240" s="4">
        <v>2596703</v>
      </c>
      <c r="G240" s="4">
        <v>13801115</v>
      </c>
    </row>
    <row r="241" spans="1:7" x14ac:dyDescent="0.2">
      <c r="A241" s="2">
        <v>44726</v>
      </c>
      <c r="B241" s="4">
        <v>5.5108775999999997</v>
      </c>
      <c r="C241" s="4">
        <v>5.5545239999999998</v>
      </c>
      <c r="D241" s="4">
        <v>5.4412512</v>
      </c>
      <c r="E241" s="4">
        <v>5.5316615999999996</v>
      </c>
      <c r="F241" s="4">
        <v>2058142</v>
      </c>
      <c r="G241" s="4">
        <v>10916995</v>
      </c>
    </row>
    <row r="242" spans="1:7" x14ac:dyDescent="0.2">
      <c r="A242" s="2">
        <v>44727</v>
      </c>
      <c r="B242" s="4">
        <v>5.5337399999999999</v>
      </c>
      <c r="C242" s="4">
        <v>5.5576416000000002</v>
      </c>
      <c r="D242" s="4">
        <v>5.5181519999999997</v>
      </c>
      <c r="E242" s="4">
        <v>5.5264655999999999</v>
      </c>
      <c r="F242" s="4">
        <v>2584005</v>
      </c>
      <c r="G242" s="4">
        <v>13755641</v>
      </c>
    </row>
    <row r="243" spans="1:7" x14ac:dyDescent="0.2">
      <c r="A243" s="2">
        <v>44728</v>
      </c>
      <c r="B243" s="4">
        <v>5.5223088000000002</v>
      </c>
      <c r="C243" s="4">
        <v>5.5223088000000002</v>
      </c>
      <c r="D243" s="4">
        <v>5.4765839999999999</v>
      </c>
      <c r="E243" s="4">
        <v>5.4848976</v>
      </c>
      <c r="F243" s="4">
        <v>1983539</v>
      </c>
      <c r="G243" s="4">
        <v>10482992</v>
      </c>
    </row>
    <row r="244" spans="1:7" x14ac:dyDescent="0.2">
      <c r="A244" s="2">
        <v>44729</v>
      </c>
      <c r="B244" s="4">
        <v>5.4786624000000002</v>
      </c>
      <c r="C244" s="4">
        <v>5.4786624000000002</v>
      </c>
      <c r="D244" s="4">
        <v>5.4267023999999999</v>
      </c>
      <c r="E244" s="4">
        <v>5.4360552000000002</v>
      </c>
      <c r="F244" s="4">
        <v>2327214</v>
      </c>
      <c r="G244" s="4">
        <v>12174357</v>
      </c>
    </row>
    <row r="245" spans="1:7" x14ac:dyDescent="0.2">
      <c r="A245" s="2">
        <v>44732</v>
      </c>
      <c r="B245" s="4">
        <v>5.4360552000000002</v>
      </c>
      <c r="C245" s="4">
        <v>5.4360552000000002</v>
      </c>
      <c r="D245" s="4">
        <v>5.3788992000000002</v>
      </c>
      <c r="E245" s="4">
        <v>5.3830559999999998</v>
      </c>
      <c r="F245" s="4">
        <v>2467594</v>
      </c>
      <c r="G245" s="4">
        <v>12789582</v>
      </c>
    </row>
    <row r="246" spans="1:7" x14ac:dyDescent="0.2">
      <c r="A246" s="2">
        <v>44733</v>
      </c>
      <c r="B246" s="4">
        <v>5.3757815999999998</v>
      </c>
      <c r="C246" s="4">
        <v>5.3757815999999998</v>
      </c>
      <c r="D246" s="4">
        <v>5.2947240000000004</v>
      </c>
      <c r="E246" s="4">
        <v>5.3092727999999996</v>
      </c>
      <c r="F246" s="4">
        <v>3942795</v>
      </c>
      <c r="G246" s="4">
        <v>20168507</v>
      </c>
    </row>
    <row r="247" spans="1:7" x14ac:dyDescent="0.2">
      <c r="A247" s="2">
        <v>44734</v>
      </c>
      <c r="B247" s="4">
        <v>5.3030375999999997</v>
      </c>
      <c r="C247" s="4">
        <v>5.3030375999999997</v>
      </c>
      <c r="D247" s="4">
        <v>5.2022351999999996</v>
      </c>
      <c r="E247" s="4">
        <v>5.2126272</v>
      </c>
      <c r="F247" s="4">
        <v>5157920</v>
      </c>
      <c r="G247" s="4">
        <v>26022641</v>
      </c>
    </row>
    <row r="248" spans="1:7" x14ac:dyDescent="0.2">
      <c r="A248" s="2">
        <v>44735</v>
      </c>
      <c r="B248" s="4">
        <v>5.2126272</v>
      </c>
      <c r="C248" s="4">
        <v>5.2126272</v>
      </c>
      <c r="D248" s="4">
        <v>5.0931192000000003</v>
      </c>
      <c r="E248" s="4">
        <v>5.1544319999999999</v>
      </c>
      <c r="F248" s="4">
        <v>7915839</v>
      </c>
      <c r="G248" s="4">
        <v>39138599</v>
      </c>
    </row>
    <row r="249" spans="1:7" x14ac:dyDescent="0.2">
      <c r="A249" s="2">
        <v>44736</v>
      </c>
      <c r="B249" s="4">
        <v>5.1388439999999997</v>
      </c>
      <c r="C249" s="4">
        <v>5.1388439999999997</v>
      </c>
      <c r="D249" s="4">
        <v>5.0775312000000001</v>
      </c>
      <c r="E249" s="4">
        <v>5.1014328000000004</v>
      </c>
      <c r="F249" s="4">
        <v>9377102</v>
      </c>
      <c r="G249" s="4">
        <v>45971573</v>
      </c>
    </row>
    <row r="250" spans="1:7" x14ac:dyDescent="0.2">
      <c r="A250" s="2">
        <v>44739</v>
      </c>
      <c r="B250" s="4">
        <v>5.0920800000000002</v>
      </c>
      <c r="C250" s="4">
        <v>5.1315695999999997</v>
      </c>
      <c r="D250" s="4">
        <v>5.0557080000000001</v>
      </c>
      <c r="E250" s="4">
        <v>5.1097463999999997</v>
      </c>
      <c r="F250" s="4">
        <v>6773196</v>
      </c>
      <c r="G250" s="4">
        <v>33203057</v>
      </c>
    </row>
    <row r="251" spans="1:7" x14ac:dyDescent="0.2">
      <c r="A251" s="2">
        <v>44740</v>
      </c>
      <c r="B251" s="4">
        <v>5.1097463999999997</v>
      </c>
      <c r="C251" s="4">
        <v>5.2365288000000003</v>
      </c>
      <c r="D251" s="4">
        <v>5.1087071999999996</v>
      </c>
      <c r="E251" s="4">
        <v>5.2365288000000003</v>
      </c>
      <c r="F251" s="4">
        <v>9230304</v>
      </c>
      <c r="G251" s="4">
        <v>45992502</v>
      </c>
    </row>
    <row r="252" spans="1:7" x14ac:dyDescent="0.2">
      <c r="A252" s="2">
        <v>44741</v>
      </c>
      <c r="B252" s="4">
        <v>5.2386071999999997</v>
      </c>
      <c r="C252" s="4">
        <v>5.2812143999999996</v>
      </c>
      <c r="D252" s="4">
        <v>5.1752159999999998</v>
      </c>
      <c r="E252" s="4">
        <v>5.1835296</v>
      </c>
      <c r="F252" s="4">
        <v>8149197</v>
      </c>
      <c r="G252" s="4">
        <v>40809133</v>
      </c>
    </row>
    <row r="253" spans="1:7" x14ac:dyDescent="0.2">
      <c r="A253" s="2">
        <v>44742</v>
      </c>
      <c r="B253" s="4">
        <v>5.1648240000000003</v>
      </c>
      <c r="C253" s="4">
        <v>5.1835296</v>
      </c>
      <c r="D253" s="4">
        <v>5.133648</v>
      </c>
      <c r="E253" s="4">
        <v>5.1471575999999999</v>
      </c>
      <c r="F253" s="4">
        <v>6510585</v>
      </c>
      <c r="G253" s="4">
        <v>32247309</v>
      </c>
    </row>
    <row r="254" spans="1:7" x14ac:dyDescent="0.2">
      <c r="A254" s="2">
        <v>44743</v>
      </c>
      <c r="B254" s="4">
        <v>5.133648</v>
      </c>
      <c r="C254" s="4">
        <v>5.133648</v>
      </c>
      <c r="D254" s="4">
        <v>5.0941584000000004</v>
      </c>
      <c r="E254" s="4">
        <v>5.1014328000000004</v>
      </c>
      <c r="F254" s="4">
        <v>4515951</v>
      </c>
      <c r="G254" s="4">
        <v>22192940</v>
      </c>
    </row>
    <row r="255" spans="1:7" x14ac:dyDescent="0.2">
      <c r="A255" s="2">
        <v>44746</v>
      </c>
      <c r="B255" s="4">
        <v>5.1118247999999999</v>
      </c>
      <c r="C255" s="4">
        <v>5.1284520000000002</v>
      </c>
      <c r="D255" s="4">
        <v>5.0848056000000001</v>
      </c>
      <c r="E255" s="4">
        <v>5.0910408</v>
      </c>
      <c r="F255" s="4">
        <v>5008914</v>
      </c>
      <c r="G255" s="4">
        <v>24556484</v>
      </c>
    </row>
    <row r="256" spans="1:7" x14ac:dyDescent="0.2">
      <c r="A256" s="2">
        <v>44747</v>
      </c>
      <c r="B256" s="4">
        <v>5.0910408</v>
      </c>
      <c r="C256" s="4">
        <v>5.0910408</v>
      </c>
      <c r="D256" s="4">
        <v>5.0609039999999998</v>
      </c>
      <c r="E256" s="4">
        <v>5.0712960000000002</v>
      </c>
      <c r="F256" s="4">
        <v>4315929</v>
      </c>
      <c r="G256" s="4">
        <v>21063363</v>
      </c>
    </row>
    <row r="257" spans="1:7" x14ac:dyDescent="0.2">
      <c r="A257" s="2">
        <v>44748</v>
      </c>
      <c r="B257" s="4">
        <v>5.0515511999999996</v>
      </c>
      <c r="C257" s="4">
        <v>5.0951975999999997</v>
      </c>
      <c r="D257" s="4">
        <v>5.0494728000000002</v>
      </c>
      <c r="E257" s="4">
        <v>5.0588255999999996</v>
      </c>
      <c r="F257" s="4">
        <v>3742021</v>
      </c>
      <c r="G257" s="4">
        <v>18243453</v>
      </c>
    </row>
    <row r="258" spans="1:7" x14ac:dyDescent="0.2">
      <c r="A258" s="2">
        <v>44749</v>
      </c>
      <c r="B258" s="4">
        <v>5.0505120000000003</v>
      </c>
      <c r="C258" s="4">
        <v>5.0515511999999996</v>
      </c>
      <c r="D258" s="4">
        <v>5.0068656000000002</v>
      </c>
      <c r="E258" s="4">
        <v>5.0203752000000001</v>
      </c>
      <c r="F258" s="4">
        <v>4712789</v>
      </c>
      <c r="G258" s="4">
        <v>22796467</v>
      </c>
    </row>
    <row r="259" spans="1:7" x14ac:dyDescent="0.2">
      <c r="A259" s="2">
        <v>44750</v>
      </c>
      <c r="B259" s="4">
        <v>5.0182967999999999</v>
      </c>
      <c r="C259" s="4">
        <v>5.0380415999999997</v>
      </c>
      <c r="D259" s="4">
        <v>5.0047872</v>
      </c>
      <c r="E259" s="4">
        <v>5.0214144000000003</v>
      </c>
      <c r="F259" s="4">
        <v>4281511</v>
      </c>
      <c r="G259" s="4">
        <v>20687874</v>
      </c>
    </row>
    <row r="260" spans="1:7" x14ac:dyDescent="0.2">
      <c r="A260" s="2">
        <v>44753</v>
      </c>
      <c r="B260" s="4">
        <v>5.0224536000000004</v>
      </c>
      <c r="C260" s="4">
        <v>5.0588255999999996</v>
      </c>
      <c r="D260" s="4">
        <v>5.0068656000000002</v>
      </c>
      <c r="E260" s="4">
        <v>5.0099831999999997</v>
      </c>
      <c r="F260" s="4">
        <v>4051556</v>
      </c>
      <c r="G260" s="4">
        <v>19607838</v>
      </c>
    </row>
    <row r="261" spans="1:7" x14ac:dyDescent="0.2">
      <c r="A261" s="2">
        <v>44754</v>
      </c>
      <c r="B261" s="4">
        <v>5.0079048000000004</v>
      </c>
      <c r="C261" s="4">
        <v>5.0089439999999996</v>
      </c>
      <c r="D261" s="4">
        <v>4.9891991999999998</v>
      </c>
      <c r="E261" s="4">
        <v>4.9964735999999998</v>
      </c>
      <c r="F261" s="4">
        <v>3910681</v>
      </c>
      <c r="G261" s="4">
        <v>18807203</v>
      </c>
    </row>
    <row r="262" spans="1:7" x14ac:dyDescent="0.2">
      <c r="A262" s="2">
        <v>44755</v>
      </c>
      <c r="B262" s="4">
        <v>4.9943951999999996</v>
      </c>
      <c r="C262" s="4">
        <v>5.0421984000000002</v>
      </c>
      <c r="D262" s="4">
        <v>4.9684151999999999</v>
      </c>
      <c r="E262" s="4">
        <v>5.0286888000000003</v>
      </c>
      <c r="F262" s="4">
        <v>5345823</v>
      </c>
      <c r="G262" s="4">
        <v>25763917</v>
      </c>
    </row>
    <row r="263" spans="1:7" x14ac:dyDescent="0.2">
      <c r="A263" s="2">
        <v>44756</v>
      </c>
      <c r="B263" s="4">
        <v>5.0297280000000004</v>
      </c>
      <c r="C263" s="4">
        <v>5.0401199999999999</v>
      </c>
      <c r="D263" s="4">
        <v>5.0037479999999999</v>
      </c>
      <c r="E263" s="4">
        <v>5.0162183999999996</v>
      </c>
      <c r="F263" s="4">
        <v>4647527</v>
      </c>
      <c r="G263" s="4">
        <v>22453132</v>
      </c>
    </row>
    <row r="264" spans="1:7" x14ac:dyDescent="0.2">
      <c r="A264" s="2">
        <v>44757</v>
      </c>
      <c r="B264" s="4">
        <v>5.0037479999999999</v>
      </c>
      <c r="C264" s="4">
        <v>5.0307671999999997</v>
      </c>
      <c r="D264" s="4">
        <v>4.9985520000000001</v>
      </c>
      <c r="E264" s="4">
        <v>5.0182967999999999</v>
      </c>
      <c r="F264" s="4">
        <v>2444858</v>
      </c>
      <c r="G264" s="4">
        <v>11804633</v>
      </c>
    </row>
    <row r="265" spans="1:7" x14ac:dyDescent="0.2">
      <c r="A265" s="2">
        <v>44760</v>
      </c>
      <c r="B265" s="4">
        <v>5.0182967999999999</v>
      </c>
      <c r="C265" s="4">
        <v>5.0318063999999998</v>
      </c>
      <c r="D265" s="4">
        <v>5.0027087999999997</v>
      </c>
      <c r="E265" s="4">
        <v>5.0234927999999996</v>
      </c>
      <c r="F265" s="4">
        <v>3735637</v>
      </c>
      <c r="G265" s="4">
        <v>18016888</v>
      </c>
    </row>
    <row r="266" spans="1:7" x14ac:dyDescent="0.2">
      <c r="A266" s="2">
        <v>44761</v>
      </c>
      <c r="B266" s="4">
        <v>5.0245319999999998</v>
      </c>
      <c r="C266" s="4">
        <v>5.1149424000000003</v>
      </c>
      <c r="D266" s="4">
        <v>5.0245319999999998</v>
      </c>
      <c r="E266" s="4">
        <v>5.1139032000000002</v>
      </c>
      <c r="F266" s="4">
        <v>9432756</v>
      </c>
      <c r="G266" s="4">
        <v>46176205</v>
      </c>
    </row>
    <row r="267" spans="1:7" x14ac:dyDescent="0.2">
      <c r="A267" s="2">
        <v>44762</v>
      </c>
      <c r="B267" s="4">
        <v>5.1139032000000002</v>
      </c>
      <c r="C267" s="4">
        <v>5.1669023999999997</v>
      </c>
      <c r="D267" s="4">
        <v>5.0712960000000002</v>
      </c>
      <c r="E267" s="4">
        <v>5.0816879999999998</v>
      </c>
      <c r="F267" s="4">
        <v>11292186</v>
      </c>
      <c r="G267" s="4">
        <v>55719318</v>
      </c>
    </row>
    <row r="268" spans="1:7" x14ac:dyDescent="0.2">
      <c r="A268" s="2">
        <v>44763</v>
      </c>
      <c r="B268" s="4">
        <v>5.0588255999999996</v>
      </c>
      <c r="C268" s="4">
        <v>5.1066288000000002</v>
      </c>
      <c r="D268" s="4">
        <v>5.0463551999999998</v>
      </c>
      <c r="E268" s="4">
        <v>5.0660999999999996</v>
      </c>
      <c r="F268" s="4">
        <v>5236803</v>
      </c>
      <c r="G268" s="4">
        <v>25549732</v>
      </c>
    </row>
    <row r="269" spans="1:7" x14ac:dyDescent="0.2">
      <c r="A269" s="2">
        <v>44764</v>
      </c>
      <c r="B269" s="4">
        <v>5.0640216000000002</v>
      </c>
      <c r="C269" s="4">
        <v>5.1118247999999999</v>
      </c>
      <c r="D269" s="4">
        <v>5.0442767999999996</v>
      </c>
      <c r="E269" s="4">
        <v>5.076492</v>
      </c>
      <c r="F269" s="4">
        <v>6041861</v>
      </c>
      <c r="G269" s="4">
        <v>29470498</v>
      </c>
    </row>
    <row r="270" spans="1:7" x14ac:dyDescent="0.2">
      <c r="A270" s="2">
        <v>44767</v>
      </c>
      <c r="B270" s="4">
        <v>5.076492</v>
      </c>
      <c r="C270" s="4">
        <v>5.1128640000000001</v>
      </c>
      <c r="D270" s="4">
        <v>5.0671391999999997</v>
      </c>
      <c r="E270" s="4">
        <v>5.1014328000000004</v>
      </c>
      <c r="F270" s="4">
        <v>4868675</v>
      </c>
      <c r="G270" s="4">
        <v>23875395</v>
      </c>
    </row>
    <row r="271" spans="1:7" x14ac:dyDescent="0.2">
      <c r="A271" s="2">
        <v>44768</v>
      </c>
      <c r="B271" s="4">
        <v>5.1066288000000002</v>
      </c>
      <c r="C271" s="4">
        <v>5.1066288000000002</v>
      </c>
      <c r="D271" s="4">
        <v>5.0453159999999997</v>
      </c>
      <c r="E271" s="4">
        <v>5.0567472000000002</v>
      </c>
      <c r="F271" s="4">
        <v>7031520</v>
      </c>
      <c r="G271" s="4">
        <v>34221866</v>
      </c>
    </row>
    <row r="272" spans="1:7" x14ac:dyDescent="0.2">
      <c r="A272" s="2">
        <v>44769</v>
      </c>
      <c r="B272" s="4">
        <v>5.0432376000000003</v>
      </c>
      <c r="C272" s="4">
        <v>5.0432376000000003</v>
      </c>
      <c r="D272" s="4">
        <v>5.0141400000000003</v>
      </c>
      <c r="E272" s="4">
        <v>5.019336</v>
      </c>
      <c r="F272" s="4">
        <v>4473070</v>
      </c>
      <c r="G272" s="4">
        <v>21617437</v>
      </c>
    </row>
    <row r="273" spans="1:7" x14ac:dyDescent="0.2">
      <c r="A273" s="2">
        <v>44770</v>
      </c>
      <c r="B273" s="4">
        <v>5.0099831999999997</v>
      </c>
      <c r="C273" s="4">
        <v>5.0131008000000001</v>
      </c>
      <c r="D273" s="4">
        <v>4.9933560000000003</v>
      </c>
      <c r="E273" s="4">
        <v>5.0016695999999996</v>
      </c>
      <c r="F273" s="4">
        <v>5647757</v>
      </c>
      <c r="G273" s="4">
        <v>27179198</v>
      </c>
    </row>
    <row r="274" spans="1:7" x14ac:dyDescent="0.2">
      <c r="A274" s="2">
        <v>44771</v>
      </c>
      <c r="B274" s="4">
        <v>5.0016695999999996</v>
      </c>
      <c r="C274" s="4">
        <v>5.0120616</v>
      </c>
      <c r="D274" s="4">
        <v>4.9943951999999996</v>
      </c>
      <c r="E274" s="4">
        <v>5.0058264000000001</v>
      </c>
      <c r="F274" s="4">
        <v>3851074</v>
      </c>
      <c r="G274" s="4">
        <v>18526294</v>
      </c>
    </row>
    <row r="275" spans="1:7" x14ac:dyDescent="0.2">
      <c r="A275" s="2">
        <v>44774</v>
      </c>
      <c r="B275" s="4">
        <v>5.0079048000000004</v>
      </c>
      <c r="C275" s="4">
        <v>5.0099831999999997</v>
      </c>
      <c r="D275" s="4">
        <v>4.9850424000000002</v>
      </c>
      <c r="E275" s="4">
        <v>4.9881599999999997</v>
      </c>
      <c r="F275" s="4">
        <v>4952542</v>
      </c>
      <c r="G275" s="4">
        <v>23780517</v>
      </c>
    </row>
    <row r="276" spans="1:7" x14ac:dyDescent="0.2">
      <c r="A276" s="2">
        <v>44775</v>
      </c>
      <c r="B276" s="4">
        <v>4.9881599999999997</v>
      </c>
      <c r="C276" s="4">
        <v>4.9881599999999997</v>
      </c>
      <c r="D276" s="4">
        <v>4.9642584000000003</v>
      </c>
      <c r="E276" s="4">
        <v>4.9715328000000003</v>
      </c>
      <c r="F276" s="4">
        <v>3646585</v>
      </c>
      <c r="G276" s="4">
        <v>17442240</v>
      </c>
    </row>
    <row r="277" spans="1:7" x14ac:dyDescent="0.2">
      <c r="A277" s="2">
        <v>44776</v>
      </c>
      <c r="B277" s="4">
        <v>4.9517879999999996</v>
      </c>
      <c r="C277" s="4">
        <v>5.0276496000000002</v>
      </c>
      <c r="D277" s="4">
        <v>4.9434744000000004</v>
      </c>
      <c r="E277" s="4">
        <v>5.0162183999999996</v>
      </c>
      <c r="F277" s="4">
        <v>4920087</v>
      </c>
      <c r="G277" s="4">
        <v>23618800</v>
      </c>
    </row>
    <row r="278" spans="1:7" x14ac:dyDescent="0.2">
      <c r="A278" s="2">
        <v>44777</v>
      </c>
      <c r="B278" s="4">
        <v>5.0245319999999998</v>
      </c>
      <c r="C278" s="4">
        <v>5.0920800000000002</v>
      </c>
      <c r="D278" s="4">
        <v>5.0110223999999999</v>
      </c>
      <c r="E278" s="4">
        <v>5.0889623999999998</v>
      </c>
      <c r="F278" s="4">
        <v>4262290</v>
      </c>
      <c r="G278" s="4">
        <v>20762783</v>
      </c>
    </row>
    <row r="279" spans="1:7" x14ac:dyDescent="0.2">
      <c r="A279" s="2">
        <v>44778</v>
      </c>
      <c r="B279" s="4">
        <v>5.0962367999999998</v>
      </c>
      <c r="C279" s="4">
        <v>5.0993544000000002</v>
      </c>
      <c r="D279" s="4">
        <v>5.0650608000000004</v>
      </c>
      <c r="E279" s="4">
        <v>5.0796096000000004</v>
      </c>
      <c r="F279" s="4">
        <v>3283533</v>
      </c>
      <c r="G279" s="4">
        <v>16027049</v>
      </c>
    </row>
    <row r="280" spans="1:7" x14ac:dyDescent="0.2">
      <c r="A280" s="2">
        <v>44781</v>
      </c>
      <c r="B280" s="4">
        <v>5.0775312000000001</v>
      </c>
      <c r="C280" s="4">
        <v>5.0920800000000002</v>
      </c>
      <c r="D280" s="4">
        <v>5.0505120000000003</v>
      </c>
      <c r="E280" s="4">
        <v>5.0692176</v>
      </c>
      <c r="F280" s="4">
        <v>2617224</v>
      </c>
      <c r="G280" s="4">
        <v>12775934</v>
      </c>
    </row>
    <row r="281" spans="1:7" x14ac:dyDescent="0.2">
      <c r="A281" s="2">
        <v>44782</v>
      </c>
      <c r="B281" s="4">
        <v>5.0640216000000002</v>
      </c>
      <c r="C281" s="4">
        <v>5.0910408</v>
      </c>
      <c r="D281" s="4">
        <v>5.0567472000000002</v>
      </c>
      <c r="E281" s="4">
        <v>5.0702568000000001</v>
      </c>
      <c r="F281" s="4">
        <v>2987055</v>
      </c>
      <c r="G281" s="4">
        <v>14584237</v>
      </c>
    </row>
    <row r="282" spans="1:7" x14ac:dyDescent="0.2">
      <c r="A282" s="2">
        <v>44783</v>
      </c>
      <c r="B282" s="4">
        <v>5.0702568000000001</v>
      </c>
      <c r="C282" s="4">
        <v>5.0744135999999997</v>
      </c>
      <c r="D282" s="4">
        <v>5.0515511999999996</v>
      </c>
      <c r="E282" s="4">
        <v>5.0557080000000001</v>
      </c>
      <c r="F282" s="4">
        <v>3206322</v>
      </c>
      <c r="G282" s="4">
        <v>15623139</v>
      </c>
    </row>
    <row r="283" spans="1:7" x14ac:dyDescent="0.2">
      <c r="A283" s="2">
        <v>44784</v>
      </c>
      <c r="B283" s="4">
        <v>5.0557080000000001</v>
      </c>
      <c r="C283" s="4">
        <v>5.0598647999999997</v>
      </c>
      <c r="D283" s="4">
        <v>5.0463551999999998</v>
      </c>
      <c r="E283" s="4">
        <v>5.0494728000000002</v>
      </c>
      <c r="F283" s="4">
        <v>2709393</v>
      </c>
      <c r="G283" s="4">
        <v>13169493</v>
      </c>
    </row>
    <row r="284" spans="1:7" x14ac:dyDescent="0.2">
      <c r="A284" s="2">
        <v>44785</v>
      </c>
      <c r="B284" s="4">
        <v>5.0453159999999997</v>
      </c>
      <c r="C284" s="4">
        <v>5.0629824000000001</v>
      </c>
      <c r="D284" s="4">
        <v>5.0401199999999999</v>
      </c>
      <c r="E284" s="4">
        <v>5.0536295999999998</v>
      </c>
      <c r="F284" s="4">
        <v>2703350</v>
      </c>
      <c r="G284" s="4">
        <v>13147455</v>
      </c>
    </row>
    <row r="285" spans="1:7" x14ac:dyDescent="0.2">
      <c r="A285" s="2">
        <v>44788</v>
      </c>
      <c r="B285" s="4">
        <v>5.0505120000000003</v>
      </c>
      <c r="C285" s="4">
        <v>5.0900015999999999</v>
      </c>
      <c r="D285" s="4">
        <v>5.0494728000000002</v>
      </c>
      <c r="E285" s="4">
        <v>5.0723352000000004</v>
      </c>
      <c r="F285" s="4">
        <v>3052460</v>
      </c>
      <c r="G285" s="4">
        <v>14895655</v>
      </c>
    </row>
    <row r="286" spans="1:7" x14ac:dyDescent="0.2">
      <c r="A286" s="2">
        <v>44789</v>
      </c>
      <c r="B286" s="4">
        <v>5.0681783999999999</v>
      </c>
      <c r="C286" s="4">
        <v>5.0827271999999999</v>
      </c>
      <c r="D286" s="4">
        <v>5.0660999999999996</v>
      </c>
      <c r="E286" s="4">
        <v>5.0733743999999996</v>
      </c>
      <c r="F286" s="4">
        <v>3129473</v>
      </c>
      <c r="G286" s="4">
        <v>15285601</v>
      </c>
    </row>
    <row r="287" spans="1:7" x14ac:dyDescent="0.2">
      <c r="A287" s="2">
        <v>44790</v>
      </c>
      <c r="B287" s="4">
        <v>5.0733743999999996</v>
      </c>
      <c r="C287" s="4">
        <v>5.1149424000000003</v>
      </c>
      <c r="D287" s="4">
        <v>5.0702568000000001</v>
      </c>
      <c r="E287" s="4">
        <v>5.1118247999999999</v>
      </c>
      <c r="F287" s="4">
        <v>4086284</v>
      </c>
      <c r="G287" s="4">
        <v>20013863</v>
      </c>
    </row>
    <row r="288" spans="1:7" x14ac:dyDescent="0.2">
      <c r="A288" s="2">
        <v>44791</v>
      </c>
      <c r="B288" s="4">
        <v>5.1118247999999999</v>
      </c>
      <c r="C288" s="4">
        <v>5.1918432000000001</v>
      </c>
      <c r="D288" s="4">
        <v>5.1076680000000003</v>
      </c>
      <c r="E288" s="4">
        <v>5.1887255999999997</v>
      </c>
      <c r="F288" s="4">
        <v>6565945</v>
      </c>
      <c r="G288" s="4">
        <v>32544926</v>
      </c>
    </row>
    <row r="289" spans="1:7" x14ac:dyDescent="0.2">
      <c r="A289" s="2">
        <v>44792</v>
      </c>
      <c r="B289" s="4">
        <v>5.1959999999999997</v>
      </c>
      <c r="C289" s="4">
        <v>5.3757815999999998</v>
      </c>
      <c r="D289" s="4">
        <v>5.1939216000000004</v>
      </c>
      <c r="E289" s="4">
        <v>5.3342136</v>
      </c>
      <c r="F289" s="4">
        <v>9537265</v>
      </c>
      <c r="G289" s="4">
        <v>48592340</v>
      </c>
    </row>
    <row r="290" spans="1:7" x14ac:dyDescent="0.2">
      <c r="A290" s="2">
        <v>44795</v>
      </c>
      <c r="B290" s="4">
        <v>5.3352528000000001</v>
      </c>
      <c r="C290" s="4">
        <v>5.4069576000000001</v>
      </c>
      <c r="D290" s="4">
        <v>5.2427640000000002</v>
      </c>
      <c r="E290" s="4">
        <v>5.2656264000000004</v>
      </c>
      <c r="F290" s="4">
        <v>10042024</v>
      </c>
      <c r="G290" s="4">
        <v>51552433</v>
      </c>
    </row>
    <row r="291" spans="1:7" x14ac:dyDescent="0.2">
      <c r="A291" s="2">
        <v>44796</v>
      </c>
      <c r="B291" s="4">
        <v>5.2469207999999998</v>
      </c>
      <c r="C291" s="4">
        <v>5.3175863999999997</v>
      </c>
      <c r="D291" s="4">
        <v>5.2313327999999997</v>
      </c>
      <c r="E291" s="4">
        <v>5.2988808000000001</v>
      </c>
      <c r="F291" s="4">
        <v>4337272</v>
      </c>
      <c r="G291" s="4">
        <v>22078394</v>
      </c>
    </row>
    <row r="292" spans="1:7" x14ac:dyDescent="0.2">
      <c r="A292" s="2">
        <v>44797</v>
      </c>
      <c r="B292" s="4">
        <v>5.2988808000000001</v>
      </c>
      <c r="C292" s="4">
        <v>5.3165471999999996</v>
      </c>
      <c r="D292" s="4">
        <v>5.2427640000000002</v>
      </c>
      <c r="E292" s="4">
        <v>5.2521167999999996</v>
      </c>
      <c r="F292" s="4">
        <v>4415278</v>
      </c>
      <c r="G292" s="4">
        <v>22438613</v>
      </c>
    </row>
    <row r="293" spans="1:7" x14ac:dyDescent="0.2">
      <c r="A293" s="2">
        <v>44798</v>
      </c>
      <c r="B293" s="4">
        <v>5.2521167999999996</v>
      </c>
      <c r="C293" s="4">
        <v>5.3061552000000001</v>
      </c>
      <c r="D293" s="4">
        <v>5.1887255999999997</v>
      </c>
      <c r="E293" s="4">
        <v>5.2801752000000004</v>
      </c>
      <c r="F293" s="4">
        <v>5561393</v>
      </c>
      <c r="G293" s="4">
        <v>27993978</v>
      </c>
    </row>
    <row r="294" spans="1:7" x14ac:dyDescent="0.2">
      <c r="A294" s="2">
        <v>44799</v>
      </c>
      <c r="B294" s="4">
        <v>5.2687439999999999</v>
      </c>
      <c r="C294" s="4">
        <v>5.3165471999999996</v>
      </c>
      <c r="D294" s="4">
        <v>5.2375679999999996</v>
      </c>
      <c r="E294" s="4">
        <v>5.2978415999999999</v>
      </c>
      <c r="F294" s="4">
        <v>4702310</v>
      </c>
      <c r="G294" s="4">
        <v>23892665</v>
      </c>
    </row>
    <row r="295" spans="1:7" x14ac:dyDescent="0.2">
      <c r="A295" s="2">
        <v>44802</v>
      </c>
      <c r="B295" s="4">
        <v>5.2957631999999997</v>
      </c>
      <c r="C295" s="4">
        <v>5.3092727999999996</v>
      </c>
      <c r="D295" s="4">
        <v>5.2489992000000001</v>
      </c>
      <c r="E295" s="4">
        <v>5.3009592000000003</v>
      </c>
      <c r="F295" s="4">
        <v>3471094</v>
      </c>
      <c r="G295" s="4">
        <v>17666802</v>
      </c>
    </row>
    <row r="296" spans="1:7" x14ac:dyDescent="0.2">
      <c r="A296" s="2">
        <v>44803</v>
      </c>
      <c r="B296" s="4">
        <v>5.2895279999999998</v>
      </c>
      <c r="C296" s="4">
        <v>5.3186255999999998</v>
      </c>
      <c r="D296" s="4">
        <v>5.2812143999999996</v>
      </c>
      <c r="E296" s="4">
        <v>5.2947240000000004</v>
      </c>
      <c r="F296" s="4">
        <v>4020130</v>
      </c>
      <c r="G296" s="4">
        <v>20505197</v>
      </c>
    </row>
    <row r="297" spans="1:7" x14ac:dyDescent="0.2">
      <c r="A297" s="2">
        <v>44804</v>
      </c>
      <c r="B297" s="4">
        <v>5.2739399999999996</v>
      </c>
      <c r="C297" s="4">
        <v>5.3726640000000003</v>
      </c>
      <c r="D297" s="4">
        <v>5.2739399999999996</v>
      </c>
      <c r="E297" s="4">
        <v>5.3664288000000004</v>
      </c>
      <c r="F297" s="4">
        <v>6726368</v>
      </c>
      <c r="G297" s="4">
        <v>34618803</v>
      </c>
    </row>
    <row r="298" spans="1:7" x14ac:dyDescent="0.2">
      <c r="A298" s="2">
        <v>44805</v>
      </c>
      <c r="B298" s="4">
        <v>5.3872128000000004</v>
      </c>
      <c r="C298" s="4">
        <v>5.3934480000000002</v>
      </c>
      <c r="D298" s="4">
        <v>5.3186255999999998</v>
      </c>
      <c r="E298" s="4">
        <v>5.3581152000000003</v>
      </c>
      <c r="F298" s="4">
        <v>5009820</v>
      </c>
      <c r="G298" s="4">
        <v>25815116</v>
      </c>
    </row>
    <row r="299" spans="1:7" x14ac:dyDescent="0.2">
      <c r="A299" s="2">
        <v>44806</v>
      </c>
      <c r="B299" s="4">
        <v>5.3383703999999996</v>
      </c>
      <c r="C299" s="4">
        <v>5.3830559999999998</v>
      </c>
      <c r="D299" s="4">
        <v>5.3373312000000004</v>
      </c>
      <c r="E299" s="4">
        <v>5.3820167999999997</v>
      </c>
      <c r="F299" s="4">
        <v>4009994</v>
      </c>
      <c r="G299" s="4">
        <v>20717458</v>
      </c>
    </row>
    <row r="300" spans="1:7" x14ac:dyDescent="0.2">
      <c r="A300" s="2">
        <v>44809</v>
      </c>
      <c r="B300" s="4">
        <v>5.3778600000000001</v>
      </c>
      <c r="C300" s="4">
        <v>5.3955263999999996</v>
      </c>
      <c r="D300" s="4">
        <v>5.3560368</v>
      </c>
      <c r="E300" s="4">
        <v>5.3913696</v>
      </c>
      <c r="F300" s="4">
        <v>4295871</v>
      </c>
      <c r="G300" s="4">
        <v>22260064</v>
      </c>
    </row>
    <row r="301" spans="1:7" x14ac:dyDescent="0.2">
      <c r="A301" s="2">
        <v>44810</v>
      </c>
      <c r="B301" s="4">
        <v>5.3913696</v>
      </c>
      <c r="C301" s="4">
        <v>5.3996832000000001</v>
      </c>
      <c r="D301" s="4">
        <v>5.3820167999999997</v>
      </c>
      <c r="E301" s="4">
        <v>5.3892911999999997</v>
      </c>
      <c r="F301" s="4">
        <v>4050624</v>
      </c>
      <c r="G301" s="4">
        <v>21003066</v>
      </c>
    </row>
    <row r="302" spans="1:7" x14ac:dyDescent="0.2">
      <c r="A302" s="2">
        <v>44811</v>
      </c>
      <c r="B302" s="4">
        <v>5.3882519999999996</v>
      </c>
      <c r="C302" s="4">
        <v>5.3882519999999996</v>
      </c>
      <c r="D302" s="4">
        <v>5.3581152000000003</v>
      </c>
      <c r="E302" s="4">
        <v>5.3768208</v>
      </c>
      <c r="F302" s="4">
        <v>4280801</v>
      </c>
      <c r="G302" s="4">
        <v>22117086</v>
      </c>
    </row>
    <row r="303" spans="1:7" x14ac:dyDescent="0.2">
      <c r="A303" s="2">
        <v>44812</v>
      </c>
      <c r="B303" s="4">
        <v>5.3633112000000001</v>
      </c>
      <c r="C303" s="4">
        <v>5.3633112000000001</v>
      </c>
      <c r="D303" s="4">
        <v>5.3186255999999998</v>
      </c>
      <c r="E303" s="4">
        <v>5.3331743999999999</v>
      </c>
      <c r="F303" s="4">
        <v>4836967</v>
      </c>
      <c r="G303" s="4">
        <v>24841478</v>
      </c>
    </row>
    <row r="304" spans="1:7" x14ac:dyDescent="0.2">
      <c r="A304" s="2">
        <v>44813</v>
      </c>
      <c r="B304" s="4">
        <v>5.3310959999999996</v>
      </c>
      <c r="C304" s="4">
        <v>5.3518800000000004</v>
      </c>
      <c r="D304" s="4">
        <v>5.3092727999999996</v>
      </c>
      <c r="E304" s="4">
        <v>5.3331743999999999</v>
      </c>
      <c r="F304" s="4">
        <v>3424854</v>
      </c>
      <c r="G304" s="4">
        <v>17574867</v>
      </c>
    </row>
    <row r="305" spans="1:7" x14ac:dyDescent="0.2">
      <c r="A305" s="2">
        <v>44817</v>
      </c>
      <c r="B305" s="4">
        <v>5.3310959999999996</v>
      </c>
      <c r="C305" s="4">
        <v>5.3310959999999996</v>
      </c>
      <c r="D305" s="4">
        <v>5.2510776000000003</v>
      </c>
      <c r="E305" s="4">
        <v>5.2583520000000004</v>
      </c>
      <c r="F305" s="4">
        <v>5309085</v>
      </c>
      <c r="G305" s="4">
        <v>26975602</v>
      </c>
    </row>
    <row r="306" spans="1:7" x14ac:dyDescent="0.2">
      <c r="A306" s="2">
        <v>44818</v>
      </c>
      <c r="B306" s="4">
        <v>5.2562736000000001</v>
      </c>
      <c r="C306" s="4">
        <v>5.2562736000000001</v>
      </c>
      <c r="D306" s="4">
        <v>5.1959999999999997</v>
      </c>
      <c r="E306" s="4">
        <v>5.1970391999999999</v>
      </c>
      <c r="F306" s="4">
        <v>4826571</v>
      </c>
      <c r="G306" s="4">
        <v>24187743</v>
      </c>
    </row>
    <row r="307" spans="1:7" x14ac:dyDescent="0.2">
      <c r="A307" s="2">
        <v>44819</v>
      </c>
      <c r="B307" s="4">
        <v>5.1959999999999997</v>
      </c>
      <c r="C307" s="4">
        <v>5.2323719999999998</v>
      </c>
      <c r="D307" s="4">
        <v>5.0972759999999999</v>
      </c>
      <c r="E307" s="4">
        <v>5.2250975999999998</v>
      </c>
      <c r="F307" s="4">
        <v>5676494</v>
      </c>
      <c r="G307" s="4">
        <v>28273640</v>
      </c>
    </row>
    <row r="308" spans="1:7" x14ac:dyDescent="0.2">
      <c r="A308" s="2">
        <v>44820</v>
      </c>
      <c r="B308" s="4">
        <v>5.227176</v>
      </c>
      <c r="C308" s="4">
        <v>5.3477231999999999</v>
      </c>
      <c r="D308" s="4">
        <v>5.2063920000000001</v>
      </c>
      <c r="E308" s="4">
        <v>5.3394095999999998</v>
      </c>
      <c r="F308" s="4">
        <v>7395528</v>
      </c>
      <c r="G308" s="4">
        <v>37817105</v>
      </c>
    </row>
    <row r="309" spans="1:7" x14ac:dyDescent="0.2">
      <c r="A309" s="2">
        <v>44823</v>
      </c>
      <c r="B309" s="4">
        <v>5.3373312000000004</v>
      </c>
      <c r="C309" s="4">
        <v>5.3976047999999999</v>
      </c>
      <c r="D309" s="4">
        <v>5.3144688000000002</v>
      </c>
      <c r="E309" s="4">
        <v>5.3591544000000004</v>
      </c>
      <c r="F309" s="4">
        <v>4937061</v>
      </c>
      <c r="G309" s="4">
        <v>25459655</v>
      </c>
    </row>
    <row r="310" spans="1:7" x14ac:dyDescent="0.2">
      <c r="A310" s="2">
        <v>44824</v>
      </c>
      <c r="B310" s="4">
        <v>5.3581152000000003</v>
      </c>
      <c r="C310" s="4">
        <v>5.3653896000000003</v>
      </c>
      <c r="D310" s="4">
        <v>5.2999200000000002</v>
      </c>
      <c r="E310" s="4">
        <v>5.3165471999999996</v>
      </c>
      <c r="F310" s="4">
        <v>3642359</v>
      </c>
      <c r="G310" s="4">
        <v>18661043</v>
      </c>
    </row>
    <row r="311" spans="1:7" x14ac:dyDescent="0.2">
      <c r="A311" s="2">
        <v>44825</v>
      </c>
      <c r="B311" s="4">
        <v>5.3337858652800003</v>
      </c>
      <c r="C311" s="4">
        <v>5.3509019049599997</v>
      </c>
      <c r="D311" s="4">
        <v>5.2845772512</v>
      </c>
      <c r="E311" s="4">
        <v>5.3316463603199997</v>
      </c>
      <c r="F311" s="4">
        <v>5978361</v>
      </c>
      <c r="G311" s="4">
        <v>29770850</v>
      </c>
    </row>
    <row r="312" spans="1:7" x14ac:dyDescent="0.2">
      <c r="A312" s="2">
        <v>44826</v>
      </c>
      <c r="B312" s="4">
        <v>5.3305766078400003</v>
      </c>
      <c r="C312" s="4">
        <v>5.3305766078400003</v>
      </c>
      <c r="D312" s="4">
        <v>5.3016932908800003</v>
      </c>
      <c r="E312" s="4">
        <v>5.3059723007999997</v>
      </c>
      <c r="F312" s="4">
        <v>3816899</v>
      </c>
      <c r="G312" s="4">
        <v>18947703</v>
      </c>
    </row>
    <row r="313" spans="1:7" x14ac:dyDescent="0.2">
      <c r="A313" s="2">
        <v>44827</v>
      </c>
      <c r="B313" s="4">
        <v>5.30383279584</v>
      </c>
      <c r="C313" s="4">
        <v>5.3348556177599997</v>
      </c>
      <c r="D313" s="4">
        <v>5.2952747760000003</v>
      </c>
      <c r="E313" s="4">
        <v>5.3252278454399997</v>
      </c>
      <c r="F313" s="4">
        <v>2771779</v>
      </c>
      <c r="G313" s="4">
        <v>13788253</v>
      </c>
    </row>
    <row r="314" spans="1:7" x14ac:dyDescent="0.2">
      <c r="A314" s="2">
        <v>44830</v>
      </c>
      <c r="B314" s="4">
        <v>5.3252278454399997</v>
      </c>
      <c r="C314" s="4">
        <v>5.3402043801600003</v>
      </c>
      <c r="D314" s="4">
        <v>5.3059723007999997</v>
      </c>
      <c r="E314" s="4">
        <v>5.3145303206400003</v>
      </c>
      <c r="F314" s="4">
        <v>3333551</v>
      </c>
      <c r="G314" s="4">
        <v>16573739</v>
      </c>
    </row>
    <row r="315" spans="1:7" x14ac:dyDescent="0.2">
      <c r="A315" s="2">
        <v>44831</v>
      </c>
      <c r="B315" s="4">
        <v>5.31346056816</v>
      </c>
      <c r="C315" s="4">
        <v>5.31346056816</v>
      </c>
      <c r="D315" s="4">
        <v>5.3016932908800003</v>
      </c>
      <c r="E315" s="4">
        <v>5.3081118057600003</v>
      </c>
      <c r="F315" s="4">
        <v>2825006</v>
      </c>
      <c r="G315" s="4">
        <v>14019092</v>
      </c>
    </row>
    <row r="316" spans="1:7" x14ac:dyDescent="0.2">
      <c r="A316" s="2">
        <v>44832</v>
      </c>
      <c r="B316" s="4">
        <v>5.3476926475199997</v>
      </c>
      <c r="C316" s="4">
        <v>5.4311333409599998</v>
      </c>
      <c r="D316" s="4">
        <v>5.3220185879999997</v>
      </c>
      <c r="E316" s="4">
        <v>5.4118777963199998</v>
      </c>
      <c r="F316" s="4">
        <v>8433359</v>
      </c>
      <c r="G316" s="4">
        <v>42603647</v>
      </c>
    </row>
    <row r="317" spans="1:7" x14ac:dyDescent="0.2">
      <c r="A317" s="2">
        <v>44833</v>
      </c>
      <c r="B317" s="4">
        <v>5.4129475488000001</v>
      </c>
      <c r="C317" s="4">
        <v>5.4193660636800001</v>
      </c>
      <c r="D317" s="4">
        <v>5.3573204198399997</v>
      </c>
      <c r="E317" s="4">
        <v>5.37122720208</v>
      </c>
      <c r="F317" s="4">
        <v>5071895</v>
      </c>
      <c r="G317" s="4">
        <v>25599618</v>
      </c>
    </row>
    <row r="318" spans="1:7" x14ac:dyDescent="0.2">
      <c r="A318" s="2">
        <v>44834</v>
      </c>
      <c r="B318" s="4">
        <v>5.3648086872</v>
      </c>
      <c r="C318" s="4">
        <v>5.3787154694400003</v>
      </c>
      <c r="D318" s="4">
        <v>5.31346056816</v>
      </c>
      <c r="E318" s="4">
        <v>5.3412741326399997</v>
      </c>
      <c r="F318" s="4">
        <v>3109957</v>
      </c>
      <c r="G318" s="4">
        <v>15517134</v>
      </c>
    </row>
    <row r="319" spans="1:7" x14ac:dyDescent="0.2">
      <c r="A319" s="2">
        <v>44844</v>
      </c>
      <c r="B319" s="4">
        <v>5.3412741326399997</v>
      </c>
      <c r="C319" s="4">
        <v>5.3412741326399997</v>
      </c>
      <c r="D319" s="4">
        <v>5.2738797263999997</v>
      </c>
      <c r="E319" s="4">
        <v>5.2984840334400003</v>
      </c>
      <c r="F319" s="4">
        <v>2787664</v>
      </c>
      <c r="G319" s="4">
        <v>13808896</v>
      </c>
    </row>
    <row r="320" spans="1:7" x14ac:dyDescent="0.2">
      <c r="A320" s="2">
        <v>44845</v>
      </c>
      <c r="B320" s="4">
        <v>5.2920655185600003</v>
      </c>
      <c r="C320" s="4">
        <v>5.3059723007999997</v>
      </c>
      <c r="D320" s="4">
        <v>5.2417871519999997</v>
      </c>
      <c r="E320" s="4">
        <v>5.3049025483200003</v>
      </c>
      <c r="F320" s="4">
        <v>3069044</v>
      </c>
      <c r="G320" s="4">
        <v>15115805</v>
      </c>
    </row>
    <row r="321" spans="1:7" x14ac:dyDescent="0.2">
      <c r="A321" s="2">
        <v>44846</v>
      </c>
      <c r="B321" s="4">
        <v>5.30383279584</v>
      </c>
      <c r="C321" s="4">
        <v>5.34234388512</v>
      </c>
      <c r="D321" s="4">
        <v>5.2535544292800003</v>
      </c>
      <c r="E321" s="4">
        <v>5.33592537024</v>
      </c>
      <c r="F321" s="4">
        <v>3188162</v>
      </c>
      <c r="G321" s="4">
        <v>15846558</v>
      </c>
    </row>
    <row r="322" spans="1:7" x14ac:dyDescent="0.2">
      <c r="A322" s="2">
        <v>44847</v>
      </c>
      <c r="B322" s="4">
        <v>5.33592537024</v>
      </c>
      <c r="C322" s="4">
        <v>5.3434136376000003</v>
      </c>
      <c r="D322" s="4">
        <v>5.3049025483200003</v>
      </c>
      <c r="E322" s="4">
        <v>5.3220185879999997</v>
      </c>
      <c r="F322" s="4">
        <v>2222880</v>
      </c>
      <c r="G322" s="4">
        <v>11070342</v>
      </c>
    </row>
    <row r="323" spans="1:7" x14ac:dyDescent="0.2">
      <c r="A323" s="2">
        <v>44848</v>
      </c>
      <c r="B323" s="4">
        <v>5.32308834048</v>
      </c>
      <c r="C323" s="4">
        <v>5.3434136376000003</v>
      </c>
      <c r="D323" s="4">
        <v>5.2899260135999997</v>
      </c>
      <c r="E323" s="4">
        <v>5.3220185879999997</v>
      </c>
      <c r="F323" s="4">
        <v>2340662</v>
      </c>
      <c r="G323" s="4">
        <v>11625069</v>
      </c>
    </row>
    <row r="324" spans="1:7" x14ac:dyDescent="0.2">
      <c r="A324" s="2">
        <v>44851</v>
      </c>
      <c r="B324" s="4">
        <v>5.3188093305599997</v>
      </c>
      <c r="C324" s="4">
        <v>5.3273673504000003</v>
      </c>
      <c r="D324" s="4">
        <v>5.2963445284799997</v>
      </c>
      <c r="E324" s="4">
        <v>5.3166698256</v>
      </c>
      <c r="F324" s="4">
        <v>1984135</v>
      </c>
      <c r="G324" s="4">
        <v>9843451</v>
      </c>
    </row>
    <row r="325" spans="1:7" x14ac:dyDescent="0.2">
      <c r="A325" s="2">
        <v>44852</v>
      </c>
      <c r="B325" s="4">
        <v>5.3145303206400003</v>
      </c>
      <c r="C325" s="4">
        <v>5.3166698256</v>
      </c>
      <c r="D325" s="4">
        <v>5.2984840334400003</v>
      </c>
      <c r="E325" s="4">
        <v>5.3081118057600003</v>
      </c>
      <c r="F325" s="4">
        <v>2108116</v>
      </c>
      <c r="G325" s="4">
        <v>10465719</v>
      </c>
    </row>
    <row r="326" spans="1:7" x14ac:dyDescent="0.2">
      <c r="A326" s="2">
        <v>44853</v>
      </c>
      <c r="B326" s="4">
        <v>5.30704205328</v>
      </c>
      <c r="C326" s="4">
        <v>5.3113210632000003</v>
      </c>
      <c r="D326" s="4">
        <v>5.29741428096</v>
      </c>
      <c r="E326" s="4">
        <v>5.3027630433599997</v>
      </c>
      <c r="F326" s="4">
        <v>1927115</v>
      </c>
      <c r="G326" s="4">
        <v>9548225</v>
      </c>
    </row>
    <row r="327" spans="1:7" x14ac:dyDescent="0.2">
      <c r="A327" s="2">
        <v>44854</v>
      </c>
      <c r="B327" s="4">
        <v>5.2995537859199997</v>
      </c>
      <c r="C327" s="4">
        <v>5.30383279584</v>
      </c>
      <c r="D327" s="4">
        <v>5.2845772512</v>
      </c>
      <c r="E327" s="4">
        <v>5.2984840334400003</v>
      </c>
      <c r="F327" s="4">
        <v>2063492</v>
      </c>
      <c r="G327" s="4">
        <v>10209404</v>
      </c>
    </row>
    <row r="328" spans="1:7" x14ac:dyDescent="0.2">
      <c r="A328" s="2">
        <v>44855</v>
      </c>
      <c r="B328" s="4">
        <v>5.2984840334400003</v>
      </c>
      <c r="C328" s="4">
        <v>5.3145303206400003</v>
      </c>
      <c r="D328" s="4">
        <v>5.2514149243199997</v>
      </c>
      <c r="E328" s="4">
        <v>5.2770889838399997</v>
      </c>
      <c r="F328" s="4">
        <v>3765778</v>
      </c>
      <c r="G328" s="4">
        <v>18559381</v>
      </c>
    </row>
    <row r="329" spans="1:7" x14ac:dyDescent="0.2">
      <c r="A329" s="2">
        <v>44858</v>
      </c>
      <c r="B329" s="4">
        <v>5.27494947888</v>
      </c>
      <c r="C329" s="4">
        <v>5.27494947888</v>
      </c>
      <c r="D329" s="4">
        <v>5.2407173995200003</v>
      </c>
      <c r="E329" s="4">
        <v>5.2407173995200003</v>
      </c>
      <c r="F329" s="4">
        <v>2605046</v>
      </c>
      <c r="G329" s="4">
        <v>12781528</v>
      </c>
    </row>
    <row r="330" spans="1:7" x14ac:dyDescent="0.2">
      <c r="A330" s="2">
        <v>44859</v>
      </c>
      <c r="B330" s="4">
        <v>5.2417871519999997</v>
      </c>
      <c r="C330" s="4">
        <v>5.25569393424</v>
      </c>
      <c r="D330" s="4">
        <v>5.1604859635200002</v>
      </c>
      <c r="E330" s="4">
        <v>5.1797415081600002</v>
      </c>
      <c r="F330" s="4">
        <v>3222905</v>
      </c>
      <c r="G330" s="4">
        <v>15627028</v>
      </c>
    </row>
    <row r="331" spans="1:7" x14ac:dyDescent="0.2">
      <c r="A331" s="2">
        <v>44860</v>
      </c>
      <c r="B331" s="4">
        <v>5.1808112606399996</v>
      </c>
      <c r="C331" s="4">
        <v>5.2054155676800002</v>
      </c>
      <c r="D331" s="4">
        <v>5.1808112606399996</v>
      </c>
      <c r="E331" s="4">
        <v>5.2000668052799996</v>
      </c>
      <c r="F331" s="4">
        <v>1922172</v>
      </c>
      <c r="G331" s="4">
        <v>9338535</v>
      </c>
    </row>
    <row r="332" spans="1:7" x14ac:dyDescent="0.2">
      <c r="A332" s="2">
        <v>44861</v>
      </c>
      <c r="B332" s="4">
        <v>5.2000668052799996</v>
      </c>
      <c r="C332" s="4">
        <v>5.2086248251200002</v>
      </c>
      <c r="D332" s="4">
        <v>5.1615557159999996</v>
      </c>
      <c r="E332" s="4">
        <v>5.1669044784000002</v>
      </c>
      <c r="F332" s="4">
        <v>3021273</v>
      </c>
      <c r="G332" s="4">
        <v>14619547</v>
      </c>
    </row>
    <row r="333" spans="1:7" x14ac:dyDescent="0.2">
      <c r="A333" s="2">
        <v>44862</v>
      </c>
      <c r="B333" s="4">
        <v>5.1669044784000002</v>
      </c>
      <c r="C333" s="4">
        <v>5.1733229932800002</v>
      </c>
      <c r="D333" s="4">
        <v>5.1198353692799996</v>
      </c>
      <c r="E333" s="4">
        <v>5.1390909139199996</v>
      </c>
      <c r="F333" s="4">
        <v>2755078</v>
      </c>
      <c r="G333" s="4">
        <v>13231833</v>
      </c>
    </row>
    <row r="334" spans="1:7" x14ac:dyDescent="0.2">
      <c r="A334" s="2">
        <v>44865</v>
      </c>
      <c r="B334" s="4">
        <v>5.1358816564799996</v>
      </c>
      <c r="C334" s="4">
        <v>5.1358816564799996</v>
      </c>
      <c r="D334" s="4">
        <v>5.0406736857599999</v>
      </c>
      <c r="E334" s="4">
        <v>5.0503014580799999</v>
      </c>
      <c r="F334" s="4">
        <v>2722944</v>
      </c>
      <c r="G334" s="4">
        <v>12913847</v>
      </c>
    </row>
    <row r="335" spans="1:7" x14ac:dyDescent="0.2">
      <c r="A335" s="2">
        <v>44866</v>
      </c>
      <c r="B335" s="4">
        <v>5.0481619531200002</v>
      </c>
      <c r="C335" s="4">
        <v>5.0652779927999996</v>
      </c>
      <c r="D335" s="4">
        <v>5.0171391312000004</v>
      </c>
      <c r="E335" s="4">
        <v>5.0556502204799996</v>
      </c>
      <c r="F335" s="4">
        <v>3107725</v>
      </c>
      <c r="G335" s="4">
        <v>14663844</v>
      </c>
    </row>
    <row r="336" spans="1:7" x14ac:dyDescent="0.2">
      <c r="A336" s="2">
        <v>44867</v>
      </c>
      <c r="B336" s="4">
        <v>5.0556502204799996</v>
      </c>
      <c r="C336" s="4">
        <v>5.1369514089599999</v>
      </c>
      <c r="D336" s="4">
        <v>5.0556502204799996</v>
      </c>
      <c r="E336" s="4">
        <v>5.1209051217599999</v>
      </c>
      <c r="F336" s="4">
        <v>2827443</v>
      </c>
      <c r="G336" s="4">
        <v>13512770</v>
      </c>
    </row>
    <row r="337" spans="1:7" x14ac:dyDescent="0.2">
      <c r="A337" s="2">
        <v>44868</v>
      </c>
      <c r="B337" s="4">
        <v>5.1348119040000002</v>
      </c>
      <c r="C337" s="4">
        <v>5.1626254684799999</v>
      </c>
      <c r="D337" s="4">
        <v>5.1048588345599999</v>
      </c>
      <c r="E337" s="4">
        <v>5.1562069535999999</v>
      </c>
      <c r="F337" s="4">
        <v>2830265</v>
      </c>
      <c r="G337" s="4">
        <v>13595160</v>
      </c>
    </row>
    <row r="338" spans="1:7" x14ac:dyDescent="0.2">
      <c r="A338" s="2">
        <v>44869</v>
      </c>
      <c r="B338" s="4">
        <v>5.1701137358400002</v>
      </c>
      <c r="C338" s="4">
        <v>5.1861600230400002</v>
      </c>
      <c r="D338" s="4">
        <v>5.1572767060800002</v>
      </c>
      <c r="E338" s="4">
        <v>5.1840205180799996</v>
      </c>
      <c r="F338" s="4">
        <v>2230168</v>
      </c>
      <c r="G338" s="4">
        <v>10803219</v>
      </c>
    </row>
    <row r="339" spans="1:7" x14ac:dyDescent="0.2">
      <c r="A339" s="2">
        <v>44872</v>
      </c>
      <c r="B339" s="4">
        <v>5.1850902705599999</v>
      </c>
      <c r="C339" s="4">
        <v>5.1872297755199996</v>
      </c>
      <c r="D339" s="4">
        <v>5.1412304188800002</v>
      </c>
      <c r="E339" s="4">
        <v>5.1529976961599999</v>
      </c>
      <c r="F339" s="4">
        <v>3044484</v>
      </c>
      <c r="G339" s="4">
        <v>14678404</v>
      </c>
    </row>
    <row r="340" spans="1:7" x14ac:dyDescent="0.2">
      <c r="A340" s="2">
        <v>44873</v>
      </c>
      <c r="B340" s="4">
        <v>5.1497884387199999</v>
      </c>
      <c r="C340" s="4">
        <v>5.1497884387199999</v>
      </c>
      <c r="D340" s="4">
        <v>5.1144866068799999</v>
      </c>
      <c r="E340" s="4">
        <v>5.1380211614400002</v>
      </c>
      <c r="F340" s="4">
        <v>2253015</v>
      </c>
      <c r="G340" s="4">
        <v>10787162</v>
      </c>
    </row>
    <row r="341" spans="1:7" x14ac:dyDescent="0.2">
      <c r="A341" s="2">
        <v>44874</v>
      </c>
      <c r="B341" s="4">
        <v>5.1380211614400002</v>
      </c>
      <c r="C341" s="4">
        <v>5.1615557159999996</v>
      </c>
      <c r="D341" s="4">
        <v>5.1305328940799999</v>
      </c>
      <c r="E341" s="4">
        <v>5.1305328940799999</v>
      </c>
      <c r="F341" s="4">
        <v>2058853</v>
      </c>
      <c r="G341" s="4">
        <v>9911021</v>
      </c>
    </row>
    <row r="342" spans="1:7" x14ac:dyDescent="0.2">
      <c r="A342" s="2">
        <v>44875</v>
      </c>
      <c r="B342" s="4">
        <v>5.1305328940799999</v>
      </c>
      <c r="C342" s="4">
        <v>5.1305328940799999</v>
      </c>
      <c r="D342" s="4">
        <v>5.1037890820799996</v>
      </c>
      <c r="E342" s="4">
        <v>5.1059285870400002</v>
      </c>
      <c r="F342" s="4">
        <v>1836268</v>
      </c>
      <c r="G342" s="4">
        <v>8770945</v>
      </c>
    </row>
    <row r="343" spans="1:7" x14ac:dyDescent="0.2">
      <c r="A343" s="2">
        <v>44876</v>
      </c>
      <c r="B343" s="4">
        <v>5.1080680919999999</v>
      </c>
      <c r="C343" s="4">
        <v>5.1219748742400002</v>
      </c>
      <c r="D343" s="4">
        <v>5.0813242799999996</v>
      </c>
      <c r="E343" s="4">
        <v>5.0877427948799996</v>
      </c>
      <c r="F343" s="4">
        <v>3515726</v>
      </c>
      <c r="G343" s="4">
        <v>16746028</v>
      </c>
    </row>
    <row r="344" spans="1:7" x14ac:dyDescent="0.2">
      <c r="A344" s="2">
        <v>44879</v>
      </c>
      <c r="B344" s="4">
        <v>5.0877427948799996</v>
      </c>
      <c r="C344" s="4">
        <v>5.0920218047999999</v>
      </c>
      <c r="D344" s="4">
        <v>5.0759755175999999</v>
      </c>
      <c r="E344" s="4">
        <v>5.0802545275200002</v>
      </c>
      <c r="F344" s="4">
        <v>1904162</v>
      </c>
      <c r="G344" s="4">
        <v>9044605</v>
      </c>
    </row>
    <row r="345" spans="1:7" x14ac:dyDescent="0.2">
      <c r="A345" s="2">
        <v>44880</v>
      </c>
      <c r="B345" s="4">
        <v>5.0802545275200002</v>
      </c>
      <c r="C345" s="4">
        <v>5.0802545275200002</v>
      </c>
      <c r="D345" s="4">
        <v>5.0470922006399999</v>
      </c>
      <c r="E345" s="4">
        <v>5.0492317055999996</v>
      </c>
      <c r="F345" s="4">
        <v>2622395</v>
      </c>
      <c r="G345" s="4">
        <v>12413001</v>
      </c>
    </row>
    <row r="346" spans="1:7" x14ac:dyDescent="0.2">
      <c r="A346" s="2">
        <v>44881</v>
      </c>
      <c r="B346" s="4">
        <v>5.0503014580799999</v>
      </c>
      <c r="C346" s="4">
        <v>5.0716965076799996</v>
      </c>
      <c r="D346" s="4">
        <v>5.0396039332799996</v>
      </c>
      <c r="E346" s="4">
        <v>5.0535107155199999</v>
      </c>
      <c r="F346" s="4">
        <v>2486191</v>
      </c>
      <c r="G346" s="4">
        <v>11733839</v>
      </c>
    </row>
    <row r="347" spans="1:7" x14ac:dyDescent="0.2">
      <c r="A347" s="2">
        <v>44882</v>
      </c>
      <c r="B347" s="4">
        <v>5.0535107155199999</v>
      </c>
      <c r="C347" s="4">
        <v>5.0759755175999999</v>
      </c>
      <c r="D347" s="4">
        <v>5.0224878936000001</v>
      </c>
      <c r="E347" s="4">
        <v>5.0256971510400001</v>
      </c>
      <c r="F347" s="4">
        <v>3122776</v>
      </c>
      <c r="G347" s="4">
        <v>14694787</v>
      </c>
    </row>
    <row r="348" spans="1:7" x14ac:dyDescent="0.2">
      <c r="A348" s="2">
        <v>44883</v>
      </c>
      <c r="B348" s="4">
        <v>5.0256971510400001</v>
      </c>
      <c r="C348" s="4">
        <v>5.0331854184000004</v>
      </c>
      <c r="D348" s="4">
        <v>4.9636515071999998</v>
      </c>
      <c r="E348" s="4">
        <v>4.9764885369599998</v>
      </c>
      <c r="F348" s="4">
        <v>3985806</v>
      </c>
      <c r="G348" s="4">
        <v>18594334</v>
      </c>
    </row>
    <row r="349" spans="1:7" x14ac:dyDescent="0.2">
      <c r="A349" s="2">
        <v>44886</v>
      </c>
      <c r="B349" s="4">
        <v>4.9743490320000001</v>
      </c>
      <c r="C349" s="4">
        <v>5.0481619531200002</v>
      </c>
      <c r="D349" s="4">
        <v>4.9369076952000004</v>
      </c>
      <c r="E349" s="4">
        <v>5.0481619531200002</v>
      </c>
      <c r="F349" s="4">
        <v>3530381</v>
      </c>
      <c r="G349" s="4">
        <v>16457469</v>
      </c>
    </row>
    <row r="350" spans="1:7" x14ac:dyDescent="0.2">
      <c r="A350" s="2">
        <v>44887</v>
      </c>
      <c r="B350" s="4">
        <v>5.0481619531200002</v>
      </c>
      <c r="C350" s="4">
        <v>5.0599292303999999</v>
      </c>
      <c r="D350" s="4">
        <v>5.0117903687999998</v>
      </c>
      <c r="E350" s="4">
        <v>5.0160693787200001</v>
      </c>
      <c r="F350" s="4">
        <v>2144290</v>
      </c>
      <c r="G350" s="4">
        <v>10093927</v>
      </c>
    </row>
    <row r="351" spans="1:7" x14ac:dyDescent="0.2">
      <c r="A351" s="2">
        <v>44888</v>
      </c>
      <c r="B351" s="4">
        <v>5.0160693787200001</v>
      </c>
      <c r="C351" s="4">
        <v>5.0256971510400001</v>
      </c>
      <c r="D351" s="4">
        <v>4.9861163092799998</v>
      </c>
      <c r="E351" s="4">
        <v>5.0160693787200001</v>
      </c>
      <c r="F351" s="4">
        <v>3043207</v>
      </c>
      <c r="G351" s="4">
        <v>14245343</v>
      </c>
    </row>
    <row r="352" spans="1:7" x14ac:dyDescent="0.2">
      <c r="A352" s="2">
        <v>44889</v>
      </c>
      <c r="B352" s="4">
        <v>5.0203483886400004</v>
      </c>
      <c r="C352" s="4">
        <v>5.0278366559999998</v>
      </c>
      <c r="D352" s="4">
        <v>4.9925348241599998</v>
      </c>
      <c r="E352" s="4">
        <v>5.0021625964799998</v>
      </c>
      <c r="F352" s="4">
        <v>3155972</v>
      </c>
      <c r="G352" s="4">
        <v>14782515</v>
      </c>
    </row>
    <row r="353" spans="1:7" x14ac:dyDescent="0.2">
      <c r="A353" s="2">
        <v>44890</v>
      </c>
      <c r="B353" s="4">
        <v>4.9989533390399998</v>
      </c>
      <c r="C353" s="4">
        <v>5.0064416064000001</v>
      </c>
      <c r="D353" s="4">
        <v>4.9850465568000004</v>
      </c>
      <c r="E353" s="4">
        <v>4.9978835865600004</v>
      </c>
      <c r="F353" s="4">
        <v>2540683</v>
      </c>
      <c r="G353" s="4">
        <v>11873105</v>
      </c>
    </row>
    <row r="354" spans="1:7" x14ac:dyDescent="0.2">
      <c r="A354" s="2">
        <v>44893</v>
      </c>
      <c r="B354" s="4">
        <v>4.9978835865600004</v>
      </c>
      <c r="C354" s="4">
        <v>4.9978835865600004</v>
      </c>
      <c r="D354" s="4">
        <v>4.9583027448000001</v>
      </c>
      <c r="E354" s="4">
        <v>4.9668607646399998</v>
      </c>
      <c r="F354" s="4">
        <v>2807062</v>
      </c>
      <c r="G354" s="4">
        <v>13045145</v>
      </c>
    </row>
    <row r="355" spans="1:7" x14ac:dyDescent="0.2">
      <c r="A355" s="2">
        <v>44894</v>
      </c>
      <c r="B355" s="4">
        <v>4.9668607646399998</v>
      </c>
      <c r="C355" s="4">
        <v>4.9957440815999998</v>
      </c>
      <c r="D355" s="4">
        <v>4.9615120022400001</v>
      </c>
      <c r="E355" s="4">
        <v>4.9903953192000001</v>
      </c>
      <c r="F355" s="4">
        <v>2845299</v>
      </c>
      <c r="G355" s="4">
        <v>13268722</v>
      </c>
    </row>
    <row r="356" spans="1:7" x14ac:dyDescent="0.2">
      <c r="A356" s="2">
        <v>44895</v>
      </c>
      <c r="B356" s="4">
        <v>4.9903953192000001</v>
      </c>
      <c r="C356" s="4">
        <v>4.9946743291200004</v>
      </c>
      <c r="D356" s="4">
        <v>4.9743490320000001</v>
      </c>
      <c r="E356" s="4">
        <v>4.9861163092799998</v>
      </c>
      <c r="F356" s="4">
        <v>3097874</v>
      </c>
      <c r="G356" s="4">
        <v>14436468</v>
      </c>
    </row>
    <row r="357" spans="1:7" x14ac:dyDescent="0.2">
      <c r="A357" s="2">
        <v>44896</v>
      </c>
      <c r="B357" s="4">
        <v>4.9861163092799998</v>
      </c>
      <c r="C357" s="4">
        <v>5.0096508638400001</v>
      </c>
      <c r="D357" s="4">
        <v>4.9861163092799998</v>
      </c>
      <c r="E357" s="4">
        <v>5.0010928440000004</v>
      </c>
      <c r="F357" s="4">
        <v>2308763</v>
      </c>
      <c r="G357" s="4">
        <v>10793762</v>
      </c>
    </row>
    <row r="358" spans="1:7" x14ac:dyDescent="0.2">
      <c r="A358" s="2">
        <v>44897</v>
      </c>
      <c r="B358" s="4">
        <v>5.0021625964799998</v>
      </c>
      <c r="C358" s="4">
        <v>5.0278366559999998</v>
      </c>
      <c r="D358" s="4">
        <v>5.0021625964799998</v>
      </c>
      <c r="E358" s="4">
        <v>5.0256971510400001</v>
      </c>
      <c r="F358" s="4">
        <v>3174082</v>
      </c>
      <c r="G358" s="4">
        <v>14891802</v>
      </c>
    </row>
    <row r="359" spans="1:7" x14ac:dyDescent="0.2">
      <c r="A359" s="2">
        <v>44900</v>
      </c>
      <c r="B359" s="4">
        <v>5.0267669035200004</v>
      </c>
      <c r="C359" s="4">
        <v>5.0888125473599999</v>
      </c>
      <c r="D359" s="4">
        <v>5.0267669035200004</v>
      </c>
      <c r="E359" s="4">
        <v>5.0845335374399996</v>
      </c>
      <c r="F359" s="4">
        <v>3263947</v>
      </c>
      <c r="G359" s="4">
        <v>15465241</v>
      </c>
    </row>
    <row r="360" spans="1:7" x14ac:dyDescent="0.2">
      <c r="A360" s="2">
        <v>44901</v>
      </c>
      <c r="B360" s="4">
        <v>5.0877427948799996</v>
      </c>
      <c r="C360" s="4">
        <v>5.1091378444800002</v>
      </c>
      <c r="D360" s="4">
        <v>5.0770452700800002</v>
      </c>
      <c r="E360" s="4">
        <v>5.0791847750399999</v>
      </c>
      <c r="F360" s="4">
        <v>2868803</v>
      </c>
      <c r="G360" s="4">
        <v>13656050</v>
      </c>
    </row>
    <row r="361" spans="1:7" x14ac:dyDescent="0.2">
      <c r="A361" s="2">
        <v>44902</v>
      </c>
      <c r="B361" s="4">
        <v>5.0652779927999996</v>
      </c>
      <c r="C361" s="4">
        <v>5.0652779927999996</v>
      </c>
      <c r="D361" s="4">
        <v>5.0171391312000004</v>
      </c>
      <c r="E361" s="4">
        <v>5.0256971510400001</v>
      </c>
      <c r="F361" s="4">
        <v>3654665</v>
      </c>
      <c r="G361" s="4">
        <v>17242057</v>
      </c>
    </row>
    <row r="362" spans="1:7" x14ac:dyDescent="0.2">
      <c r="A362" s="2">
        <v>44903</v>
      </c>
      <c r="B362" s="4">
        <v>5.0267669035200004</v>
      </c>
      <c r="C362" s="4">
        <v>5.0438829431999999</v>
      </c>
      <c r="D362" s="4">
        <v>5.0117903687999998</v>
      </c>
      <c r="E362" s="4">
        <v>5.0428131907199996</v>
      </c>
      <c r="F362" s="4">
        <v>2794085</v>
      </c>
      <c r="G362" s="4">
        <v>13155292</v>
      </c>
    </row>
    <row r="363" spans="1:7" x14ac:dyDescent="0.2">
      <c r="A363" s="2">
        <v>44904</v>
      </c>
      <c r="B363" s="4">
        <v>5.0428131907199996</v>
      </c>
      <c r="C363" s="4">
        <v>5.0567199729599999</v>
      </c>
      <c r="D363" s="4">
        <v>5.0417434382400002</v>
      </c>
      <c r="E363" s="4">
        <v>5.0460224481599996</v>
      </c>
      <c r="F363" s="4">
        <v>1952061</v>
      </c>
      <c r="G363" s="4">
        <v>9209724</v>
      </c>
    </row>
    <row r="364" spans="1:7" x14ac:dyDescent="0.2">
      <c r="A364" s="2">
        <v>44907</v>
      </c>
      <c r="B364" s="4">
        <v>5.0460224481599996</v>
      </c>
      <c r="C364" s="4">
        <v>5.0545804680000002</v>
      </c>
      <c r="D364" s="4">
        <v>5.0224878936000001</v>
      </c>
      <c r="E364" s="4">
        <v>5.0278366559999998</v>
      </c>
      <c r="F364" s="4">
        <v>2121804</v>
      </c>
      <c r="G364" s="4">
        <v>9975262</v>
      </c>
    </row>
    <row r="365" spans="1:7" x14ac:dyDescent="0.2">
      <c r="A365" s="2">
        <v>44908</v>
      </c>
      <c r="B365" s="4">
        <v>5.0267669035200004</v>
      </c>
      <c r="C365" s="4">
        <v>5.0267669035200004</v>
      </c>
      <c r="D365" s="4">
        <v>5.0000230915200001</v>
      </c>
      <c r="E365" s="4">
        <v>5.0107206163200004</v>
      </c>
      <c r="F365" s="4">
        <v>2631948</v>
      </c>
      <c r="G365" s="4">
        <v>12326638</v>
      </c>
    </row>
    <row r="366" spans="1:7" x14ac:dyDescent="0.2">
      <c r="A366" s="2">
        <v>44909</v>
      </c>
      <c r="B366" s="4">
        <v>5.0085811113599998</v>
      </c>
      <c r="C366" s="4">
        <v>5.0085811113599998</v>
      </c>
      <c r="D366" s="4">
        <v>4.9764885369599998</v>
      </c>
      <c r="E366" s="4">
        <v>4.9807675468800001</v>
      </c>
      <c r="F366" s="4">
        <v>3345866</v>
      </c>
      <c r="G366" s="4">
        <v>15610887</v>
      </c>
    </row>
    <row r="367" spans="1:7" x14ac:dyDescent="0.2">
      <c r="A367" s="2">
        <v>44910</v>
      </c>
      <c r="B367" s="4">
        <v>4.9764885369599998</v>
      </c>
      <c r="C367" s="4">
        <v>5.0043021014400004</v>
      </c>
      <c r="D367" s="4">
        <v>4.9743490320000001</v>
      </c>
      <c r="E367" s="4">
        <v>5.0010928440000004</v>
      </c>
      <c r="F367" s="4">
        <v>3029695</v>
      </c>
      <c r="G367" s="4">
        <v>14156304</v>
      </c>
    </row>
    <row r="368" spans="1:7" x14ac:dyDescent="0.2">
      <c r="A368" s="2">
        <v>44911</v>
      </c>
      <c r="B368" s="4">
        <v>4.9957440815999998</v>
      </c>
      <c r="C368" s="4">
        <v>5.0128601212800001</v>
      </c>
      <c r="D368" s="4">
        <v>4.9957440815999998</v>
      </c>
      <c r="E368" s="4">
        <v>5.0117903687999998</v>
      </c>
      <c r="F368" s="4">
        <v>2612522</v>
      </c>
      <c r="G368" s="4">
        <v>12227952</v>
      </c>
    </row>
    <row r="369" spans="1:7" x14ac:dyDescent="0.2">
      <c r="A369" s="2">
        <v>44914</v>
      </c>
      <c r="B369" s="4">
        <v>5.0107206163200004</v>
      </c>
      <c r="C369" s="4">
        <v>5.0267669035200004</v>
      </c>
      <c r="D369" s="4">
        <v>4.9957440815999998</v>
      </c>
      <c r="E369" s="4">
        <v>5.0085811113599998</v>
      </c>
      <c r="F369" s="4">
        <v>3449776</v>
      </c>
      <c r="G369" s="4">
        <v>16172405</v>
      </c>
    </row>
    <row r="370" spans="1:7" x14ac:dyDescent="0.2">
      <c r="A370" s="2">
        <v>44915</v>
      </c>
      <c r="B370" s="4">
        <v>5.0085811113599998</v>
      </c>
      <c r="C370" s="4">
        <v>5.0085811113599998</v>
      </c>
      <c r="D370" s="4">
        <v>4.9636515071999998</v>
      </c>
      <c r="E370" s="4">
        <v>4.9668607646399998</v>
      </c>
      <c r="F370" s="4">
        <v>3067119</v>
      </c>
      <c r="G370" s="4">
        <v>14263512</v>
      </c>
    </row>
    <row r="371" spans="1:7" x14ac:dyDescent="0.2">
      <c r="A371" s="2">
        <v>44916</v>
      </c>
      <c r="B371" s="4">
        <v>4.9668607646399998</v>
      </c>
      <c r="C371" s="4">
        <v>4.9668607646399998</v>
      </c>
      <c r="D371" s="4">
        <v>4.9369076952000004</v>
      </c>
      <c r="E371" s="4">
        <v>4.9411867051199998</v>
      </c>
      <c r="F371" s="4">
        <v>2614152</v>
      </c>
      <c r="G371" s="4">
        <v>12079451</v>
      </c>
    </row>
    <row r="372" spans="1:7" x14ac:dyDescent="0.2">
      <c r="A372" s="2">
        <v>44917</v>
      </c>
      <c r="B372" s="4">
        <v>4.9401169526400004</v>
      </c>
      <c r="C372" s="4">
        <v>4.9529539824000004</v>
      </c>
      <c r="D372" s="4">
        <v>4.9379774476799998</v>
      </c>
      <c r="E372" s="4">
        <v>4.9465354675200004</v>
      </c>
      <c r="F372" s="4">
        <v>3314605</v>
      </c>
      <c r="G372" s="4">
        <v>15326747</v>
      </c>
    </row>
    <row r="373" spans="1:7" x14ac:dyDescent="0.2">
      <c r="A373" s="2">
        <v>44918</v>
      </c>
      <c r="B373" s="4">
        <v>4.9508144774399998</v>
      </c>
      <c r="C373" s="4">
        <v>4.9540237348799998</v>
      </c>
      <c r="D373" s="4">
        <v>4.9401169526400004</v>
      </c>
      <c r="E373" s="4">
        <v>4.9486749724800001</v>
      </c>
      <c r="F373" s="4">
        <v>3849025</v>
      </c>
      <c r="G373" s="4">
        <v>17804210</v>
      </c>
    </row>
    <row r="374" spans="1:7" x14ac:dyDescent="0.2">
      <c r="A374" s="2">
        <v>44921</v>
      </c>
      <c r="B374" s="4">
        <v>4.9497447249600004</v>
      </c>
      <c r="C374" s="4">
        <v>4.9497447249600004</v>
      </c>
      <c r="D374" s="4">
        <v>4.9390472001600001</v>
      </c>
      <c r="E374" s="4">
        <v>4.9433262100800004</v>
      </c>
      <c r="F374" s="4">
        <v>4240786</v>
      </c>
      <c r="G374" s="4">
        <v>19605182</v>
      </c>
    </row>
    <row r="375" spans="1:7" x14ac:dyDescent="0.2">
      <c r="A375" s="2">
        <v>44922</v>
      </c>
      <c r="B375" s="4">
        <v>4.9379774476799998</v>
      </c>
      <c r="C375" s="4">
        <v>4.9379774476799998</v>
      </c>
      <c r="D375" s="4">
        <v>4.9208614080000004</v>
      </c>
      <c r="E375" s="4">
        <v>4.9219311604799998</v>
      </c>
      <c r="F375" s="4">
        <v>3605668</v>
      </c>
      <c r="G375" s="4">
        <v>16605374</v>
      </c>
    </row>
    <row r="376" spans="1:7" x14ac:dyDescent="0.2">
      <c r="A376" s="2">
        <v>44923</v>
      </c>
      <c r="B376" s="4">
        <v>4.9219311604799998</v>
      </c>
      <c r="C376" s="4">
        <v>4.9304891803200004</v>
      </c>
      <c r="D376" s="4">
        <v>4.9101638832000001</v>
      </c>
      <c r="E376" s="4">
        <v>4.9112336356800004</v>
      </c>
      <c r="F376" s="4">
        <v>3028722</v>
      </c>
      <c r="G376" s="4">
        <v>13920697</v>
      </c>
    </row>
    <row r="377" spans="1:7" x14ac:dyDescent="0.2">
      <c r="A377" s="2">
        <v>44924</v>
      </c>
      <c r="B377" s="4">
        <v>4.9112336356800004</v>
      </c>
      <c r="C377" s="4">
        <v>4.9176521505600004</v>
      </c>
      <c r="D377" s="4">
        <v>4.8652342790400001</v>
      </c>
      <c r="E377" s="4">
        <v>4.8652342790400001</v>
      </c>
      <c r="F377" s="4">
        <v>3128978</v>
      </c>
      <c r="G377" s="4">
        <v>14260768</v>
      </c>
    </row>
    <row r="378" spans="1:7" x14ac:dyDescent="0.2">
      <c r="A378" s="2">
        <v>44925</v>
      </c>
      <c r="B378" s="4">
        <v>4.8684435364800001</v>
      </c>
      <c r="C378" s="4">
        <v>4.8834200711999998</v>
      </c>
      <c r="D378" s="4">
        <v>4.8684435364800001</v>
      </c>
      <c r="E378" s="4">
        <v>4.8780713088000001</v>
      </c>
      <c r="F378" s="4">
        <v>1805833</v>
      </c>
      <c r="G378" s="4">
        <v>8234735</v>
      </c>
    </row>
    <row r="379" spans="1:7" x14ac:dyDescent="0.2">
      <c r="A379" s="2">
        <v>44929</v>
      </c>
      <c r="B379" s="4">
        <v>4.8780713088000001</v>
      </c>
      <c r="C379" s="4">
        <v>4.8983966059200004</v>
      </c>
      <c r="D379" s="4">
        <v>4.8780713088000001</v>
      </c>
      <c r="E379" s="4">
        <v>4.8876990811200001</v>
      </c>
      <c r="F379" s="4">
        <v>2673855</v>
      </c>
      <c r="G379" s="4">
        <v>12211849</v>
      </c>
    </row>
    <row r="380" spans="1:7" x14ac:dyDescent="0.2">
      <c r="A380" s="2">
        <v>44930</v>
      </c>
      <c r="B380" s="4">
        <v>4.8887688336000004</v>
      </c>
      <c r="C380" s="4">
        <v>4.8919780910400004</v>
      </c>
      <c r="D380" s="4">
        <v>4.8823503187200004</v>
      </c>
      <c r="E380" s="4">
        <v>4.8834200711999998</v>
      </c>
      <c r="F380" s="4">
        <v>2086329</v>
      </c>
      <c r="G380" s="4">
        <v>9529040</v>
      </c>
    </row>
    <row r="381" spans="1:7" x14ac:dyDescent="0.2">
      <c r="A381" s="2">
        <v>44931</v>
      </c>
      <c r="B381" s="4">
        <v>4.8823503187200004</v>
      </c>
      <c r="C381" s="4">
        <v>4.8823503187200004</v>
      </c>
      <c r="D381" s="4">
        <v>4.84918799184</v>
      </c>
      <c r="E381" s="4">
        <v>4.8566762592000003</v>
      </c>
      <c r="F381" s="4">
        <v>2881780</v>
      </c>
      <c r="G381" s="4">
        <v>13086608</v>
      </c>
    </row>
    <row r="382" spans="1:7" x14ac:dyDescent="0.2">
      <c r="A382" s="2">
        <v>44932</v>
      </c>
      <c r="B382" s="4">
        <v>4.8566762592000003</v>
      </c>
      <c r="C382" s="4">
        <v>4.8759318038400004</v>
      </c>
      <c r="D382" s="4">
        <v>4.84918799184</v>
      </c>
      <c r="E382" s="4">
        <v>4.8727225464000004</v>
      </c>
      <c r="F382" s="4">
        <v>2544812</v>
      </c>
      <c r="G382" s="4">
        <v>11560103</v>
      </c>
    </row>
    <row r="383" spans="1:7" x14ac:dyDescent="0.2">
      <c r="A383" s="2">
        <v>44935</v>
      </c>
      <c r="B383" s="4">
        <v>4.8727225464000004</v>
      </c>
      <c r="C383" s="4">
        <v>4.8802108137599998</v>
      </c>
      <c r="D383" s="4">
        <v>4.8620250216000001</v>
      </c>
      <c r="E383" s="4">
        <v>4.8673737839999998</v>
      </c>
      <c r="F383" s="4">
        <v>2217419</v>
      </c>
      <c r="G383" s="4">
        <v>10090172</v>
      </c>
    </row>
    <row r="384" spans="1:7" x14ac:dyDescent="0.2">
      <c r="A384" s="2">
        <v>44936</v>
      </c>
      <c r="B384" s="4">
        <v>4.8663040315200004</v>
      </c>
      <c r="C384" s="4">
        <v>4.8994663583999998</v>
      </c>
      <c r="D384" s="4">
        <v>4.8588157641600001</v>
      </c>
      <c r="E384" s="4">
        <v>4.8866293286399998</v>
      </c>
      <c r="F384" s="4">
        <v>4156149</v>
      </c>
      <c r="G384" s="4">
        <v>18954600</v>
      </c>
    </row>
    <row r="385" spans="1:7" x14ac:dyDescent="0.2">
      <c r="A385" s="2">
        <v>44937</v>
      </c>
      <c r="B385" s="4">
        <v>4.8770015563199998</v>
      </c>
      <c r="C385" s="4">
        <v>4.9133731406400001</v>
      </c>
      <c r="D385" s="4">
        <v>4.8770015563199998</v>
      </c>
      <c r="E385" s="4">
        <v>4.9048151208000004</v>
      </c>
      <c r="F385" s="4">
        <v>3547875</v>
      </c>
      <c r="G385" s="4">
        <v>16241110</v>
      </c>
    </row>
    <row r="386" spans="1:7" x14ac:dyDescent="0.2">
      <c r="A386" s="2">
        <v>44938</v>
      </c>
      <c r="B386" s="4">
        <v>4.9048151208000004</v>
      </c>
      <c r="C386" s="4">
        <v>4.9155126455999998</v>
      </c>
      <c r="D386" s="4">
        <v>4.8941175960000001</v>
      </c>
      <c r="E386" s="4">
        <v>4.8994663583999998</v>
      </c>
      <c r="F386" s="4">
        <v>2803913</v>
      </c>
      <c r="G386" s="4">
        <v>12852210</v>
      </c>
    </row>
    <row r="387" spans="1:7" x14ac:dyDescent="0.2">
      <c r="A387" s="2">
        <v>44939</v>
      </c>
      <c r="B387" s="4">
        <v>4.8994663583999998</v>
      </c>
      <c r="C387" s="4">
        <v>4.9037453683200001</v>
      </c>
      <c r="D387" s="4">
        <v>4.8737922988799998</v>
      </c>
      <c r="E387" s="4">
        <v>4.8780713088000001</v>
      </c>
      <c r="F387" s="4">
        <v>2363111</v>
      </c>
      <c r="G387" s="4">
        <v>10803692</v>
      </c>
    </row>
    <row r="388" spans="1:7" x14ac:dyDescent="0.2">
      <c r="A388" s="2">
        <v>44942</v>
      </c>
      <c r="B388" s="4">
        <v>4.8791410612800004</v>
      </c>
      <c r="C388" s="4">
        <v>4.8866293286399998</v>
      </c>
      <c r="D388" s="4">
        <v>4.8652342790400001</v>
      </c>
      <c r="E388" s="4">
        <v>4.8716527939200001</v>
      </c>
      <c r="F388" s="4">
        <v>2838568</v>
      </c>
      <c r="G388" s="4">
        <v>12931794</v>
      </c>
    </row>
    <row r="389" spans="1:7" x14ac:dyDescent="0.2">
      <c r="A389" s="2">
        <v>44943</v>
      </c>
      <c r="B389" s="4">
        <v>4.8705830414399998</v>
      </c>
      <c r="C389" s="4">
        <v>4.8705830414399998</v>
      </c>
      <c r="D389" s="4">
        <v>4.8630947740800003</v>
      </c>
      <c r="E389" s="4">
        <v>4.8673737839999998</v>
      </c>
      <c r="F389" s="4">
        <v>1681378</v>
      </c>
      <c r="G389" s="4">
        <v>7652655</v>
      </c>
    </row>
    <row r="390" spans="1:7" x14ac:dyDescent="0.2">
      <c r="A390" s="2">
        <v>44944</v>
      </c>
      <c r="B390" s="4">
        <v>4.8663040315200004</v>
      </c>
      <c r="C390" s="4">
        <v>4.8695132889600004</v>
      </c>
      <c r="D390" s="4">
        <v>4.8534670017600003</v>
      </c>
      <c r="E390" s="4">
        <v>4.8695132889600004</v>
      </c>
      <c r="F390" s="4">
        <v>1745719</v>
      </c>
      <c r="G390" s="4">
        <v>7940396</v>
      </c>
    </row>
    <row r="391" spans="1:7" x14ac:dyDescent="0.2">
      <c r="A391" s="2">
        <v>44945</v>
      </c>
      <c r="B391" s="4">
        <v>4.8695132889600004</v>
      </c>
      <c r="C391" s="4">
        <v>4.8727225464000004</v>
      </c>
      <c r="D391" s="4">
        <v>4.8663040315200004</v>
      </c>
      <c r="E391" s="4">
        <v>4.8673737839999998</v>
      </c>
      <c r="F391" s="4">
        <v>1559163</v>
      </c>
      <c r="G391" s="4">
        <v>7098218</v>
      </c>
    </row>
    <row r="392" spans="1:7" x14ac:dyDescent="0.2">
      <c r="A392" s="2">
        <v>44946</v>
      </c>
      <c r="B392" s="4">
        <v>4.8684435364800001</v>
      </c>
      <c r="C392" s="4">
        <v>4.8748620513600001</v>
      </c>
      <c r="D392" s="4">
        <v>4.8577460116799998</v>
      </c>
      <c r="E392" s="4">
        <v>4.8737922988799998</v>
      </c>
      <c r="F392" s="4">
        <v>2230265</v>
      </c>
      <c r="G392" s="4">
        <v>10149946</v>
      </c>
    </row>
    <row r="393" spans="1:7" x14ac:dyDescent="0.2">
      <c r="A393" s="2">
        <v>44956</v>
      </c>
      <c r="B393" s="4">
        <v>4.8737922988799998</v>
      </c>
      <c r="C393" s="4">
        <v>4.9155126455999998</v>
      </c>
      <c r="D393" s="4">
        <v>4.8737922988799998</v>
      </c>
      <c r="E393" s="4">
        <v>4.9069546257600001</v>
      </c>
      <c r="F393" s="4">
        <v>3244958</v>
      </c>
      <c r="G393" s="4">
        <v>14881995</v>
      </c>
    </row>
    <row r="394" spans="1:7" x14ac:dyDescent="0.2">
      <c r="A394" s="2">
        <v>44957</v>
      </c>
      <c r="B394" s="4">
        <v>4.9069546257600001</v>
      </c>
      <c r="C394" s="4">
        <v>4.9732792795199998</v>
      </c>
      <c r="D394" s="4">
        <v>4.9069546257600001</v>
      </c>
      <c r="E394" s="4">
        <v>4.9732792795199998</v>
      </c>
      <c r="F394" s="4">
        <v>4711437</v>
      </c>
      <c r="G394" s="4">
        <v>21800883</v>
      </c>
    </row>
    <row r="395" spans="1:7" x14ac:dyDescent="0.2">
      <c r="A395" s="2">
        <v>44958</v>
      </c>
      <c r="B395" s="4">
        <v>4.9732792795199998</v>
      </c>
      <c r="C395" s="4">
        <v>5.0684872502399996</v>
      </c>
      <c r="D395" s="4">
        <v>4.9732792795199998</v>
      </c>
      <c r="E395" s="4">
        <v>5.0556502204799996</v>
      </c>
      <c r="F395" s="4">
        <v>6909092</v>
      </c>
      <c r="G395" s="4">
        <v>32605391</v>
      </c>
    </row>
    <row r="396" spans="1:7" x14ac:dyDescent="0.2">
      <c r="A396" s="2">
        <v>44959</v>
      </c>
      <c r="B396" s="4">
        <v>5.0556502204799996</v>
      </c>
      <c r="C396" s="4">
        <v>5.0888125473599999</v>
      </c>
      <c r="D396" s="4">
        <v>5.0396039332799996</v>
      </c>
      <c r="E396" s="4">
        <v>5.0834637849600002</v>
      </c>
      <c r="F396" s="4">
        <v>5932260</v>
      </c>
      <c r="G396" s="4">
        <v>28145853</v>
      </c>
    </row>
    <row r="397" spans="1:7" x14ac:dyDescent="0.2">
      <c r="A397" s="2">
        <v>44960</v>
      </c>
      <c r="B397" s="4">
        <v>5.0834637849600002</v>
      </c>
      <c r="C397" s="4">
        <v>5.0866730424000002</v>
      </c>
      <c r="D397" s="4">
        <v>5.0363946758399996</v>
      </c>
      <c r="E397" s="4">
        <v>5.0856032899199999</v>
      </c>
      <c r="F397" s="4">
        <v>5556705</v>
      </c>
      <c r="G397" s="4">
        <v>26350849</v>
      </c>
    </row>
    <row r="398" spans="1:7" x14ac:dyDescent="0.2">
      <c r="A398" s="2">
        <v>44963</v>
      </c>
      <c r="B398" s="4">
        <v>5.0856032899199999</v>
      </c>
      <c r="C398" s="4">
        <v>5.0941613097599996</v>
      </c>
      <c r="D398" s="4">
        <v>5.0406736857599999</v>
      </c>
      <c r="E398" s="4">
        <v>5.0513712105600002</v>
      </c>
      <c r="F398" s="4">
        <v>5445161</v>
      </c>
      <c r="G398" s="4">
        <v>25860385</v>
      </c>
    </row>
    <row r="399" spans="1:7" x14ac:dyDescent="0.2">
      <c r="A399" s="2">
        <v>44964</v>
      </c>
      <c r="B399" s="4">
        <v>5.0545804680000002</v>
      </c>
      <c r="C399" s="4">
        <v>5.0759755175999999</v>
      </c>
      <c r="D399" s="4">
        <v>5.0246273985599998</v>
      </c>
      <c r="E399" s="4">
        <v>5.0588594779199996</v>
      </c>
      <c r="F399" s="4">
        <v>5270064</v>
      </c>
      <c r="G399" s="4">
        <v>24914706</v>
      </c>
    </row>
    <row r="400" spans="1:7" x14ac:dyDescent="0.2">
      <c r="A400" s="2">
        <v>44965</v>
      </c>
      <c r="B400" s="4">
        <v>5.0588594779199996</v>
      </c>
      <c r="C400" s="4">
        <v>5.0588594779199996</v>
      </c>
      <c r="D400" s="4">
        <v>5.0363946758399996</v>
      </c>
      <c r="E400" s="4">
        <v>5.0492317055999996</v>
      </c>
      <c r="F400" s="4">
        <v>3375069</v>
      </c>
      <c r="G400" s="4">
        <v>15939733</v>
      </c>
    </row>
    <row r="401" spans="1:7" x14ac:dyDescent="0.2">
      <c r="A401" s="2">
        <v>44966</v>
      </c>
      <c r="B401" s="4">
        <v>5.0449526956800002</v>
      </c>
      <c r="C401" s="4">
        <v>5.0599292303999999</v>
      </c>
      <c r="D401" s="4">
        <v>5.0299761609600004</v>
      </c>
      <c r="E401" s="4">
        <v>5.0503014580799999</v>
      </c>
      <c r="F401" s="4">
        <v>3742881</v>
      </c>
      <c r="G401" s="4">
        <v>17669127</v>
      </c>
    </row>
    <row r="402" spans="1:7" x14ac:dyDescent="0.2">
      <c r="A402" s="2">
        <v>44967</v>
      </c>
      <c r="B402" s="4">
        <v>5.0513712105600002</v>
      </c>
      <c r="C402" s="4">
        <v>5.1027193296000002</v>
      </c>
      <c r="D402" s="4">
        <v>5.0406736857599999</v>
      </c>
      <c r="E402" s="4">
        <v>5.0781150225599996</v>
      </c>
      <c r="F402" s="4">
        <v>4686007</v>
      </c>
      <c r="G402" s="4">
        <v>22216545</v>
      </c>
    </row>
    <row r="403" spans="1:7" x14ac:dyDescent="0.2">
      <c r="A403" s="2">
        <v>44970</v>
      </c>
      <c r="B403" s="4">
        <v>5.0781150225599996</v>
      </c>
      <c r="C403" s="4">
        <v>5.1037890820799996</v>
      </c>
      <c r="D403" s="4">
        <v>5.0781150225599996</v>
      </c>
      <c r="E403" s="4">
        <v>5.0984403196799999</v>
      </c>
      <c r="F403" s="4">
        <v>3432937</v>
      </c>
      <c r="G403" s="4">
        <v>16361366</v>
      </c>
    </row>
    <row r="404" spans="1:7" x14ac:dyDescent="0.2">
      <c r="A404" s="2">
        <v>44971</v>
      </c>
      <c r="B404" s="4">
        <v>5.0984403196799999</v>
      </c>
      <c r="C404" s="4">
        <v>5.1487186862399996</v>
      </c>
      <c r="D404" s="4">
        <v>5.0770452700800002</v>
      </c>
      <c r="E404" s="4">
        <v>5.1390909139199996</v>
      </c>
      <c r="F404" s="4">
        <v>4672381</v>
      </c>
      <c r="G404" s="4">
        <v>22378582</v>
      </c>
    </row>
    <row r="405" spans="1:7" x14ac:dyDescent="0.2">
      <c r="A405" s="2">
        <v>44972</v>
      </c>
      <c r="B405" s="4">
        <v>5.1390909139199996</v>
      </c>
      <c r="C405" s="4">
        <v>5.1936482903999996</v>
      </c>
      <c r="D405" s="4">
        <v>5.1390909139199996</v>
      </c>
      <c r="E405" s="4">
        <v>5.1711834883199996</v>
      </c>
      <c r="F405" s="4">
        <v>4917032</v>
      </c>
      <c r="G405" s="4">
        <v>23790674</v>
      </c>
    </row>
    <row r="406" spans="1:7" x14ac:dyDescent="0.2">
      <c r="A406" s="2">
        <v>44973</v>
      </c>
      <c r="B406" s="4">
        <v>5.1733229932800002</v>
      </c>
      <c r="C406" s="4">
        <v>5.1808112606399996</v>
      </c>
      <c r="D406" s="4">
        <v>5.1198353692799996</v>
      </c>
      <c r="E406" s="4">
        <v>5.1230446267199996</v>
      </c>
      <c r="F406" s="4">
        <v>4850582</v>
      </c>
      <c r="G406" s="4">
        <v>23361710</v>
      </c>
    </row>
    <row r="407" spans="1:7" x14ac:dyDescent="0.2">
      <c r="A407" s="2">
        <v>44974</v>
      </c>
      <c r="B407" s="4">
        <v>5.1187656168000002</v>
      </c>
      <c r="C407" s="4">
        <v>5.1230446267199996</v>
      </c>
      <c r="D407" s="4">
        <v>5.1102075969599996</v>
      </c>
      <c r="E407" s="4">
        <v>5.1134168543999996</v>
      </c>
      <c r="F407" s="4">
        <v>3462211</v>
      </c>
      <c r="G407" s="4">
        <v>16566807</v>
      </c>
    </row>
    <row r="408" spans="1:7" x14ac:dyDescent="0.2">
      <c r="A408" s="2">
        <v>44977</v>
      </c>
      <c r="B408" s="4">
        <v>5.1134168543999996</v>
      </c>
      <c r="C408" s="4">
        <v>5.1166261118399996</v>
      </c>
      <c r="D408" s="4">
        <v>5.0930915572800002</v>
      </c>
      <c r="E408" s="4">
        <v>5.1080680919999999</v>
      </c>
      <c r="F408" s="4">
        <v>3322606</v>
      </c>
      <c r="G408" s="4">
        <v>15865455</v>
      </c>
    </row>
    <row r="409" spans="1:7" x14ac:dyDescent="0.2">
      <c r="A409" s="2">
        <v>44978</v>
      </c>
      <c r="B409" s="4">
        <v>5.0888125473599999</v>
      </c>
      <c r="C409" s="4">
        <v>5.1348119040000002</v>
      </c>
      <c r="D409" s="4">
        <v>5.0888125473599999</v>
      </c>
      <c r="E409" s="4">
        <v>5.1209051217599999</v>
      </c>
      <c r="F409" s="4">
        <v>3677073</v>
      </c>
      <c r="G409" s="4">
        <v>17607407</v>
      </c>
    </row>
    <row r="410" spans="1:7" x14ac:dyDescent="0.2">
      <c r="A410" s="2">
        <v>44979</v>
      </c>
      <c r="B410" s="4">
        <v>5.1209051217599999</v>
      </c>
      <c r="C410" s="4">
        <v>5.1316026465600002</v>
      </c>
      <c r="D410" s="4">
        <v>5.1027193296000002</v>
      </c>
      <c r="E410" s="4">
        <v>5.1241143791999999</v>
      </c>
      <c r="F410" s="4">
        <v>2484470</v>
      </c>
      <c r="G410" s="4">
        <v>11906519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9F5CF-6013-4BFA-9DF9-25C70DCAE300}">
  <dimension ref="A1:G155"/>
  <sheetViews>
    <sheetView topLeftCell="A4" workbookViewId="0">
      <selection activeCell="A2" sqref="A2"/>
    </sheetView>
  </sheetViews>
  <sheetFormatPr defaultRowHeight="12.75" x14ac:dyDescent="0.2"/>
  <cols>
    <col min="1" max="1" width="11.85546875" bestFit="1" customWidth="1"/>
    <col min="2" max="5" width="10.42578125" bestFit="1" customWidth="1"/>
    <col min="6" max="6" width="16.28515625" bestFit="1" customWidth="1"/>
    <col min="7" max="7" width="17.42578125" bestFit="1" customWidth="1"/>
  </cols>
  <sheetData>
    <row r="1" spans="1:7" x14ac:dyDescent="0.2">
      <c r="A1" s="1" t="str">
        <f ca="1">[1]!HX_HisQuote("[508008.SH]", "[open,high,low,close,volume,amount]", "1", "2021-06-01", 参数!$D$2, -1, "-1", 1, 2, 1, 1, 1, 1, 1, 1, 3, "1", "1900-1-1", "YSHB;Tradedays")</f>
        <v>同花顺iFinD</v>
      </c>
      <c r="B1" s="3" t="s">
        <v>11</v>
      </c>
      <c r="C1" s="3" t="s">
        <v>11</v>
      </c>
      <c r="D1" s="3" t="s">
        <v>11</v>
      </c>
      <c r="E1" s="3" t="s">
        <v>11</v>
      </c>
      <c r="F1" s="3" t="s">
        <v>11</v>
      </c>
      <c r="G1" s="3" t="s">
        <v>11</v>
      </c>
    </row>
    <row r="2" spans="1:7" x14ac:dyDescent="0.2">
      <c r="B2" s="3" t="s">
        <v>12</v>
      </c>
      <c r="C2" s="3" t="s">
        <v>12</v>
      </c>
      <c r="D2" s="3" t="s">
        <v>12</v>
      </c>
      <c r="E2" s="3" t="s">
        <v>12</v>
      </c>
      <c r="F2" s="3" t="s">
        <v>12</v>
      </c>
      <c r="G2" s="3" t="s">
        <v>12</v>
      </c>
    </row>
    <row r="3" spans="1:7" x14ac:dyDescent="0.2">
      <c r="A3" s="2" t="s">
        <v>0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</row>
    <row r="4" spans="1:7" x14ac:dyDescent="0.2">
      <c r="A4" s="2">
        <v>44750</v>
      </c>
      <c r="B4" s="4">
        <v>9.65</v>
      </c>
      <c r="C4" s="4">
        <v>9.657</v>
      </c>
      <c r="D4" s="4">
        <v>9.5850000000000009</v>
      </c>
      <c r="E4" s="4">
        <v>9.6129999999999995</v>
      </c>
      <c r="F4" s="4">
        <v>23428824</v>
      </c>
      <c r="G4" s="4">
        <v>224989050</v>
      </c>
    </row>
    <row r="5" spans="1:7" x14ac:dyDescent="0.2">
      <c r="A5" s="2">
        <v>44753</v>
      </c>
      <c r="B5" s="4">
        <v>9.6180000000000003</v>
      </c>
      <c r="C5" s="4">
        <v>9.6180000000000003</v>
      </c>
      <c r="D5" s="4">
        <v>9.5920000000000005</v>
      </c>
      <c r="E5" s="4">
        <v>9.6059999999999999</v>
      </c>
      <c r="F5" s="4">
        <v>4536287</v>
      </c>
      <c r="G5" s="4">
        <v>43551495</v>
      </c>
    </row>
    <row r="6" spans="1:7" x14ac:dyDescent="0.2">
      <c r="A6" s="2">
        <v>44754</v>
      </c>
      <c r="B6" s="4">
        <v>9.6050000000000004</v>
      </c>
      <c r="C6" s="4">
        <v>9.6229999999999993</v>
      </c>
      <c r="D6" s="4">
        <v>9.5950000000000006</v>
      </c>
      <c r="E6" s="4">
        <v>9.6189999999999998</v>
      </c>
      <c r="F6" s="4">
        <v>3474007</v>
      </c>
      <c r="G6" s="4">
        <v>33376915</v>
      </c>
    </row>
    <row r="7" spans="1:7" x14ac:dyDescent="0.2">
      <c r="A7" s="2">
        <v>44755</v>
      </c>
      <c r="B7" s="4">
        <v>9.6210000000000004</v>
      </c>
      <c r="C7" s="4">
        <v>9.6219999999999999</v>
      </c>
      <c r="D7" s="4">
        <v>9.6080000000000005</v>
      </c>
      <c r="E7" s="4">
        <v>9.6159999999999997</v>
      </c>
      <c r="F7" s="4">
        <v>1824913</v>
      </c>
      <c r="G7" s="4">
        <v>17546141</v>
      </c>
    </row>
    <row r="8" spans="1:7" x14ac:dyDescent="0.2">
      <c r="A8" s="2">
        <v>44756</v>
      </c>
      <c r="B8" s="4">
        <v>9.6159999999999997</v>
      </c>
      <c r="C8" s="4">
        <v>9.6170000000000009</v>
      </c>
      <c r="D8" s="4">
        <v>9.5939999999999994</v>
      </c>
      <c r="E8" s="4">
        <v>9.6</v>
      </c>
      <c r="F8" s="4">
        <v>2590275</v>
      </c>
      <c r="G8" s="4">
        <v>24880978</v>
      </c>
    </row>
    <row r="9" spans="1:7" x14ac:dyDescent="0.2">
      <c r="A9" s="2">
        <v>44757</v>
      </c>
      <c r="B9" s="4">
        <v>9.6</v>
      </c>
      <c r="C9" s="4">
        <v>9.6039999999999992</v>
      </c>
      <c r="D9" s="4">
        <v>9.5950000000000006</v>
      </c>
      <c r="E9" s="4">
        <v>9.6029999999999998</v>
      </c>
      <c r="F9" s="4">
        <v>1699099</v>
      </c>
      <c r="G9" s="4">
        <v>16312521</v>
      </c>
    </row>
    <row r="10" spans="1:7" x14ac:dyDescent="0.2">
      <c r="A10" s="2">
        <v>44760</v>
      </c>
      <c r="B10" s="4">
        <v>9.6029999999999998</v>
      </c>
      <c r="C10" s="4">
        <v>9.6050000000000004</v>
      </c>
      <c r="D10" s="4">
        <v>9.5960000000000001</v>
      </c>
      <c r="E10" s="4">
        <v>9.6020000000000003</v>
      </c>
      <c r="F10" s="4">
        <v>1407139</v>
      </c>
      <c r="G10" s="4">
        <v>13509742</v>
      </c>
    </row>
    <row r="11" spans="1:7" x14ac:dyDescent="0.2">
      <c r="A11" s="2">
        <v>44761</v>
      </c>
      <c r="B11" s="4">
        <v>9.6020000000000003</v>
      </c>
      <c r="C11" s="4">
        <v>9.6029999999999998</v>
      </c>
      <c r="D11" s="4">
        <v>9.5960000000000001</v>
      </c>
      <c r="E11" s="4">
        <v>9.6010000000000009</v>
      </c>
      <c r="F11" s="4">
        <v>1152747</v>
      </c>
      <c r="G11" s="4">
        <v>11067155</v>
      </c>
    </row>
    <row r="12" spans="1:7" x14ac:dyDescent="0.2">
      <c r="A12" s="2">
        <v>44762</v>
      </c>
      <c r="B12" s="4">
        <v>9.6010000000000009</v>
      </c>
      <c r="C12" s="4">
        <v>9.6080000000000005</v>
      </c>
      <c r="D12" s="4">
        <v>9.5980000000000008</v>
      </c>
      <c r="E12" s="4">
        <v>9.6050000000000004</v>
      </c>
      <c r="F12" s="4">
        <v>1863103</v>
      </c>
      <c r="G12" s="4">
        <v>17889035</v>
      </c>
    </row>
    <row r="13" spans="1:7" x14ac:dyDescent="0.2">
      <c r="A13" s="2">
        <v>44763</v>
      </c>
      <c r="B13" s="4">
        <v>9.6050000000000004</v>
      </c>
      <c r="C13" s="4">
        <v>9.6300000000000008</v>
      </c>
      <c r="D13" s="4">
        <v>9.6</v>
      </c>
      <c r="E13" s="4">
        <v>9.6140000000000008</v>
      </c>
      <c r="F13" s="4">
        <v>2391589</v>
      </c>
      <c r="G13" s="4">
        <v>22991391</v>
      </c>
    </row>
    <row r="14" spans="1:7" x14ac:dyDescent="0.2">
      <c r="A14" s="2">
        <v>44764</v>
      </c>
      <c r="B14" s="4">
        <v>9.6140000000000008</v>
      </c>
      <c r="C14" s="4">
        <v>9.6340000000000003</v>
      </c>
      <c r="D14" s="4">
        <v>9.6029999999999998</v>
      </c>
      <c r="E14" s="4">
        <v>9.6289999999999996</v>
      </c>
      <c r="F14" s="4">
        <v>3477026</v>
      </c>
      <c r="G14" s="4">
        <v>33473640</v>
      </c>
    </row>
    <row r="15" spans="1:7" x14ac:dyDescent="0.2">
      <c r="A15" s="2">
        <v>44767</v>
      </c>
      <c r="B15" s="4">
        <v>9.6289999999999996</v>
      </c>
      <c r="C15" s="4">
        <v>9.6359999999999992</v>
      </c>
      <c r="D15" s="4">
        <v>9.6110000000000007</v>
      </c>
      <c r="E15" s="4">
        <v>9.6259999999999994</v>
      </c>
      <c r="F15" s="4">
        <v>2659377</v>
      </c>
      <c r="G15" s="4">
        <v>25599969</v>
      </c>
    </row>
    <row r="16" spans="1:7" x14ac:dyDescent="0.2">
      <c r="A16" s="2">
        <v>44768</v>
      </c>
      <c r="B16" s="4">
        <v>9.6240000000000006</v>
      </c>
      <c r="C16" s="4">
        <v>9.6340000000000003</v>
      </c>
      <c r="D16" s="4">
        <v>9.6150000000000002</v>
      </c>
      <c r="E16" s="4">
        <v>9.6280000000000001</v>
      </c>
      <c r="F16" s="4">
        <v>2800967</v>
      </c>
      <c r="G16" s="4">
        <v>26956427</v>
      </c>
    </row>
    <row r="17" spans="1:7" x14ac:dyDescent="0.2">
      <c r="A17" s="2">
        <v>44769</v>
      </c>
      <c r="B17" s="4">
        <v>9.6280000000000001</v>
      </c>
      <c r="C17" s="4">
        <v>9.6310000000000002</v>
      </c>
      <c r="D17" s="4">
        <v>9.6229999999999993</v>
      </c>
      <c r="E17" s="4">
        <v>9.6270000000000007</v>
      </c>
      <c r="F17" s="4">
        <v>1296727</v>
      </c>
      <c r="G17" s="4">
        <v>12483429</v>
      </c>
    </row>
    <row r="18" spans="1:7" x14ac:dyDescent="0.2">
      <c r="A18" s="2">
        <v>44770</v>
      </c>
      <c r="B18" s="4">
        <v>9.6270000000000007</v>
      </c>
      <c r="C18" s="4">
        <v>9.6289999999999996</v>
      </c>
      <c r="D18" s="4">
        <v>9.6199999999999992</v>
      </c>
      <c r="E18" s="4">
        <v>9.6280000000000001</v>
      </c>
      <c r="F18" s="4">
        <v>1694779</v>
      </c>
      <c r="G18" s="4">
        <v>16313565</v>
      </c>
    </row>
    <row r="19" spans="1:7" x14ac:dyDescent="0.2">
      <c r="A19" s="2">
        <v>44771</v>
      </c>
      <c r="B19" s="4">
        <v>9.6280000000000001</v>
      </c>
      <c r="C19" s="4">
        <v>9.6340000000000003</v>
      </c>
      <c r="D19" s="4">
        <v>9.6180000000000003</v>
      </c>
      <c r="E19" s="4">
        <v>9.6300000000000008</v>
      </c>
      <c r="F19" s="4">
        <v>2552205</v>
      </c>
      <c r="G19" s="4">
        <v>24579536</v>
      </c>
    </row>
    <row r="20" spans="1:7" x14ac:dyDescent="0.2">
      <c r="A20" s="2">
        <v>44774</v>
      </c>
      <c r="B20" s="4">
        <v>9.6310000000000002</v>
      </c>
      <c r="C20" s="4">
        <v>9.6310000000000002</v>
      </c>
      <c r="D20" s="4">
        <v>9.6210000000000004</v>
      </c>
      <c r="E20" s="4">
        <v>9.6259999999999994</v>
      </c>
      <c r="F20" s="4">
        <v>2290044</v>
      </c>
      <c r="G20" s="4">
        <v>22041104</v>
      </c>
    </row>
    <row r="21" spans="1:7" x14ac:dyDescent="0.2">
      <c r="A21" s="2">
        <v>44775</v>
      </c>
      <c r="B21" s="4">
        <v>9.6259999999999994</v>
      </c>
      <c r="C21" s="4">
        <v>9.6259999999999994</v>
      </c>
      <c r="D21" s="4">
        <v>9.5969999999999995</v>
      </c>
      <c r="E21" s="4">
        <v>9.6189999999999998</v>
      </c>
      <c r="F21" s="4">
        <v>1961568</v>
      </c>
      <c r="G21" s="4">
        <v>18851046</v>
      </c>
    </row>
    <row r="22" spans="1:7" x14ac:dyDescent="0.2">
      <c r="A22" s="2">
        <v>44776</v>
      </c>
      <c r="B22" s="4">
        <v>9.6150000000000002</v>
      </c>
      <c r="C22" s="4">
        <v>9.6150000000000002</v>
      </c>
      <c r="D22" s="4">
        <v>9.6059999999999999</v>
      </c>
      <c r="E22" s="4">
        <v>9.6120000000000001</v>
      </c>
      <c r="F22" s="4">
        <v>1497143</v>
      </c>
      <c r="G22" s="4">
        <v>14391977</v>
      </c>
    </row>
    <row r="23" spans="1:7" x14ac:dyDescent="0.2">
      <c r="A23" s="2">
        <v>44777</v>
      </c>
      <c r="B23" s="4">
        <v>9.6129999999999995</v>
      </c>
      <c r="C23" s="4">
        <v>9.6150000000000002</v>
      </c>
      <c r="D23" s="4">
        <v>9.6010000000000009</v>
      </c>
      <c r="E23" s="4">
        <v>9.6150000000000002</v>
      </c>
      <c r="F23" s="4">
        <v>1455568</v>
      </c>
      <c r="G23" s="4">
        <v>13986322</v>
      </c>
    </row>
    <row r="24" spans="1:7" x14ac:dyDescent="0.2">
      <c r="A24" s="2">
        <v>44778</v>
      </c>
      <c r="B24" s="4">
        <v>9.6059999999999999</v>
      </c>
      <c r="C24" s="4">
        <v>9.625</v>
      </c>
      <c r="D24" s="4">
        <v>9.6059999999999999</v>
      </c>
      <c r="E24" s="4">
        <v>9.6159999999999997</v>
      </c>
      <c r="F24" s="4">
        <v>2085936</v>
      </c>
      <c r="G24" s="4">
        <v>20058499</v>
      </c>
    </row>
    <row r="25" spans="1:7" x14ac:dyDescent="0.2">
      <c r="A25" s="2">
        <v>44781</v>
      </c>
      <c r="B25" s="4">
        <v>9.6189999999999998</v>
      </c>
      <c r="C25" s="4">
        <v>9.6189999999999998</v>
      </c>
      <c r="D25" s="4">
        <v>9.609</v>
      </c>
      <c r="E25" s="4">
        <v>9.6140000000000008</v>
      </c>
      <c r="F25" s="4">
        <v>1038962</v>
      </c>
      <c r="G25" s="4">
        <v>9989950</v>
      </c>
    </row>
    <row r="26" spans="1:7" x14ac:dyDescent="0.2">
      <c r="A26" s="2">
        <v>44782</v>
      </c>
      <c r="B26" s="4">
        <v>9.6150000000000002</v>
      </c>
      <c r="C26" s="4">
        <v>9.6189999999999998</v>
      </c>
      <c r="D26" s="4">
        <v>9.6069999999999993</v>
      </c>
      <c r="E26" s="4">
        <v>9.609</v>
      </c>
      <c r="F26" s="4">
        <v>1347487</v>
      </c>
      <c r="G26" s="4">
        <v>12949055</v>
      </c>
    </row>
    <row r="27" spans="1:7" x14ac:dyDescent="0.2">
      <c r="A27" s="2">
        <v>44783</v>
      </c>
      <c r="B27" s="4">
        <v>9.6080000000000005</v>
      </c>
      <c r="C27" s="4">
        <v>9.6820000000000004</v>
      </c>
      <c r="D27" s="4">
        <v>9.6050000000000004</v>
      </c>
      <c r="E27" s="4">
        <v>9.6180000000000003</v>
      </c>
      <c r="F27" s="4">
        <v>1713082</v>
      </c>
      <c r="G27" s="4">
        <v>16494556</v>
      </c>
    </row>
    <row r="28" spans="1:7" x14ac:dyDescent="0.2">
      <c r="A28" s="2">
        <v>44784</v>
      </c>
      <c r="B28" s="4">
        <v>9.6170000000000009</v>
      </c>
      <c r="C28" s="4">
        <v>9.6389999999999993</v>
      </c>
      <c r="D28" s="4">
        <v>9.6120000000000001</v>
      </c>
      <c r="E28" s="4">
        <v>9.6170000000000009</v>
      </c>
      <c r="F28" s="4">
        <v>1850240</v>
      </c>
      <c r="G28" s="4">
        <v>17794039</v>
      </c>
    </row>
    <row r="29" spans="1:7" x14ac:dyDescent="0.2">
      <c r="A29" s="2">
        <v>44785</v>
      </c>
      <c r="B29" s="4">
        <v>9.6170000000000009</v>
      </c>
      <c r="C29" s="4">
        <v>9.6379999999999999</v>
      </c>
      <c r="D29" s="4">
        <v>9.6120000000000001</v>
      </c>
      <c r="E29" s="4">
        <v>9.6310000000000002</v>
      </c>
      <c r="F29" s="4">
        <v>3754332</v>
      </c>
      <c r="G29" s="4">
        <v>36156546</v>
      </c>
    </row>
    <row r="30" spans="1:7" x14ac:dyDescent="0.2">
      <c r="A30" s="2">
        <v>44788</v>
      </c>
      <c r="B30" s="4">
        <v>9.6310000000000002</v>
      </c>
      <c r="C30" s="4">
        <v>9.69</v>
      </c>
      <c r="D30" s="4">
        <v>9.625</v>
      </c>
      <c r="E30" s="4">
        <v>9.68</v>
      </c>
      <c r="F30" s="4">
        <v>4106475</v>
      </c>
      <c r="G30" s="4">
        <v>39712921</v>
      </c>
    </row>
    <row r="31" spans="1:7" x14ac:dyDescent="0.2">
      <c r="A31" s="2">
        <v>44789</v>
      </c>
      <c r="B31" s="4">
        <v>9.6720000000000006</v>
      </c>
      <c r="C31" s="4">
        <v>9.6809999999999992</v>
      </c>
      <c r="D31" s="4">
        <v>9.6560000000000006</v>
      </c>
      <c r="E31" s="4">
        <v>9.6649999999999991</v>
      </c>
      <c r="F31" s="4">
        <v>3342274</v>
      </c>
      <c r="G31" s="4">
        <v>32319564</v>
      </c>
    </row>
    <row r="32" spans="1:7" x14ac:dyDescent="0.2">
      <c r="A32" s="2">
        <v>44790</v>
      </c>
      <c r="B32" s="4">
        <v>9.6679999999999993</v>
      </c>
      <c r="C32" s="4">
        <v>9.7370000000000001</v>
      </c>
      <c r="D32" s="4">
        <v>9.6649999999999991</v>
      </c>
      <c r="E32" s="4">
        <v>9.7140000000000004</v>
      </c>
      <c r="F32" s="4">
        <v>4002102</v>
      </c>
      <c r="G32" s="4">
        <v>38831297</v>
      </c>
    </row>
    <row r="33" spans="1:7" x14ac:dyDescent="0.2">
      <c r="A33" s="2">
        <v>44791</v>
      </c>
      <c r="B33" s="4">
        <v>9.7129999999999992</v>
      </c>
      <c r="C33" s="4">
        <v>9.7889999999999997</v>
      </c>
      <c r="D33" s="4">
        <v>9.6850000000000005</v>
      </c>
      <c r="E33" s="4">
        <v>9.782</v>
      </c>
      <c r="F33" s="4">
        <v>3301697</v>
      </c>
      <c r="G33" s="4">
        <v>32208128</v>
      </c>
    </row>
    <row r="34" spans="1:7" x14ac:dyDescent="0.2">
      <c r="A34" s="2">
        <v>44792</v>
      </c>
      <c r="B34" s="4">
        <v>9.7989999999999995</v>
      </c>
      <c r="C34" s="4">
        <v>9.9990000000000006</v>
      </c>
      <c r="D34" s="4">
        <v>9.7989999999999995</v>
      </c>
      <c r="E34" s="4">
        <v>9.9469999999999992</v>
      </c>
      <c r="F34" s="4">
        <v>5275717</v>
      </c>
      <c r="G34" s="4">
        <v>52398767</v>
      </c>
    </row>
    <row r="35" spans="1:7" x14ac:dyDescent="0.2">
      <c r="A35" s="2">
        <v>44795</v>
      </c>
      <c r="B35" s="4">
        <v>9.9550000000000001</v>
      </c>
      <c r="C35" s="4">
        <v>10.023999999999999</v>
      </c>
      <c r="D35" s="4">
        <v>9.859</v>
      </c>
      <c r="E35" s="4">
        <v>9.8620000000000001</v>
      </c>
      <c r="F35" s="4">
        <v>3601911</v>
      </c>
      <c r="G35" s="4">
        <v>35892024</v>
      </c>
    </row>
    <row r="36" spans="1:7" x14ac:dyDescent="0.2">
      <c r="A36" s="2">
        <v>44796</v>
      </c>
      <c r="B36" s="4">
        <v>9.8620000000000001</v>
      </c>
      <c r="C36" s="4">
        <v>9.8819999999999997</v>
      </c>
      <c r="D36" s="4">
        <v>9.8030000000000008</v>
      </c>
      <c r="E36" s="4">
        <v>9.8610000000000007</v>
      </c>
      <c r="F36" s="4">
        <v>4149317</v>
      </c>
      <c r="G36" s="4">
        <v>40872463</v>
      </c>
    </row>
    <row r="37" spans="1:7" x14ac:dyDescent="0.2">
      <c r="A37" s="2">
        <v>44797</v>
      </c>
      <c r="B37" s="4">
        <v>9.8529999999999998</v>
      </c>
      <c r="C37" s="4">
        <v>9.92</v>
      </c>
      <c r="D37" s="4">
        <v>9.8079999999999998</v>
      </c>
      <c r="E37" s="4">
        <v>9.8719999999999999</v>
      </c>
      <c r="F37" s="4">
        <v>2600606</v>
      </c>
      <c r="G37" s="4">
        <v>25630931</v>
      </c>
    </row>
    <row r="38" spans="1:7" x14ac:dyDescent="0.2">
      <c r="A38" s="2">
        <v>44798</v>
      </c>
      <c r="B38" s="4">
        <v>9.86</v>
      </c>
      <c r="C38" s="4">
        <v>10</v>
      </c>
      <c r="D38" s="4">
        <v>9.8130000000000006</v>
      </c>
      <c r="E38" s="4">
        <v>9.9990000000000006</v>
      </c>
      <c r="F38" s="4">
        <v>3035464</v>
      </c>
      <c r="G38" s="4">
        <v>30116623</v>
      </c>
    </row>
    <row r="39" spans="1:7" x14ac:dyDescent="0.2">
      <c r="A39" s="2">
        <v>44799</v>
      </c>
      <c r="B39" s="4">
        <v>9.9960000000000004</v>
      </c>
      <c r="C39" s="4">
        <v>10.051</v>
      </c>
      <c r="D39" s="4">
        <v>9.9149999999999991</v>
      </c>
      <c r="E39" s="4">
        <v>10.028</v>
      </c>
      <c r="F39" s="4">
        <v>3267762</v>
      </c>
      <c r="G39" s="4">
        <v>32691665</v>
      </c>
    </row>
    <row r="40" spans="1:7" x14ac:dyDescent="0.2">
      <c r="A40" s="2">
        <v>44802</v>
      </c>
      <c r="B40" s="4">
        <v>9.9990000000000006</v>
      </c>
      <c r="C40" s="4">
        <v>10.031000000000001</v>
      </c>
      <c r="D40" s="4">
        <v>9.9659999999999993</v>
      </c>
      <c r="E40" s="4">
        <v>10.01</v>
      </c>
      <c r="F40" s="4">
        <v>2595560</v>
      </c>
      <c r="G40" s="4">
        <v>25953428</v>
      </c>
    </row>
    <row r="41" spans="1:7" x14ac:dyDescent="0.2">
      <c r="A41" s="2">
        <v>44803</v>
      </c>
      <c r="B41" s="4">
        <v>10.006</v>
      </c>
      <c r="C41" s="4">
        <v>10.065</v>
      </c>
      <c r="D41" s="4">
        <v>9.9689999999999994</v>
      </c>
      <c r="E41" s="4">
        <v>10.058</v>
      </c>
      <c r="F41" s="4">
        <v>1840679</v>
      </c>
      <c r="G41" s="4">
        <v>18491025</v>
      </c>
    </row>
    <row r="42" spans="1:7" x14ac:dyDescent="0.2">
      <c r="A42" s="2">
        <v>44804</v>
      </c>
      <c r="B42" s="4">
        <v>10.057</v>
      </c>
      <c r="C42" s="4">
        <v>10.169</v>
      </c>
      <c r="D42" s="4">
        <v>10.02</v>
      </c>
      <c r="E42" s="4">
        <v>10.167</v>
      </c>
      <c r="F42" s="4">
        <v>3873473</v>
      </c>
      <c r="G42" s="4">
        <v>39089739</v>
      </c>
    </row>
    <row r="43" spans="1:7" x14ac:dyDescent="0.2">
      <c r="A43" s="2">
        <v>44805</v>
      </c>
      <c r="B43" s="4">
        <v>10.157</v>
      </c>
      <c r="C43" s="4">
        <v>10.157</v>
      </c>
      <c r="D43" s="4">
        <v>10.045</v>
      </c>
      <c r="E43" s="4">
        <v>10.122</v>
      </c>
      <c r="F43" s="4">
        <v>2759524</v>
      </c>
      <c r="G43" s="4">
        <v>27819901</v>
      </c>
    </row>
    <row r="44" spans="1:7" x14ac:dyDescent="0.2">
      <c r="A44" s="2">
        <v>44806</v>
      </c>
      <c r="B44" s="4">
        <v>10.039</v>
      </c>
      <c r="C44" s="4">
        <v>10.14</v>
      </c>
      <c r="D44" s="4">
        <v>10.039</v>
      </c>
      <c r="E44" s="4">
        <v>10.135</v>
      </c>
      <c r="F44" s="4">
        <v>2634770</v>
      </c>
      <c r="G44" s="4">
        <v>26580616</v>
      </c>
    </row>
    <row r="45" spans="1:7" x14ac:dyDescent="0.2">
      <c r="A45" s="2">
        <v>44809</v>
      </c>
      <c r="B45" s="4">
        <v>10.128</v>
      </c>
      <c r="C45" s="4">
        <v>10.135</v>
      </c>
      <c r="D45" s="4">
        <v>10.07</v>
      </c>
      <c r="E45" s="4">
        <v>10.079000000000001</v>
      </c>
      <c r="F45" s="4">
        <v>1856646</v>
      </c>
      <c r="G45" s="4">
        <v>18735659</v>
      </c>
    </row>
    <row r="46" spans="1:7" x14ac:dyDescent="0.2">
      <c r="A46" s="2">
        <v>44810</v>
      </c>
      <c r="B46" s="4">
        <v>10.073</v>
      </c>
      <c r="C46" s="4">
        <v>10.112</v>
      </c>
      <c r="D46" s="4">
        <v>10.050000000000001</v>
      </c>
      <c r="E46" s="4">
        <v>10.111000000000001</v>
      </c>
      <c r="F46" s="4">
        <v>1408192</v>
      </c>
      <c r="G46" s="4">
        <v>14199140</v>
      </c>
    </row>
    <row r="47" spans="1:7" x14ac:dyDescent="0.2">
      <c r="A47" s="2">
        <v>44811</v>
      </c>
      <c r="B47" s="4">
        <v>10.111000000000001</v>
      </c>
      <c r="C47" s="4">
        <v>10.164</v>
      </c>
      <c r="D47" s="4">
        <v>10.055999999999999</v>
      </c>
      <c r="E47" s="4">
        <v>10.157</v>
      </c>
      <c r="F47" s="4">
        <v>2009027</v>
      </c>
      <c r="G47" s="4">
        <v>20366857</v>
      </c>
    </row>
    <row r="48" spans="1:7" x14ac:dyDescent="0.2">
      <c r="A48" s="2">
        <v>44812</v>
      </c>
      <c r="B48" s="4">
        <v>10.157999999999999</v>
      </c>
      <c r="C48" s="4">
        <v>10.209</v>
      </c>
      <c r="D48" s="4">
        <v>10.157999999999999</v>
      </c>
      <c r="E48" s="4">
        <v>10.206</v>
      </c>
      <c r="F48" s="4">
        <v>2151806</v>
      </c>
      <c r="G48" s="4">
        <v>21934530</v>
      </c>
    </row>
    <row r="49" spans="1:7" x14ac:dyDescent="0.2">
      <c r="A49" s="2">
        <v>44813</v>
      </c>
      <c r="B49" s="4">
        <v>10.206</v>
      </c>
      <c r="C49" s="4">
        <v>10.217000000000001</v>
      </c>
      <c r="D49" s="4">
        <v>10.16</v>
      </c>
      <c r="E49" s="4">
        <v>10.196999999999999</v>
      </c>
      <c r="F49" s="4">
        <v>2342611</v>
      </c>
      <c r="G49" s="4">
        <v>23870108</v>
      </c>
    </row>
    <row r="50" spans="1:7" x14ac:dyDescent="0.2">
      <c r="A50" s="2">
        <v>44817</v>
      </c>
      <c r="B50" s="4">
        <v>10.196999999999999</v>
      </c>
      <c r="C50" s="4">
        <v>10.196999999999999</v>
      </c>
      <c r="D50" s="4">
        <v>10.113</v>
      </c>
      <c r="E50" s="4">
        <v>10.131</v>
      </c>
      <c r="F50" s="4">
        <v>1741995</v>
      </c>
      <c r="G50" s="4">
        <v>17679260</v>
      </c>
    </row>
    <row r="51" spans="1:7" x14ac:dyDescent="0.2">
      <c r="A51" s="2">
        <v>44818</v>
      </c>
      <c r="B51" s="4">
        <v>10.129</v>
      </c>
      <c r="C51" s="4">
        <v>10.129</v>
      </c>
      <c r="D51" s="4">
        <v>10.099</v>
      </c>
      <c r="E51" s="4">
        <v>10.106999999999999</v>
      </c>
      <c r="F51" s="4">
        <v>2502452</v>
      </c>
      <c r="G51" s="4">
        <v>25300440</v>
      </c>
    </row>
    <row r="52" spans="1:7" x14ac:dyDescent="0.2">
      <c r="A52" s="2">
        <v>44819</v>
      </c>
      <c r="B52" s="4">
        <v>10.099</v>
      </c>
      <c r="C52" s="4">
        <v>10.099</v>
      </c>
      <c r="D52" s="4">
        <v>10.044</v>
      </c>
      <c r="E52" s="4">
        <v>10.047000000000001</v>
      </c>
      <c r="F52" s="4">
        <v>1794194</v>
      </c>
      <c r="G52" s="4">
        <v>18057491</v>
      </c>
    </row>
    <row r="53" spans="1:7" x14ac:dyDescent="0.2">
      <c r="A53" s="2">
        <v>44820</v>
      </c>
      <c r="B53" s="4">
        <v>10.042</v>
      </c>
      <c r="C53" s="4">
        <v>10.042</v>
      </c>
      <c r="D53" s="4">
        <v>9.9350000000000005</v>
      </c>
      <c r="E53" s="4">
        <v>9.9670000000000005</v>
      </c>
      <c r="F53" s="4">
        <v>2284771</v>
      </c>
      <c r="G53" s="4">
        <v>22868896</v>
      </c>
    </row>
    <row r="54" spans="1:7" x14ac:dyDescent="0.2">
      <c r="A54" s="2">
        <v>44823</v>
      </c>
      <c r="B54" s="4">
        <v>9.9670000000000005</v>
      </c>
      <c r="C54" s="4">
        <v>10.06</v>
      </c>
      <c r="D54" s="4">
        <v>9.9670000000000005</v>
      </c>
      <c r="E54" s="4">
        <v>9.9949999999999992</v>
      </c>
      <c r="F54" s="4">
        <v>2023847</v>
      </c>
      <c r="G54" s="4">
        <v>20240118</v>
      </c>
    </row>
    <row r="55" spans="1:7" x14ac:dyDescent="0.2">
      <c r="A55" s="2">
        <v>44824</v>
      </c>
      <c r="B55" s="4">
        <v>9.9949999999999992</v>
      </c>
      <c r="C55" s="4">
        <v>10.042999999999999</v>
      </c>
      <c r="D55" s="4">
        <v>9.9649999999999999</v>
      </c>
      <c r="E55" s="4">
        <v>10.038</v>
      </c>
      <c r="F55" s="4">
        <v>1552901</v>
      </c>
      <c r="G55" s="4">
        <v>15566811</v>
      </c>
    </row>
    <row r="56" spans="1:7" x14ac:dyDescent="0.2">
      <c r="A56" s="2">
        <v>44825</v>
      </c>
      <c r="B56" s="4">
        <v>10.098000000000001</v>
      </c>
      <c r="C56" s="4">
        <v>10.098000000000001</v>
      </c>
      <c r="D56" s="4">
        <v>10.006</v>
      </c>
      <c r="E56" s="4">
        <v>10.039</v>
      </c>
      <c r="F56" s="4">
        <v>1541173</v>
      </c>
      <c r="G56" s="4">
        <v>15454579</v>
      </c>
    </row>
    <row r="57" spans="1:7" x14ac:dyDescent="0.2">
      <c r="A57" s="2">
        <v>44826</v>
      </c>
      <c r="B57" s="4">
        <v>10.038</v>
      </c>
      <c r="C57" s="4">
        <v>10.08</v>
      </c>
      <c r="D57" s="4">
        <v>9.9939999999999998</v>
      </c>
      <c r="E57" s="4">
        <v>10.073</v>
      </c>
      <c r="F57" s="4">
        <v>2282066</v>
      </c>
      <c r="G57" s="4">
        <v>22950002</v>
      </c>
    </row>
    <row r="58" spans="1:7" x14ac:dyDescent="0.2">
      <c r="A58" s="2">
        <v>44827</v>
      </c>
      <c r="B58" s="4">
        <v>10.073</v>
      </c>
      <c r="C58" s="4">
        <v>10.076000000000001</v>
      </c>
      <c r="D58" s="4">
        <v>9.9510000000000005</v>
      </c>
      <c r="E58" s="4">
        <v>9.9779999999999998</v>
      </c>
      <c r="F58" s="4">
        <v>4754882</v>
      </c>
      <c r="G58" s="4">
        <v>47537755</v>
      </c>
    </row>
    <row r="59" spans="1:7" x14ac:dyDescent="0.2">
      <c r="A59" s="2">
        <v>44830</v>
      </c>
      <c r="B59" s="4">
        <v>9.968</v>
      </c>
      <c r="C59" s="4">
        <v>9.9689999999999994</v>
      </c>
      <c r="D59" s="4">
        <v>9.8420000000000005</v>
      </c>
      <c r="E59" s="4">
        <v>9.8919999999999995</v>
      </c>
      <c r="F59" s="4">
        <v>3644255</v>
      </c>
      <c r="G59" s="4">
        <v>35972388</v>
      </c>
    </row>
    <row r="60" spans="1:7" x14ac:dyDescent="0.2">
      <c r="A60" s="2">
        <v>44831</v>
      </c>
      <c r="B60" s="4">
        <v>9.8889999999999993</v>
      </c>
      <c r="C60" s="4">
        <v>9.9849999999999994</v>
      </c>
      <c r="D60" s="4">
        <v>9.766</v>
      </c>
      <c r="E60" s="4">
        <v>9.9770000000000003</v>
      </c>
      <c r="F60" s="4">
        <v>2530191</v>
      </c>
      <c r="G60" s="4">
        <v>25027631</v>
      </c>
    </row>
    <row r="61" spans="1:7" x14ac:dyDescent="0.2">
      <c r="A61" s="2">
        <v>44832</v>
      </c>
      <c r="B61" s="4">
        <v>9.9770000000000003</v>
      </c>
      <c r="C61" s="4">
        <v>10.051</v>
      </c>
      <c r="D61" s="4">
        <v>9.93</v>
      </c>
      <c r="E61" s="4">
        <v>10.007999999999999</v>
      </c>
      <c r="F61" s="4">
        <v>3066971</v>
      </c>
      <c r="G61" s="4">
        <v>30643817</v>
      </c>
    </row>
    <row r="62" spans="1:7" x14ac:dyDescent="0.2">
      <c r="A62" s="2">
        <v>44833</v>
      </c>
      <c r="B62" s="4">
        <v>9.9979999999999993</v>
      </c>
      <c r="C62" s="4">
        <v>9.9979999999999993</v>
      </c>
      <c r="D62" s="4">
        <v>9.9209999999999994</v>
      </c>
      <c r="E62" s="4">
        <v>9.9480000000000004</v>
      </c>
      <c r="F62" s="4">
        <v>3822052</v>
      </c>
      <c r="G62" s="4">
        <v>38062610</v>
      </c>
    </row>
    <row r="63" spans="1:7" x14ac:dyDescent="0.2">
      <c r="A63" s="2">
        <v>44834</v>
      </c>
      <c r="B63" s="4">
        <v>9.9480000000000004</v>
      </c>
      <c r="C63" s="4">
        <v>9.9570000000000007</v>
      </c>
      <c r="D63" s="4">
        <v>9.9049999999999994</v>
      </c>
      <c r="E63" s="4">
        <v>9.9169999999999998</v>
      </c>
      <c r="F63" s="4">
        <v>2624170</v>
      </c>
      <c r="G63" s="4">
        <v>26046641</v>
      </c>
    </row>
    <row r="64" spans="1:7" x14ac:dyDescent="0.2">
      <c r="A64" s="2">
        <v>44844</v>
      </c>
      <c r="B64" s="4">
        <v>9.9179999999999993</v>
      </c>
      <c r="C64" s="4">
        <v>9.9390000000000001</v>
      </c>
      <c r="D64" s="4">
        <v>9.86</v>
      </c>
      <c r="E64" s="4">
        <v>9.8970000000000002</v>
      </c>
      <c r="F64" s="4">
        <v>2837208</v>
      </c>
      <c r="G64" s="4">
        <v>28122684</v>
      </c>
    </row>
    <row r="65" spans="1:7" x14ac:dyDescent="0.2">
      <c r="A65" s="2">
        <v>44845</v>
      </c>
      <c r="B65" s="4">
        <v>9.8970000000000002</v>
      </c>
      <c r="C65" s="4">
        <v>9.8970000000000002</v>
      </c>
      <c r="D65" s="4">
        <v>9.8439999999999994</v>
      </c>
      <c r="E65" s="4">
        <v>9.8550000000000004</v>
      </c>
      <c r="F65" s="4">
        <v>1662883</v>
      </c>
      <c r="G65" s="4">
        <v>16385563</v>
      </c>
    </row>
    <row r="66" spans="1:7" x14ac:dyDescent="0.2">
      <c r="A66" s="2">
        <v>44846</v>
      </c>
      <c r="B66" s="4">
        <v>9.85</v>
      </c>
      <c r="C66" s="4">
        <v>9.9039999999999999</v>
      </c>
      <c r="D66" s="4">
        <v>9.7520000000000007</v>
      </c>
      <c r="E66" s="4">
        <v>9.8699999999999992</v>
      </c>
      <c r="F66" s="4">
        <v>2357808</v>
      </c>
      <c r="G66" s="4">
        <v>23152565</v>
      </c>
    </row>
    <row r="67" spans="1:7" x14ac:dyDescent="0.2">
      <c r="A67" s="2">
        <v>44847</v>
      </c>
      <c r="B67" s="4">
        <v>9.8689999999999998</v>
      </c>
      <c r="C67" s="4">
        <v>9.93</v>
      </c>
      <c r="D67" s="4">
        <v>9.7710000000000008</v>
      </c>
      <c r="E67" s="4">
        <v>9.9280000000000008</v>
      </c>
      <c r="F67" s="4">
        <v>2044058</v>
      </c>
      <c r="G67" s="4">
        <v>20156081</v>
      </c>
    </row>
    <row r="68" spans="1:7" x14ac:dyDescent="0.2">
      <c r="A68" s="2">
        <v>44848</v>
      </c>
      <c r="B68" s="4">
        <v>9.93</v>
      </c>
      <c r="C68" s="4">
        <v>9.9550000000000001</v>
      </c>
      <c r="D68" s="4">
        <v>9.8309999999999995</v>
      </c>
      <c r="E68" s="4">
        <v>9.9469999999999992</v>
      </c>
      <c r="F68" s="4">
        <v>1369783</v>
      </c>
      <c r="G68" s="4">
        <v>13582808</v>
      </c>
    </row>
    <row r="69" spans="1:7" x14ac:dyDescent="0.2">
      <c r="A69" s="2">
        <v>44851</v>
      </c>
      <c r="B69" s="4">
        <v>9.9469999999999992</v>
      </c>
      <c r="C69" s="4">
        <v>9.9550000000000001</v>
      </c>
      <c r="D69" s="4">
        <v>9.9079999999999995</v>
      </c>
      <c r="E69" s="4">
        <v>9.94</v>
      </c>
      <c r="F69" s="4">
        <v>1908664</v>
      </c>
      <c r="G69" s="4">
        <v>18960365</v>
      </c>
    </row>
    <row r="70" spans="1:7" x14ac:dyDescent="0.2">
      <c r="A70" s="2">
        <v>44852</v>
      </c>
      <c r="B70" s="4">
        <v>9.93</v>
      </c>
      <c r="C70" s="4">
        <v>9.9550000000000001</v>
      </c>
      <c r="D70" s="4">
        <v>9.8810000000000002</v>
      </c>
      <c r="E70" s="4">
        <v>9.9459999999999997</v>
      </c>
      <c r="F70" s="4">
        <v>1988820</v>
      </c>
      <c r="G70" s="4">
        <v>19764053</v>
      </c>
    </row>
    <row r="71" spans="1:7" x14ac:dyDescent="0.2">
      <c r="A71" s="2">
        <v>44853</v>
      </c>
      <c r="B71" s="4">
        <v>9.9459999999999997</v>
      </c>
      <c r="C71" s="4">
        <v>9.9459999999999997</v>
      </c>
      <c r="D71" s="4">
        <v>9.8710000000000004</v>
      </c>
      <c r="E71" s="4">
        <v>9.9160000000000004</v>
      </c>
      <c r="F71" s="4">
        <v>2772459</v>
      </c>
      <c r="G71" s="4">
        <v>27470684</v>
      </c>
    </row>
    <row r="72" spans="1:7" x14ac:dyDescent="0.2">
      <c r="A72" s="2">
        <v>44854</v>
      </c>
      <c r="B72" s="4">
        <v>9.91</v>
      </c>
      <c r="C72" s="4">
        <v>9.9130000000000003</v>
      </c>
      <c r="D72" s="4">
        <v>9.7810000000000006</v>
      </c>
      <c r="E72" s="4">
        <v>9.859</v>
      </c>
      <c r="F72" s="4">
        <v>2839659</v>
      </c>
      <c r="G72" s="4">
        <v>27982512</v>
      </c>
    </row>
    <row r="73" spans="1:7" x14ac:dyDescent="0.2">
      <c r="A73" s="2">
        <v>44855</v>
      </c>
      <c r="B73" s="4">
        <v>9.86</v>
      </c>
      <c r="C73" s="4">
        <v>9.86</v>
      </c>
      <c r="D73" s="4">
        <v>9.7899999999999991</v>
      </c>
      <c r="E73" s="4">
        <v>9.8219999999999992</v>
      </c>
      <c r="F73" s="4">
        <v>2583710</v>
      </c>
      <c r="G73" s="4">
        <v>25376682</v>
      </c>
    </row>
    <row r="74" spans="1:7" x14ac:dyDescent="0.2">
      <c r="A74" s="2">
        <v>44858</v>
      </c>
      <c r="B74" s="4">
        <v>9.8209999999999997</v>
      </c>
      <c r="C74" s="4">
        <v>9.8209999999999997</v>
      </c>
      <c r="D74" s="4">
        <v>9.6440000000000001</v>
      </c>
      <c r="E74" s="4">
        <v>9.7119999999999997</v>
      </c>
      <c r="F74" s="4">
        <v>3241766</v>
      </c>
      <c r="G74" s="4">
        <v>31509738</v>
      </c>
    </row>
    <row r="75" spans="1:7" x14ac:dyDescent="0.2">
      <c r="A75" s="2">
        <v>44859</v>
      </c>
      <c r="B75" s="4">
        <v>9.7119999999999997</v>
      </c>
      <c r="C75" s="4">
        <v>9.7989999999999995</v>
      </c>
      <c r="D75" s="4">
        <v>9.6509999999999998</v>
      </c>
      <c r="E75" s="4">
        <v>9.7040000000000006</v>
      </c>
      <c r="F75" s="4">
        <v>2938193</v>
      </c>
      <c r="G75" s="4">
        <v>28438758</v>
      </c>
    </row>
    <row r="76" spans="1:7" x14ac:dyDescent="0.2">
      <c r="A76" s="2">
        <v>44860</v>
      </c>
      <c r="B76" s="4">
        <v>9.6999999999999993</v>
      </c>
      <c r="C76" s="4">
        <v>9.7029999999999994</v>
      </c>
      <c r="D76" s="4">
        <v>9.657</v>
      </c>
      <c r="E76" s="4">
        <v>9.69</v>
      </c>
      <c r="F76" s="4">
        <v>2367747</v>
      </c>
      <c r="G76" s="4">
        <v>22930257</v>
      </c>
    </row>
    <row r="77" spans="1:7" x14ac:dyDescent="0.2">
      <c r="A77" s="2">
        <v>44861</v>
      </c>
      <c r="B77" s="4">
        <v>9.69</v>
      </c>
      <c r="C77" s="4">
        <v>9.6959999999999997</v>
      </c>
      <c r="D77" s="4">
        <v>9.6660000000000004</v>
      </c>
      <c r="E77" s="4">
        <v>9.6910000000000007</v>
      </c>
      <c r="F77" s="4">
        <v>1343890</v>
      </c>
      <c r="G77" s="4">
        <v>13017819</v>
      </c>
    </row>
    <row r="78" spans="1:7" x14ac:dyDescent="0.2">
      <c r="A78" s="2">
        <v>44862</v>
      </c>
      <c r="B78" s="4">
        <v>9.69</v>
      </c>
      <c r="C78" s="4">
        <v>9.6940000000000008</v>
      </c>
      <c r="D78" s="4">
        <v>9.61</v>
      </c>
      <c r="E78" s="4">
        <v>9.6820000000000004</v>
      </c>
      <c r="F78" s="4">
        <v>2677203</v>
      </c>
      <c r="G78" s="4">
        <v>25834328</v>
      </c>
    </row>
    <row r="79" spans="1:7" x14ac:dyDescent="0.2">
      <c r="A79" s="2">
        <v>44865</v>
      </c>
      <c r="B79" s="4">
        <v>9.6809999999999992</v>
      </c>
      <c r="C79" s="4">
        <v>9.6809999999999992</v>
      </c>
      <c r="D79" s="4">
        <v>9.6120000000000001</v>
      </c>
      <c r="E79" s="4">
        <v>9.6310000000000002</v>
      </c>
      <c r="F79" s="4">
        <v>1717640</v>
      </c>
      <c r="G79" s="4">
        <v>16542221</v>
      </c>
    </row>
    <row r="80" spans="1:7" x14ac:dyDescent="0.2">
      <c r="A80" s="2">
        <v>44866</v>
      </c>
      <c r="B80" s="4">
        <v>9.6820000000000004</v>
      </c>
      <c r="C80" s="4">
        <v>9.6890000000000001</v>
      </c>
      <c r="D80" s="4">
        <v>9.59</v>
      </c>
      <c r="E80" s="4">
        <v>9.6890000000000001</v>
      </c>
      <c r="F80" s="4">
        <v>1644983</v>
      </c>
      <c r="G80" s="4">
        <v>15877918</v>
      </c>
    </row>
    <row r="81" spans="1:7" x14ac:dyDescent="0.2">
      <c r="A81" s="2">
        <v>44867</v>
      </c>
      <c r="B81" s="4">
        <v>9.6829999999999998</v>
      </c>
      <c r="C81" s="4">
        <v>9.8179999999999996</v>
      </c>
      <c r="D81" s="4">
        <v>9.6679999999999993</v>
      </c>
      <c r="E81" s="4">
        <v>9.7949999999999999</v>
      </c>
      <c r="F81" s="4">
        <v>2262191</v>
      </c>
      <c r="G81" s="4">
        <v>22020393</v>
      </c>
    </row>
    <row r="82" spans="1:7" x14ac:dyDescent="0.2">
      <c r="A82" s="2">
        <v>44868</v>
      </c>
      <c r="B82" s="4">
        <v>9.7880000000000003</v>
      </c>
      <c r="C82" s="4">
        <v>9.8810000000000002</v>
      </c>
      <c r="D82" s="4">
        <v>9.7720000000000002</v>
      </c>
      <c r="E82" s="4">
        <v>9.8640000000000008</v>
      </c>
      <c r="F82" s="4">
        <v>2003221</v>
      </c>
      <c r="G82" s="4">
        <v>19742984</v>
      </c>
    </row>
    <row r="83" spans="1:7" x14ac:dyDescent="0.2">
      <c r="A83" s="2">
        <v>44869</v>
      </c>
      <c r="B83" s="4">
        <v>9.8520000000000003</v>
      </c>
      <c r="C83" s="4">
        <v>9.9139999999999997</v>
      </c>
      <c r="D83" s="4">
        <v>9.8249999999999993</v>
      </c>
      <c r="E83" s="4">
        <v>9.891</v>
      </c>
      <c r="F83" s="4">
        <v>1967408</v>
      </c>
      <c r="G83" s="4">
        <v>19436187</v>
      </c>
    </row>
    <row r="84" spans="1:7" x14ac:dyDescent="0.2">
      <c r="A84" s="2">
        <v>44872</v>
      </c>
      <c r="B84" s="4">
        <v>9.8870000000000005</v>
      </c>
      <c r="C84" s="4">
        <v>9.8870000000000005</v>
      </c>
      <c r="D84" s="4">
        <v>9.6940000000000008</v>
      </c>
      <c r="E84" s="4">
        <v>9.8130000000000006</v>
      </c>
      <c r="F84" s="4">
        <v>2323445</v>
      </c>
      <c r="G84" s="4">
        <v>22770461</v>
      </c>
    </row>
    <row r="85" spans="1:7" x14ac:dyDescent="0.2">
      <c r="A85" s="2">
        <v>44873</v>
      </c>
      <c r="B85" s="4">
        <v>9.8130000000000006</v>
      </c>
      <c r="C85" s="4">
        <v>9.8480000000000008</v>
      </c>
      <c r="D85" s="4">
        <v>9.7119999999999997</v>
      </c>
      <c r="E85" s="4">
        <v>9.7720000000000002</v>
      </c>
      <c r="F85" s="4">
        <v>2169554</v>
      </c>
      <c r="G85" s="4">
        <v>21189572</v>
      </c>
    </row>
    <row r="86" spans="1:7" x14ac:dyDescent="0.2">
      <c r="A86" s="2">
        <v>44874</v>
      </c>
      <c r="B86" s="4">
        <v>9.7720000000000002</v>
      </c>
      <c r="C86" s="4">
        <v>9.7789999999999999</v>
      </c>
      <c r="D86" s="4">
        <v>9.6999999999999993</v>
      </c>
      <c r="E86" s="4">
        <v>9.7309999999999999</v>
      </c>
      <c r="F86" s="4">
        <v>1271302</v>
      </c>
      <c r="G86" s="4">
        <v>12391732</v>
      </c>
    </row>
    <row r="87" spans="1:7" x14ac:dyDescent="0.2">
      <c r="A87" s="2">
        <v>44875</v>
      </c>
      <c r="B87" s="4">
        <v>9.7270000000000003</v>
      </c>
      <c r="C87" s="4">
        <v>9.7620000000000005</v>
      </c>
      <c r="D87" s="4">
        <v>9.6920000000000002</v>
      </c>
      <c r="E87" s="4">
        <v>9.7140000000000004</v>
      </c>
      <c r="F87" s="4">
        <v>2103119</v>
      </c>
      <c r="G87" s="4">
        <v>20429014</v>
      </c>
    </row>
    <row r="88" spans="1:7" x14ac:dyDescent="0.2">
      <c r="A88" s="2">
        <v>44876</v>
      </c>
      <c r="B88" s="4">
        <v>9.7279999999999998</v>
      </c>
      <c r="C88" s="4">
        <v>9.85</v>
      </c>
      <c r="D88" s="4">
        <v>9.6929999999999996</v>
      </c>
      <c r="E88" s="4">
        <v>9.7100000000000009</v>
      </c>
      <c r="F88" s="4">
        <v>1949520</v>
      </c>
      <c r="G88" s="4">
        <v>18968195</v>
      </c>
    </row>
    <row r="89" spans="1:7" x14ac:dyDescent="0.2">
      <c r="A89" s="2">
        <v>44879</v>
      </c>
      <c r="B89" s="4">
        <v>9.7100000000000009</v>
      </c>
      <c r="C89" s="4">
        <v>9.7379999999999995</v>
      </c>
      <c r="D89" s="4">
        <v>9.5809999999999995</v>
      </c>
      <c r="E89" s="4">
        <v>9.6039999999999992</v>
      </c>
      <c r="F89" s="4">
        <v>3175982</v>
      </c>
      <c r="G89" s="4">
        <v>30552023</v>
      </c>
    </row>
    <row r="90" spans="1:7" x14ac:dyDescent="0.2">
      <c r="A90" s="2">
        <v>44880</v>
      </c>
      <c r="B90" s="4">
        <v>9.59</v>
      </c>
      <c r="C90" s="4">
        <v>9.6170000000000009</v>
      </c>
      <c r="D90" s="4">
        <v>9.5739999999999998</v>
      </c>
      <c r="E90" s="4">
        <v>9.5969999999999995</v>
      </c>
      <c r="F90" s="4">
        <v>1633682</v>
      </c>
      <c r="G90" s="4">
        <v>15688770</v>
      </c>
    </row>
    <row r="91" spans="1:7" x14ac:dyDescent="0.2">
      <c r="A91" s="2">
        <v>44881</v>
      </c>
      <c r="B91" s="4">
        <v>9.5969999999999995</v>
      </c>
      <c r="C91" s="4">
        <v>9.6630000000000003</v>
      </c>
      <c r="D91" s="4">
        <v>9.593</v>
      </c>
      <c r="E91" s="4">
        <v>9.6519999999999992</v>
      </c>
      <c r="F91" s="4">
        <v>2368859</v>
      </c>
      <c r="G91" s="4">
        <v>22853670</v>
      </c>
    </row>
    <row r="92" spans="1:7" x14ac:dyDescent="0.2">
      <c r="A92" s="2">
        <v>44882</v>
      </c>
      <c r="B92" s="4">
        <v>9.6539999999999999</v>
      </c>
      <c r="C92" s="4">
        <v>9.6989999999999998</v>
      </c>
      <c r="D92" s="4">
        <v>9.5530000000000008</v>
      </c>
      <c r="E92" s="4">
        <v>9.6349999999999998</v>
      </c>
      <c r="F92" s="4">
        <v>2148342</v>
      </c>
      <c r="G92" s="4">
        <v>20639302</v>
      </c>
    </row>
    <row r="93" spans="1:7" x14ac:dyDescent="0.2">
      <c r="A93" s="2">
        <v>44883</v>
      </c>
      <c r="B93" s="4">
        <v>9.6199999999999992</v>
      </c>
      <c r="C93" s="4">
        <v>9.6639999999999997</v>
      </c>
      <c r="D93" s="4">
        <v>9.58</v>
      </c>
      <c r="E93" s="4">
        <v>9.5960000000000001</v>
      </c>
      <c r="F93" s="4">
        <v>2526891</v>
      </c>
      <c r="G93" s="4">
        <v>24307345</v>
      </c>
    </row>
    <row r="94" spans="1:7" x14ac:dyDescent="0.2">
      <c r="A94" s="2">
        <v>44886</v>
      </c>
      <c r="B94" s="4">
        <v>9.5969999999999995</v>
      </c>
      <c r="C94" s="4">
        <v>9.7279999999999998</v>
      </c>
      <c r="D94" s="4">
        <v>9.5969999999999995</v>
      </c>
      <c r="E94" s="4">
        <v>9.7159999999999993</v>
      </c>
      <c r="F94" s="4">
        <v>1228822</v>
      </c>
      <c r="G94" s="4">
        <v>11872371</v>
      </c>
    </row>
    <row r="95" spans="1:7" x14ac:dyDescent="0.2">
      <c r="A95" s="2">
        <v>44887</v>
      </c>
      <c r="B95" s="4">
        <v>9.7149999999999999</v>
      </c>
      <c r="C95" s="4">
        <v>9.7230000000000008</v>
      </c>
      <c r="D95" s="4">
        <v>9.6509999999999998</v>
      </c>
      <c r="E95" s="4">
        <v>9.6739999999999995</v>
      </c>
      <c r="F95" s="4">
        <v>514287</v>
      </c>
      <c r="G95" s="4">
        <v>4981385</v>
      </c>
    </row>
    <row r="96" spans="1:7" x14ac:dyDescent="0.2">
      <c r="A96" s="2">
        <v>44888</v>
      </c>
      <c r="B96" s="4">
        <v>9.6739999999999995</v>
      </c>
      <c r="C96" s="4">
        <v>9.7170000000000005</v>
      </c>
      <c r="D96" s="4">
        <v>9.6199999999999992</v>
      </c>
      <c r="E96" s="4">
        <v>9.69</v>
      </c>
      <c r="F96" s="4">
        <v>1058656</v>
      </c>
      <c r="G96" s="4">
        <v>10234548</v>
      </c>
    </row>
    <row r="97" spans="1:7" x14ac:dyDescent="0.2">
      <c r="A97" s="2">
        <v>44889</v>
      </c>
      <c r="B97" s="4">
        <v>9.6940000000000008</v>
      </c>
      <c r="C97" s="4">
        <v>9.7289999999999992</v>
      </c>
      <c r="D97" s="4">
        <v>9.6649999999999991</v>
      </c>
      <c r="E97" s="4">
        <v>9.6989999999999998</v>
      </c>
      <c r="F97" s="4">
        <v>1563433</v>
      </c>
      <c r="G97" s="4">
        <v>15154748</v>
      </c>
    </row>
    <row r="98" spans="1:7" x14ac:dyDescent="0.2">
      <c r="A98" s="2">
        <v>44890</v>
      </c>
      <c r="B98" s="4">
        <v>9.6590000000000007</v>
      </c>
      <c r="C98" s="4">
        <v>9.7040000000000006</v>
      </c>
      <c r="D98" s="4">
        <v>9.6229999999999993</v>
      </c>
      <c r="E98" s="4">
        <v>9.6359999999999992</v>
      </c>
      <c r="F98" s="4">
        <v>1370520</v>
      </c>
      <c r="G98" s="4">
        <v>13220866</v>
      </c>
    </row>
    <row r="99" spans="1:7" x14ac:dyDescent="0.2">
      <c r="A99" s="2">
        <v>44893</v>
      </c>
      <c r="B99" s="4">
        <v>9.6359999999999992</v>
      </c>
      <c r="C99" s="4">
        <v>9.6359999999999992</v>
      </c>
      <c r="D99" s="4">
        <v>9.5860000000000003</v>
      </c>
      <c r="E99" s="4">
        <v>9.609</v>
      </c>
      <c r="F99" s="4">
        <v>1452176</v>
      </c>
      <c r="G99" s="4">
        <v>13949810</v>
      </c>
    </row>
    <row r="100" spans="1:7" x14ac:dyDescent="0.2">
      <c r="A100" s="2">
        <v>44894</v>
      </c>
      <c r="B100" s="4">
        <v>9.609</v>
      </c>
      <c r="C100" s="4">
        <v>9.7110000000000003</v>
      </c>
      <c r="D100" s="4">
        <v>9.5719999999999992</v>
      </c>
      <c r="E100" s="4">
        <v>9.68</v>
      </c>
      <c r="F100" s="4">
        <v>1780092</v>
      </c>
      <c r="G100" s="4">
        <v>17197150</v>
      </c>
    </row>
    <row r="101" spans="1:7" x14ac:dyDescent="0.2">
      <c r="A101" s="2">
        <v>44895</v>
      </c>
      <c r="B101" s="4">
        <v>9.68</v>
      </c>
      <c r="C101" s="4">
        <v>9.6910000000000007</v>
      </c>
      <c r="D101" s="4">
        <v>9.64</v>
      </c>
      <c r="E101" s="4">
        <v>9.6649999999999991</v>
      </c>
      <c r="F101" s="4">
        <v>1871056</v>
      </c>
      <c r="G101" s="4">
        <v>18092280</v>
      </c>
    </row>
    <row r="102" spans="1:7" x14ac:dyDescent="0.2">
      <c r="A102" s="2">
        <v>44896</v>
      </c>
      <c r="B102" s="4">
        <v>9.6649999999999991</v>
      </c>
      <c r="C102" s="4">
        <v>9.7149999999999999</v>
      </c>
      <c r="D102" s="4">
        <v>9.66</v>
      </c>
      <c r="E102" s="4">
        <v>9.6989999999999998</v>
      </c>
      <c r="F102" s="4">
        <v>1717036</v>
      </c>
      <c r="G102" s="4">
        <v>16654842</v>
      </c>
    </row>
    <row r="103" spans="1:7" x14ac:dyDescent="0.2">
      <c r="A103" s="2">
        <v>44897</v>
      </c>
      <c r="B103" s="4">
        <v>9.6999999999999993</v>
      </c>
      <c r="C103" s="4">
        <v>9.7230000000000008</v>
      </c>
      <c r="D103" s="4">
        <v>9.6850000000000005</v>
      </c>
      <c r="E103" s="4">
        <v>9.6989999999999998</v>
      </c>
      <c r="F103" s="4">
        <v>1424813</v>
      </c>
      <c r="G103" s="4">
        <v>13825722</v>
      </c>
    </row>
    <row r="104" spans="1:7" x14ac:dyDescent="0.2">
      <c r="A104" s="2">
        <v>44900</v>
      </c>
      <c r="B104" s="4">
        <v>9.7010000000000005</v>
      </c>
      <c r="C104" s="4">
        <v>9.8339999999999996</v>
      </c>
      <c r="D104" s="4">
        <v>9.6750000000000007</v>
      </c>
      <c r="E104" s="4">
        <v>9.8030000000000008</v>
      </c>
      <c r="F104" s="4">
        <v>1504866</v>
      </c>
      <c r="G104" s="4">
        <v>14708108</v>
      </c>
    </row>
    <row r="105" spans="1:7" x14ac:dyDescent="0.2">
      <c r="A105" s="2">
        <v>44901</v>
      </c>
      <c r="B105" s="4">
        <v>9.8030000000000008</v>
      </c>
      <c r="C105" s="4">
        <v>9.8390000000000004</v>
      </c>
      <c r="D105" s="4">
        <v>9.7469999999999999</v>
      </c>
      <c r="E105" s="4">
        <v>9.8119999999999994</v>
      </c>
      <c r="F105" s="4">
        <v>1530572</v>
      </c>
      <c r="G105" s="4">
        <v>15013730</v>
      </c>
    </row>
    <row r="106" spans="1:7" x14ac:dyDescent="0.2">
      <c r="A106" s="2">
        <v>44902</v>
      </c>
      <c r="B106" s="4">
        <v>9.8119999999999994</v>
      </c>
      <c r="C106" s="4">
        <v>9.8119999999999994</v>
      </c>
      <c r="D106" s="4">
        <v>9.7720000000000002</v>
      </c>
      <c r="E106" s="4">
        <v>9.7970000000000006</v>
      </c>
      <c r="F106" s="4">
        <v>1629281</v>
      </c>
      <c r="G106" s="4">
        <v>15957545</v>
      </c>
    </row>
    <row r="107" spans="1:7" x14ac:dyDescent="0.2">
      <c r="A107" s="2">
        <v>44903</v>
      </c>
      <c r="B107" s="4">
        <v>9.7970000000000006</v>
      </c>
      <c r="C107" s="4">
        <v>9.798</v>
      </c>
      <c r="D107" s="4">
        <v>9.7539999999999996</v>
      </c>
      <c r="E107" s="4">
        <v>9.7889999999999997</v>
      </c>
      <c r="F107" s="4">
        <v>2026199</v>
      </c>
      <c r="G107" s="4">
        <v>19812128</v>
      </c>
    </row>
    <row r="108" spans="1:7" x14ac:dyDescent="0.2">
      <c r="A108" s="2">
        <v>44904</v>
      </c>
      <c r="B108" s="4">
        <v>9.7799999999999994</v>
      </c>
      <c r="C108" s="4">
        <v>9.7940000000000005</v>
      </c>
      <c r="D108" s="4">
        <v>9.75</v>
      </c>
      <c r="E108" s="4">
        <v>9.7810000000000006</v>
      </c>
      <c r="F108" s="4">
        <v>1213552</v>
      </c>
      <c r="G108" s="4">
        <v>11866276</v>
      </c>
    </row>
    <row r="109" spans="1:7" x14ac:dyDescent="0.2">
      <c r="A109" s="2">
        <v>44907</v>
      </c>
      <c r="B109" s="4">
        <v>9.7750000000000004</v>
      </c>
      <c r="C109" s="4">
        <v>9.8040000000000003</v>
      </c>
      <c r="D109" s="4">
        <v>9.7609999999999992</v>
      </c>
      <c r="E109" s="4">
        <v>9.7889999999999997</v>
      </c>
      <c r="F109" s="4">
        <v>1467564</v>
      </c>
      <c r="G109" s="4">
        <v>14353625</v>
      </c>
    </row>
    <row r="110" spans="1:7" x14ac:dyDescent="0.2">
      <c r="A110" s="2">
        <v>44908</v>
      </c>
      <c r="B110" s="4">
        <v>9.7889999999999997</v>
      </c>
      <c r="C110" s="4">
        <v>9.7889999999999997</v>
      </c>
      <c r="D110" s="4">
        <v>9.75</v>
      </c>
      <c r="E110" s="4">
        <v>9.7769999999999992</v>
      </c>
      <c r="F110" s="4">
        <v>731550</v>
      </c>
      <c r="G110" s="4">
        <v>7148644</v>
      </c>
    </row>
    <row r="111" spans="1:7" x14ac:dyDescent="0.2">
      <c r="A111" s="2">
        <v>44909</v>
      </c>
      <c r="B111" s="4">
        <v>9.7379999999999995</v>
      </c>
      <c r="C111" s="4">
        <v>9.7789999999999999</v>
      </c>
      <c r="D111" s="4">
        <v>9.7379999999999995</v>
      </c>
      <c r="E111" s="4">
        <v>9.7669999999999995</v>
      </c>
      <c r="F111" s="4">
        <v>1177712</v>
      </c>
      <c r="G111" s="4">
        <v>11499736</v>
      </c>
    </row>
    <row r="112" spans="1:7" x14ac:dyDescent="0.2">
      <c r="A112" s="2">
        <v>44910</v>
      </c>
      <c r="B112" s="4">
        <v>9.7669999999999995</v>
      </c>
      <c r="C112" s="4">
        <v>9.7810000000000006</v>
      </c>
      <c r="D112" s="4">
        <v>9.74</v>
      </c>
      <c r="E112" s="4">
        <v>9.7690000000000001</v>
      </c>
      <c r="F112" s="4">
        <v>1109244</v>
      </c>
      <c r="G112" s="4">
        <v>10838102</v>
      </c>
    </row>
    <row r="113" spans="1:7" x14ac:dyDescent="0.2">
      <c r="A113" s="2">
        <v>44911</v>
      </c>
      <c r="B113" s="4">
        <v>9.7650000000000006</v>
      </c>
      <c r="C113" s="4">
        <v>9.8000000000000007</v>
      </c>
      <c r="D113" s="4">
        <v>9.74</v>
      </c>
      <c r="E113" s="4">
        <v>9.7690000000000001</v>
      </c>
      <c r="F113" s="4">
        <v>1303544</v>
      </c>
      <c r="G113" s="4">
        <v>12750379</v>
      </c>
    </row>
    <row r="114" spans="1:7" x14ac:dyDescent="0.2">
      <c r="A114" s="2">
        <v>44914</v>
      </c>
      <c r="B114" s="4">
        <v>9.7690000000000001</v>
      </c>
      <c r="C114" s="4">
        <v>9.7889999999999997</v>
      </c>
      <c r="D114" s="4">
        <v>9.7379999999999995</v>
      </c>
      <c r="E114" s="4">
        <v>9.7629999999999999</v>
      </c>
      <c r="F114" s="4">
        <v>907533</v>
      </c>
      <c r="G114" s="4">
        <v>8864523</v>
      </c>
    </row>
    <row r="115" spans="1:7" x14ac:dyDescent="0.2">
      <c r="A115" s="2">
        <v>44915</v>
      </c>
      <c r="B115" s="4">
        <v>9.74</v>
      </c>
      <c r="C115" s="4">
        <v>9.77</v>
      </c>
      <c r="D115" s="4">
        <v>9.7370000000000001</v>
      </c>
      <c r="E115" s="4">
        <v>9.7520000000000007</v>
      </c>
      <c r="F115" s="4">
        <v>921446</v>
      </c>
      <c r="G115" s="4">
        <v>8990657</v>
      </c>
    </row>
    <row r="116" spans="1:7" x14ac:dyDescent="0.2">
      <c r="A116" s="2">
        <v>44916</v>
      </c>
      <c r="B116" s="4">
        <v>9.7509999999999994</v>
      </c>
      <c r="C116" s="4">
        <v>9.7530000000000001</v>
      </c>
      <c r="D116" s="4">
        <v>9.7230000000000008</v>
      </c>
      <c r="E116" s="4">
        <v>9.7479999999999993</v>
      </c>
      <c r="F116" s="4">
        <v>1229819</v>
      </c>
      <c r="G116" s="4">
        <v>11982863</v>
      </c>
    </row>
    <row r="117" spans="1:7" x14ac:dyDescent="0.2">
      <c r="A117" s="2">
        <v>44917</v>
      </c>
      <c r="B117" s="4">
        <v>9.7479999999999993</v>
      </c>
      <c r="C117" s="4">
        <v>9.7910000000000004</v>
      </c>
      <c r="D117" s="4">
        <v>9.7360000000000007</v>
      </c>
      <c r="E117" s="4">
        <v>9.7609999999999992</v>
      </c>
      <c r="F117" s="4">
        <v>988525</v>
      </c>
      <c r="G117" s="4">
        <v>9646337</v>
      </c>
    </row>
    <row r="118" spans="1:7" x14ac:dyDescent="0.2">
      <c r="A118" s="2">
        <v>44918</v>
      </c>
      <c r="B118" s="4">
        <v>9.7609999999999992</v>
      </c>
      <c r="C118" s="4">
        <v>9.8000000000000007</v>
      </c>
      <c r="D118" s="4">
        <v>9.7240000000000002</v>
      </c>
      <c r="E118" s="4">
        <v>9.7949999999999999</v>
      </c>
      <c r="F118" s="4">
        <v>1235892</v>
      </c>
      <c r="G118" s="4">
        <v>12077414</v>
      </c>
    </row>
    <row r="119" spans="1:7" x14ac:dyDescent="0.2">
      <c r="A119" s="2">
        <v>44921</v>
      </c>
      <c r="B119" s="4">
        <v>9.7780000000000005</v>
      </c>
      <c r="C119" s="4">
        <v>9.8170000000000002</v>
      </c>
      <c r="D119" s="4">
        <v>9.7780000000000005</v>
      </c>
      <c r="E119" s="4">
        <v>9.8130000000000006</v>
      </c>
      <c r="F119" s="4">
        <v>1259816</v>
      </c>
      <c r="G119" s="4">
        <v>12339875</v>
      </c>
    </row>
    <row r="120" spans="1:7" x14ac:dyDescent="0.2">
      <c r="A120" s="2">
        <v>44922</v>
      </c>
      <c r="B120" s="4">
        <v>9.8119999999999994</v>
      </c>
      <c r="C120" s="4">
        <v>9.8190000000000008</v>
      </c>
      <c r="D120" s="4">
        <v>9.7859999999999996</v>
      </c>
      <c r="E120" s="4">
        <v>9.8030000000000008</v>
      </c>
      <c r="F120" s="4">
        <v>876147</v>
      </c>
      <c r="G120" s="4">
        <v>8592140</v>
      </c>
    </row>
    <row r="121" spans="1:7" x14ac:dyDescent="0.2">
      <c r="A121" s="2">
        <v>44923</v>
      </c>
      <c r="B121" s="4">
        <v>9.8010000000000002</v>
      </c>
      <c r="C121" s="4">
        <v>9.8010000000000002</v>
      </c>
      <c r="D121" s="4">
        <v>9.7360000000000007</v>
      </c>
      <c r="E121" s="4">
        <v>9.7850000000000001</v>
      </c>
      <c r="F121" s="4">
        <v>1429412</v>
      </c>
      <c r="G121" s="4">
        <v>13973581</v>
      </c>
    </row>
    <row r="122" spans="1:7" x14ac:dyDescent="0.2">
      <c r="A122" s="2">
        <v>44924</v>
      </c>
      <c r="B122" s="4">
        <v>9.7629999999999999</v>
      </c>
      <c r="C122" s="4">
        <v>9.8190000000000008</v>
      </c>
      <c r="D122" s="4">
        <v>9.7010000000000005</v>
      </c>
      <c r="E122" s="4">
        <v>9.7870000000000008</v>
      </c>
      <c r="F122" s="4">
        <v>1363688</v>
      </c>
      <c r="G122" s="4">
        <v>13305162</v>
      </c>
    </row>
    <row r="123" spans="1:7" x14ac:dyDescent="0.2">
      <c r="A123" s="2">
        <v>44925</v>
      </c>
      <c r="B123" s="4">
        <v>9.7870000000000008</v>
      </c>
      <c r="C123" s="4">
        <v>9.8160000000000007</v>
      </c>
      <c r="D123" s="4">
        <v>9.7460000000000004</v>
      </c>
      <c r="E123" s="4">
        <v>9.7970000000000006</v>
      </c>
      <c r="F123" s="4">
        <v>1312994</v>
      </c>
      <c r="G123" s="4">
        <v>12862825</v>
      </c>
    </row>
    <row r="124" spans="1:7" x14ac:dyDescent="0.2">
      <c r="A124" s="2">
        <v>44929</v>
      </c>
      <c r="B124" s="4">
        <v>9.7970000000000006</v>
      </c>
      <c r="C124" s="4">
        <v>9.8309999999999995</v>
      </c>
      <c r="D124" s="4">
        <v>9.7449999999999992</v>
      </c>
      <c r="E124" s="4">
        <v>9.8160000000000007</v>
      </c>
      <c r="F124" s="4">
        <v>1077682</v>
      </c>
      <c r="G124" s="4">
        <v>10560923</v>
      </c>
    </row>
    <row r="125" spans="1:7" x14ac:dyDescent="0.2">
      <c r="A125" s="2">
        <v>44930</v>
      </c>
      <c r="B125" s="4">
        <v>9.8149999999999995</v>
      </c>
      <c r="C125" s="4">
        <v>9.82</v>
      </c>
      <c r="D125" s="4">
        <v>9.7759999999999998</v>
      </c>
      <c r="E125" s="4">
        <v>9.7789999999999999</v>
      </c>
      <c r="F125" s="4">
        <v>1492974</v>
      </c>
      <c r="G125" s="4">
        <v>14617488</v>
      </c>
    </row>
    <row r="126" spans="1:7" x14ac:dyDescent="0.2">
      <c r="A126" s="2">
        <v>44931</v>
      </c>
      <c r="B126" s="4">
        <v>9.7789999999999999</v>
      </c>
      <c r="C126" s="4">
        <v>9.8059999999999992</v>
      </c>
      <c r="D126" s="4">
        <v>9.7200000000000006</v>
      </c>
      <c r="E126" s="4">
        <v>9.7479999999999993</v>
      </c>
      <c r="F126" s="4">
        <v>1553819</v>
      </c>
      <c r="G126" s="4">
        <v>15143349</v>
      </c>
    </row>
    <row r="127" spans="1:7" x14ac:dyDescent="0.2">
      <c r="A127" s="2">
        <v>44932</v>
      </c>
      <c r="B127" s="4">
        <v>9.7469999999999999</v>
      </c>
      <c r="C127" s="4">
        <v>9.7769999999999992</v>
      </c>
      <c r="D127" s="4">
        <v>9.7260000000000009</v>
      </c>
      <c r="E127" s="4">
        <v>9.7739999999999991</v>
      </c>
      <c r="F127" s="4">
        <v>1492691</v>
      </c>
      <c r="G127" s="4">
        <v>14532507</v>
      </c>
    </row>
    <row r="128" spans="1:7" x14ac:dyDescent="0.2">
      <c r="A128" s="2">
        <v>44935</v>
      </c>
      <c r="B128" s="4">
        <v>9.7739999999999991</v>
      </c>
      <c r="C128" s="4">
        <v>9.798</v>
      </c>
      <c r="D128" s="4">
        <v>9.7460000000000004</v>
      </c>
      <c r="E128" s="4">
        <v>9.7780000000000005</v>
      </c>
      <c r="F128" s="4">
        <v>1257415</v>
      </c>
      <c r="G128" s="4">
        <v>12289976</v>
      </c>
    </row>
    <row r="129" spans="1:7" x14ac:dyDescent="0.2">
      <c r="A129" s="2">
        <v>44936</v>
      </c>
      <c r="B129" s="4">
        <v>9.7870000000000008</v>
      </c>
      <c r="C129" s="4">
        <v>9.8279999999999994</v>
      </c>
      <c r="D129" s="4">
        <v>9.7460000000000004</v>
      </c>
      <c r="E129" s="4">
        <v>9.8089999999999993</v>
      </c>
      <c r="F129" s="4">
        <v>1432407</v>
      </c>
      <c r="G129" s="4">
        <v>14026887</v>
      </c>
    </row>
    <row r="130" spans="1:7" x14ac:dyDescent="0.2">
      <c r="A130" s="2">
        <v>44937</v>
      </c>
      <c r="B130" s="4">
        <v>9.8089999999999993</v>
      </c>
      <c r="C130" s="4">
        <v>9.8330000000000002</v>
      </c>
      <c r="D130" s="4">
        <v>9.7910000000000004</v>
      </c>
      <c r="E130" s="4">
        <v>9.8149999999999995</v>
      </c>
      <c r="F130" s="4">
        <v>1032142</v>
      </c>
      <c r="G130" s="4">
        <v>10124914</v>
      </c>
    </row>
    <row r="131" spans="1:7" x14ac:dyDescent="0.2">
      <c r="A131" s="2">
        <v>44938</v>
      </c>
      <c r="B131" s="4">
        <v>9.8140000000000001</v>
      </c>
      <c r="C131" s="4">
        <v>9.8230000000000004</v>
      </c>
      <c r="D131" s="4">
        <v>9.7750000000000004</v>
      </c>
      <c r="E131" s="4">
        <v>9.8149999999999995</v>
      </c>
      <c r="F131" s="4">
        <v>713640</v>
      </c>
      <c r="G131" s="4">
        <v>7000627</v>
      </c>
    </row>
    <row r="132" spans="1:7" x14ac:dyDescent="0.2">
      <c r="A132" s="2">
        <v>44939</v>
      </c>
      <c r="B132" s="4">
        <v>9.8140000000000001</v>
      </c>
      <c r="C132" s="4">
        <v>9.8420000000000005</v>
      </c>
      <c r="D132" s="4">
        <v>9.7759999999999998</v>
      </c>
      <c r="E132" s="4">
        <v>9.8059999999999992</v>
      </c>
      <c r="F132" s="4">
        <v>778241</v>
      </c>
      <c r="G132" s="4">
        <v>7636813</v>
      </c>
    </row>
    <row r="133" spans="1:7" x14ac:dyDescent="0.2">
      <c r="A133" s="2">
        <v>44942</v>
      </c>
      <c r="B133" s="4">
        <v>9.8010000000000002</v>
      </c>
      <c r="C133" s="4">
        <v>9.8010000000000002</v>
      </c>
      <c r="D133" s="4">
        <v>9.7680000000000007</v>
      </c>
      <c r="E133" s="4">
        <v>9.7859999999999996</v>
      </c>
      <c r="F133" s="4">
        <v>612976</v>
      </c>
      <c r="G133" s="4">
        <v>5998073</v>
      </c>
    </row>
    <row r="134" spans="1:7" x14ac:dyDescent="0.2">
      <c r="A134" s="2">
        <v>44943</v>
      </c>
      <c r="B134" s="4">
        <v>9.7870000000000008</v>
      </c>
      <c r="C134" s="4">
        <v>9.7870000000000008</v>
      </c>
      <c r="D134" s="4">
        <v>9.7690000000000001</v>
      </c>
      <c r="E134" s="4">
        <v>9.7739999999999991</v>
      </c>
      <c r="F134" s="4">
        <v>400211</v>
      </c>
      <c r="G134" s="4">
        <v>3912472</v>
      </c>
    </row>
    <row r="135" spans="1:7" x14ac:dyDescent="0.2">
      <c r="A135" s="2">
        <v>44944</v>
      </c>
      <c r="B135" s="4">
        <v>9.7710000000000008</v>
      </c>
      <c r="C135" s="4">
        <v>9.8290000000000006</v>
      </c>
      <c r="D135" s="4">
        <v>9.7710000000000008</v>
      </c>
      <c r="E135" s="4">
        <v>9.8119999999999994</v>
      </c>
      <c r="F135" s="4">
        <v>1130091</v>
      </c>
      <c r="G135" s="4">
        <v>11063447</v>
      </c>
    </row>
    <row r="136" spans="1:7" x14ac:dyDescent="0.2">
      <c r="A136" s="2">
        <v>44945</v>
      </c>
      <c r="B136" s="4">
        <v>9.7810000000000006</v>
      </c>
      <c r="C136" s="4">
        <v>9.827</v>
      </c>
      <c r="D136" s="4">
        <v>9.7530000000000001</v>
      </c>
      <c r="E136" s="4">
        <v>9.8179999999999996</v>
      </c>
      <c r="F136" s="4">
        <v>1135064</v>
      </c>
      <c r="G136" s="4">
        <v>11120097</v>
      </c>
    </row>
    <row r="137" spans="1:7" x14ac:dyDescent="0.2">
      <c r="A137" s="2">
        <v>44946</v>
      </c>
      <c r="B137" s="4">
        <v>9.8190000000000008</v>
      </c>
      <c r="C137" s="4">
        <v>9.8450000000000006</v>
      </c>
      <c r="D137" s="4">
        <v>9.7799999999999994</v>
      </c>
      <c r="E137" s="4">
        <v>9.8309999999999995</v>
      </c>
      <c r="F137" s="4">
        <v>432645</v>
      </c>
      <c r="G137" s="4">
        <v>4251163</v>
      </c>
    </row>
    <row r="138" spans="1:7" x14ac:dyDescent="0.2">
      <c r="A138" s="2">
        <v>44956</v>
      </c>
      <c r="B138" s="4">
        <v>9.8309999999999995</v>
      </c>
      <c r="C138" s="4">
        <v>9.8689999999999998</v>
      </c>
      <c r="D138" s="4">
        <v>9.8309999999999995</v>
      </c>
      <c r="E138" s="4">
        <v>9.8490000000000002</v>
      </c>
      <c r="F138" s="4">
        <v>760185</v>
      </c>
      <c r="G138" s="4">
        <v>7487074</v>
      </c>
    </row>
    <row r="139" spans="1:7" x14ac:dyDescent="0.2">
      <c r="A139" s="2">
        <v>44957</v>
      </c>
      <c r="B139" s="4">
        <v>9.8490000000000002</v>
      </c>
      <c r="C139" s="4">
        <v>9.9239999999999995</v>
      </c>
      <c r="D139" s="4">
        <v>9.8320000000000007</v>
      </c>
      <c r="E139" s="4">
        <v>9.9179999999999993</v>
      </c>
      <c r="F139" s="4">
        <v>1161542</v>
      </c>
      <c r="G139" s="4">
        <v>11495308</v>
      </c>
    </row>
    <row r="140" spans="1:7" x14ac:dyDescent="0.2">
      <c r="A140" s="2">
        <v>44958</v>
      </c>
      <c r="B140" s="4">
        <v>9.9179999999999993</v>
      </c>
      <c r="C140" s="4">
        <v>9.9280000000000008</v>
      </c>
      <c r="D140" s="4">
        <v>9.8109999999999999</v>
      </c>
      <c r="E140" s="4">
        <v>9.8989999999999991</v>
      </c>
      <c r="F140" s="4">
        <v>1738619</v>
      </c>
      <c r="G140" s="4">
        <v>17162754</v>
      </c>
    </row>
    <row r="141" spans="1:7" x14ac:dyDescent="0.2">
      <c r="A141" s="2">
        <v>44959</v>
      </c>
      <c r="B141" s="4">
        <v>9.8979999999999997</v>
      </c>
      <c r="C141" s="4">
        <v>9.8979999999999997</v>
      </c>
      <c r="D141" s="4">
        <v>9.8550000000000004</v>
      </c>
      <c r="E141" s="4">
        <v>9.8729999999999993</v>
      </c>
      <c r="F141" s="4">
        <v>481980</v>
      </c>
      <c r="G141" s="4">
        <v>4755497</v>
      </c>
    </row>
    <row r="142" spans="1:7" x14ac:dyDescent="0.2">
      <c r="A142" s="2">
        <v>44960</v>
      </c>
      <c r="B142" s="4">
        <v>9.8729999999999993</v>
      </c>
      <c r="C142" s="4">
        <v>9.8729999999999993</v>
      </c>
      <c r="D142" s="4">
        <v>9.8550000000000004</v>
      </c>
      <c r="E142" s="4">
        <v>9.8670000000000009</v>
      </c>
      <c r="F142" s="4">
        <v>1121085</v>
      </c>
      <c r="G142" s="4">
        <v>11058547</v>
      </c>
    </row>
    <row r="143" spans="1:7" x14ac:dyDescent="0.2">
      <c r="A143" s="2">
        <v>44963</v>
      </c>
      <c r="B143" s="4">
        <v>9.8650000000000002</v>
      </c>
      <c r="C143" s="4">
        <v>9.8889999999999993</v>
      </c>
      <c r="D143" s="4">
        <v>9.8610000000000007</v>
      </c>
      <c r="E143" s="4">
        <v>9.8729999999999993</v>
      </c>
      <c r="F143" s="4">
        <v>1287966</v>
      </c>
      <c r="G143" s="4">
        <v>12716955</v>
      </c>
    </row>
    <row r="144" spans="1:7" x14ac:dyDescent="0.2">
      <c r="A144" s="2">
        <v>44964</v>
      </c>
      <c r="B144" s="4">
        <v>9.8710000000000004</v>
      </c>
      <c r="C144" s="4">
        <v>9.8940000000000001</v>
      </c>
      <c r="D144" s="4">
        <v>9.86</v>
      </c>
      <c r="E144" s="4">
        <v>9.8849999999999998</v>
      </c>
      <c r="F144" s="4">
        <v>1156824</v>
      </c>
      <c r="G144" s="4">
        <v>11424994</v>
      </c>
    </row>
    <row r="145" spans="1:7" x14ac:dyDescent="0.2">
      <c r="A145" s="2">
        <v>44965</v>
      </c>
      <c r="B145" s="4">
        <v>9.8930000000000007</v>
      </c>
      <c r="C145" s="4">
        <v>9.8930000000000007</v>
      </c>
      <c r="D145" s="4">
        <v>9.86</v>
      </c>
      <c r="E145" s="4">
        <v>9.8829999999999991</v>
      </c>
      <c r="F145" s="4">
        <v>664699</v>
      </c>
      <c r="G145" s="4">
        <v>6568694</v>
      </c>
    </row>
    <row r="146" spans="1:7" x14ac:dyDescent="0.2">
      <c r="A146" s="2">
        <v>44966</v>
      </c>
      <c r="B146" s="4">
        <v>9.8650000000000002</v>
      </c>
      <c r="C146" s="4">
        <v>9.8889999999999993</v>
      </c>
      <c r="D146" s="4">
        <v>9.8620000000000001</v>
      </c>
      <c r="E146" s="4">
        <v>9.8849999999999998</v>
      </c>
      <c r="F146" s="4">
        <v>1102733</v>
      </c>
      <c r="G146" s="4">
        <v>10901525</v>
      </c>
    </row>
    <row r="147" spans="1:7" x14ac:dyDescent="0.2">
      <c r="A147" s="2">
        <v>44967</v>
      </c>
      <c r="B147" s="4">
        <v>9.8849999999999998</v>
      </c>
      <c r="C147" s="4">
        <v>9.9009999999999998</v>
      </c>
      <c r="D147" s="4">
        <v>9.8550000000000004</v>
      </c>
      <c r="E147" s="4">
        <v>9.8870000000000005</v>
      </c>
      <c r="F147" s="4">
        <v>924924</v>
      </c>
      <c r="G147" s="4">
        <v>9146424</v>
      </c>
    </row>
    <row r="148" spans="1:7" x14ac:dyDescent="0.2">
      <c r="A148" s="2">
        <v>44970</v>
      </c>
      <c r="B148" s="4">
        <v>9.86</v>
      </c>
      <c r="C148" s="4">
        <v>9.9090000000000007</v>
      </c>
      <c r="D148" s="4">
        <v>9.86</v>
      </c>
      <c r="E148" s="4">
        <v>9.8889999999999993</v>
      </c>
      <c r="F148" s="4">
        <v>1072917</v>
      </c>
      <c r="G148" s="4">
        <v>10601055</v>
      </c>
    </row>
    <row r="149" spans="1:7" x14ac:dyDescent="0.2">
      <c r="A149" s="2">
        <v>44971</v>
      </c>
      <c r="B149" s="4">
        <v>9.8889999999999993</v>
      </c>
      <c r="C149" s="4">
        <v>9.9169999999999998</v>
      </c>
      <c r="D149" s="4">
        <v>9.8640000000000008</v>
      </c>
      <c r="E149" s="4">
        <v>9.9090000000000007</v>
      </c>
      <c r="F149" s="4">
        <v>1075985</v>
      </c>
      <c r="G149" s="4">
        <v>10656052</v>
      </c>
    </row>
    <row r="150" spans="1:7" x14ac:dyDescent="0.2">
      <c r="A150" s="2">
        <v>44972</v>
      </c>
      <c r="B150" s="4">
        <v>9.9109999999999996</v>
      </c>
      <c r="C150" s="4">
        <v>9.93</v>
      </c>
      <c r="D150" s="4">
        <v>9.9090000000000007</v>
      </c>
      <c r="E150" s="4">
        <v>9.9190000000000005</v>
      </c>
      <c r="F150" s="4">
        <v>1024115</v>
      </c>
      <c r="G150" s="4">
        <v>10159749</v>
      </c>
    </row>
    <row r="151" spans="1:7" x14ac:dyDescent="0.2">
      <c r="A151" s="2">
        <v>44973</v>
      </c>
      <c r="B151" s="4">
        <v>9.9700000000000006</v>
      </c>
      <c r="C151" s="4">
        <v>9.9700000000000006</v>
      </c>
      <c r="D151" s="4">
        <v>9.9</v>
      </c>
      <c r="E151" s="4">
        <v>9.9359999999999999</v>
      </c>
      <c r="F151" s="4">
        <v>877167</v>
      </c>
      <c r="G151" s="4">
        <v>8710842</v>
      </c>
    </row>
    <row r="152" spans="1:7" x14ac:dyDescent="0.2">
      <c r="A152" s="2">
        <v>44974</v>
      </c>
      <c r="B152" s="4">
        <v>9.9440000000000008</v>
      </c>
      <c r="C152" s="4">
        <v>9.9489999999999998</v>
      </c>
      <c r="D152" s="4">
        <v>9.9009999999999998</v>
      </c>
      <c r="E152" s="4">
        <v>9.9410000000000007</v>
      </c>
      <c r="F152" s="4">
        <v>760548</v>
      </c>
      <c r="G152" s="4">
        <v>7558567</v>
      </c>
    </row>
    <row r="153" spans="1:7" x14ac:dyDescent="0.2">
      <c r="A153" s="2">
        <v>44977</v>
      </c>
      <c r="B153" s="4">
        <v>9.9410000000000007</v>
      </c>
      <c r="C153" s="4">
        <v>9.9559999999999995</v>
      </c>
      <c r="D153" s="4">
        <v>9.9250000000000007</v>
      </c>
      <c r="E153" s="4">
        <v>9.9450000000000003</v>
      </c>
      <c r="F153" s="4">
        <v>946532</v>
      </c>
      <c r="G153" s="4">
        <v>9411574</v>
      </c>
    </row>
    <row r="154" spans="1:7" x14ac:dyDescent="0.2">
      <c r="A154" s="2">
        <v>44978</v>
      </c>
      <c r="B154" s="4">
        <v>9.9440000000000008</v>
      </c>
      <c r="C154" s="4">
        <v>9.9710000000000001</v>
      </c>
      <c r="D154" s="4">
        <v>9.92</v>
      </c>
      <c r="E154" s="4">
        <v>9.9469999999999992</v>
      </c>
      <c r="F154" s="4">
        <v>1140914</v>
      </c>
      <c r="G154" s="4">
        <v>11356318</v>
      </c>
    </row>
    <row r="155" spans="1:7" x14ac:dyDescent="0.2">
      <c r="A155" s="2">
        <v>44979</v>
      </c>
      <c r="B155" s="4">
        <v>9.9469999999999992</v>
      </c>
      <c r="C155" s="4">
        <v>9.9870000000000001</v>
      </c>
      <c r="D155" s="4">
        <v>9.9290000000000003</v>
      </c>
      <c r="E155" s="4">
        <v>9.9570000000000007</v>
      </c>
      <c r="F155" s="4">
        <v>842873</v>
      </c>
      <c r="G155" s="4">
        <v>8403828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AE23B-2449-4457-A9AF-A7153A65D502}">
  <dimension ref="A1:G64"/>
  <sheetViews>
    <sheetView workbookViewId="0">
      <selection activeCell="A2" sqref="A2"/>
    </sheetView>
  </sheetViews>
  <sheetFormatPr defaultRowHeight="12.75" x14ac:dyDescent="0.2"/>
  <cols>
    <col min="1" max="1" width="11.85546875" bestFit="1" customWidth="1"/>
    <col min="2" max="5" width="9.28515625" bestFit="1" customWidth="1"/>
    <col min="6" max="6" width="16.28515625" bestFit="1" customWidth="1"/>
    <col min="7" max="7" width="17.42578125" bestFit="1" customWidth="1"/>
  </cols>
  <sheetData>
    <row r="1" spans="1:7" x14ac:dyDescent="0.2">
      <c r="A1" s="1" t="str">
        <f ca="1">[1]!HX_HisQuote("[508009.SH]", "[open,high,low,close,volume,amount]", "1", "2021-06-01", 参数!$D$2, -1, "-1", 1, 2, 1, 1, 1, 1, 1, 1, 3, "1", "1900-1-1", "YSHB;Tradedays")</f>
        <v>同花顺iFinD</v>
      </c>
      <c r="B1" s="3" t="s">
        <v>47</v>
      </c>
      <c r="C1" s="3" t="s">
        <v>47</v>
      </c>
      <c r="D1" s="3" t="s">
        <v>47</v>
      </c>
      <c r="E1" s="3" t="s">
        <v>47</v>
      </c>
      <c r="F1" s="3" t="s">
        <v>47</v>
      </c>
      <c r="G1" s="3" t="s">
        <v>47</v>
      </c>
    </row>
    <row r="2" spans="1:7" x14ac:dyDescent="0.2">
      <c r="B2" s="3" t="s">
        <v>48</v>
      </c>
      <c r="C2" s="3" t="s">
        <v>48</v>
      </c>
      <c r="D2" s="3" t="s">
        <v>48</v>
      </c>
      <c r="E2" s="3" t="s">
        <v>48</v>
      </c>
      <c r="F2" s="3" t="s">
        <v>48</v>
      </c>
      <c r="G2" s="3" t="s">
        <v>48</v>
      </c>
    </row>
    <row r="3" spans="1:7" x14ac:dyDescent="0.2">
      <c r="A3" s="2" t="s">
        <v>0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</row>
    <row r="4" spans="1:7" x14ac:dyDescent="0.2">
      <c r="A4" s="2">
        <v>44887</v>
      </c>
      <c r="B4" s="4">
        <v>10.73</v>
      </c>
      <c r="C4" s="4">
        <v>10.73</v>
      </c>
      <c r="D4" s="4">
        <v>10.037000000000001</v>
      </c>
      <c r="E4" s="4">
        <v>10.39</v>
      </c>
      <c r="F4" s="4">
        <v>14318011</v>
      </c>
      <c r="G4" s="4">
        <v>147672881</v>
      </c>
    </row>
    <row r="5" spans="1:7" x14ac:dyDescent="0.2">
      <c r="A5" s="2">
        <v>44888</v>
      </c>
      <c r="B5" s="4">
        <v>10.199999999999999</v>
      </c>
      <c r="C5" s="4">
        <v>10.215</v>
      </c>
      <c r="D5" s="4">
        <v>10.050000000000001</v>
      </c>
      <c r="E5" s="4">
        <v>10.143000000000001</v>
      </c>
      <c r="F5" s="4">
        <v>3948275</v>
      </c>
      <c r="G5" s="4">
        <v>40034438</v>
      </c>
    </row>
    <row r="6" spans="1:7" x14ac:dyDescent="0.2">
      <c r="A6" s="2">
        <v>44889</v>
      </c>
      <c r="B6" s="4">
        <v>10.119999999999999</v>
      </c>
      <c r="C6" s="4">
        <v>10.298999999999999</v>
      </c>
      <c r="D6" s="4">
        <v>10.09</v>
      </c>
      <c r="E6" s="4">
        <v>10.215</v>
      </c>
      <c r="F6" s="4">
        <v>2600910</v>
      </c>
      <c r="G6" s="4">
        <v>26596405</v>
      </c>
    </row>
    <row r="7" spans="1:7" x14ac:dyDescent="0.2">
      <c r="A7" s="2">
        <v>44890</v>
      </c>
      <c r="B7" s="4">
        <v>10.212999999999999</v>
      </c>
      <c r="C7" s="4">
        <v>10.279</v>
      </c>
      <c r="D7" s="4">
        <v>10.199999999999999</v>
      </c>
      <c r="E7" s="4">
        <v>10.247</v>
      </c>
      <c r="F7" s="4">
        <v>2084826</v>
      </c>
      <c r="G7" s="4">
        <v>21360485</v>
      </c>
    </row>
    <row r="8" spans="1:7" x14ac:dyDescent="0.2">
      <c r="A8" s="2">
        <v>44893</v>
      </c>
      <c r="B8" s="4">
        <v>10.25</v>
      </c>
      <c r="C8" s="4">
        <v>10.265000000000001</v>
      </c>
      <c r="D8" s="4">
        <v>10.172000000000001</v>
      </c>
      <c r="E8" s="4">
        <v>10.239000000000001</v>
      </c>
      <c r="F8" s="4">
        <v>2695965</v>
      </c>
      <c r="G8" s="4">
        <v>27550686</v>
      </c>
    </row>
    <row r="9" spans="1:7" x14ac:dyDescent="0.2">
      <c r="A9" s="2">
        <v>44894</v>
      </c>
      <c r="B9" s="4">
        <v>10.23</v>
      </c>
      <c r="C9" s="4">
        <v>10.257</v>
      </c>
      <c r="D9" s="4">
        <v>10.201000000000001</v>
      </c>
      <c r="E9" s="4">
        <v>10.228</v>
      </c>
      <c r="F9" s="4">
        <v>1596494</v>
      </c>
      <c r="G9" s="4">
        <v>16350625</v>
      </c>
    </row>
    <row r="10" spans="1:7" x14ac:dyDescent="0.2">
      <c r="A10" s="2">
        <v>44895</v>
      </c>
      <c r="B10" s="4">
        <v>10.227</v>
      </c>
      <c r="C10" s="4">
        <v>10.236000000000001</v>
      </c>
      <c r="D10" s="4">
        <v>10.210000000000001</v>
      </c>
      <c r="E10" s="4">
        <v>10.228</v>
      </c>
      <c r="F10" s="4">
        <v>1546193</v>
      </c>
      <c r="G10" s="4">
        <v>15815887</v>
      </c>
    </row>
    <row r="11" spans="1:7" x14ac:dyDescent="0.2">
      <c r="A11" s="2">
        <v>44896</v>
      </c>
      <c r="B11" s="4">
        <v>10.226000000000001</v>
      </c>
      <c r="C11" s="4">
        <v>10.244999999999999</v>
      </c>
      <c r="D11" s="4">
        <v>10.211</v>
      </c>
      <c r="E11" s="4">
        <v>10.241</v>
      </c>
      <c r="F11" s="4">
        <v>2872564</v>
      </c>
      <c r="G11" s="4">
        <v>29406774</v>
      </c>
    </row>
    <row r="12" spans="1:7" x14ac:dyDescent="0.2">
      <c r="A12" s="2">
        <v>44897</v>
      </c>
      <c r="B12" s="4">
        <v>10.29</v>
      </c>
      <c r="C12" s="4">
        <v>10.29</v>
      </c>
      <c r="D12" s="4">
        <v>10.25</v>
      </c>
      <c r="E12" s="4">
        <v>10.257999999999999</v>
      </c>
      <c r="F12" s="4">
        <v>1329525</v>
      </c>
      <c r="G12" s="4">
        <v>13638517</v>
      </c>
    </row>
    <row r="13" spans="1:7" x14ac:dyDescent="0.2">
      <c r="A13" s="2">
        <v>44900</v>
      </c>
      <c r="B13" s="4">
        <v>10.259</v>
      </c>
      <c r="C13" s="4">
        <v>10.409000000000001</v>
      </c>
      <c r="D13" s="4">
        <v>10.259</v>
      </c>
      <c r="E13" s="4">
        <v>10.404999999999999</v>
      </c>
      <c r="F13" s="4">
        <v>1629519</v>
      </c>
      <c r="G13" s="4">
        <v>16897229</v>
      </c>
    </row>
    <row r="14" spans="1:7" x14ac:dyDescent="0.2">
      <c r="A14" s="2">
        <v>44901</v>
      </c>
      <c r="B14" s="4">
        <v>10.407</v>
      </c>
      <c r="C14" s="4">
        <v>10.606999999999999</v>
      </c>
      <c r="D14" s="4">
        <v>10.406000000000001</v>
      </c>
      <c r="E14" s="4">
        <v>10.6</v>
      </c>
      <c r="F14" s="4">
        <v>3427518</v>
      </c>
      <c r="G14" s="4">
        <v>36102851</v>
      </c>
    </row>
    <row r="15" spans="1:7" x14ac:dyDescent="0.2">
      <c r="A15" s="2">
        <v>44902</v>
      </c>
      <c r="B15" s="4">
        <v>10.605</v>
      </c>
      <c r="C15" s="4">
        <v>10.645</v>
      </c>
      <c r="D15" s="4">
        <v>10.547000000000001</v>
      </c>
      <c r="E15" s="4">
        <v>10.56</v>
      </c>
      <c r="F15" s="4">
        <v>1858856</v>
      </c>
      <c r="G15" s="4">
        <v>19657417</v>
      </c>
    </row>
    <row r="16" spans="1:7" x14ac:dyDescent="0.2">
      <c r="A16" s="2">
        <v>44903</v>
      </c>
      <c r="B16" s="4">
        <v>10.56</v>
      </c>
      <c r="C16" s="4">
        <v>10.603</v>
      </c>
      <c r="D16" s="4">
        <v>10.558</v>
      </c>
      <c r="E16" s="4">
        <v>10.595000000000001</v>
      </c>
      <c r="F16" s="4">
        <v>1274018</v>
      </c>
      <c r="G16" s="4">
        <v>13484931</v>
      </c>
    </row>
    <row r="17" spans="1:7" x14ac:dyDescent="0.2">
      <c r="A17" s="2">
        <v>44904</v>
      </c>
      <c r="B17" s="4">
        <v>10.596</v>
      </c>
      <c r="C17" s="4">
        <v>10.615</v>
      </c>
      <c r="D17" s="4">
        <v>10.59</v>
      </c>
      <c r="E17" s="4">
        <v>10.602</v>
      </c>
      <c r="F17" s="4">
        <v>1379066</v>
      </c>
      <c r="G17" s="4">
        <v>14630341</v>
      </c>
    </row>
    <row r="18" spans="1:7" x14ac:dyDescent="0.2">
      <c r="A18" s="2">
        <v>44907</v>
      </c>
      <c r="B18" s="4">
        <v>10.61</v>
      </c>
      <c r="C18" s="4">
        <v>10.619</v>
      </c>
      <c r="D18" s="4">
        <v>10.6</v>
      </c>
      <c r="E18" s="4">
        <v>10.603999999999999</v>
      </c>
      <c r="F18" s="4">
        <v>1718936</v>
      </c>
      <c r="G18" s="4">
        <v>18239424</v>
      </c>
    </row>
    <row r="19" spans="1:7" x14ac:dyDescent="0.2">
      <c r="A19" s="2">
        <v>44908</v>
      </c>
      <c r="B19" s="4">
        <v>10.603999999999999</v>
      </c>
      <c r="C19" s="4">
        <v>10.603999999999999</v>
      </c>
      <c r="D19" s="4">
        <v>10.43</v>
      </c>
      <c r="E19" s="4">
        <v>10.432</v>
      </c>
      <c r="F19" s="4">
        <v>2344897</v>
      </c>
      <c r="G19" s="4">
        <v>24600373</v>
      </c>
    </row>
    <row r="20" spans="1:7" x14ac:dyDescent="0.2">
      <c r="A20" s="2">
        <v>44909</v>
      </c>
      <c r="B20" s="4">
        <v>10.39</v>
      </c>
      <c r="C20" s="4">
        <v>10.397</v>
      </c>
      <c r="D20" s="4">
        <v>10.331</v>
      </c>
      <c r="E20" s="4">
        <v>10.391</v>
      </c>
      <c r="F20" s="4">
        <v>1422793</v>
      </c>
      <c r="G20" s="4">
        <v>14771635</v>
      </c>
    </row>
    <row r="21" spans="1:7" x14ac:dyDescent="0.2">
      <c r="A21" s="2">
        <v>44910</v>
      </c>
      <c r="B21" s="4">
        <v>10.391999999999999</v>
      </c>
      <c r="C21" s="4">
        <v>10.420999999999999</v>
      </c>
      <c r="D21" s="4">
        <v>10.38</v>
      </c>
      <c r="E21" s="4">
        <v>10.388</v>
      </c>
      <c r="F21" s="4">
        <v>1585526</v>
      </c>
      <c r="G21" s="4">
        <v>16496995</v>
      </c>
    </row>
    <row r="22" spans="1:7" x14ac:dyDescent="0.2">
      <c r="A22" s="2">
        <v>44911</v>
      </c>
      <c r="B22" s="4">
        <v>10.391999999999999</v>
      </c>
      <c r="C22" s="4">
        <v>10.476000000000001</v>
      </c>
      <c r="D22" s="4">
        <v>10.37</v>
      </c>
      <c r="E22" s="4">
        <v>10.375</v>
      </c>
      <c r="F22" s="4">
        <v>1701367</v>
      </c>
      <c r="G22" s="4">
        <v>17673846</v>
      </c>
    </row>
    <row r="23" spans="1:7" x14ac:dyDescent="0.2">
      <c r="A23" s="2">
        <v>44914</v>
      </c>
      <c r="B23" s="4">
        <v>10.391999999999999</v>
      </c>
      <c r="C23" s="4">
        <v>10.391999999999999</v>
      </c>
      <c r="D23" s="4">
        <v>10.35</v>
      </c>
      <c r="E23" s="4">
        <v>10.364000000000001</v>
      </c>
      <c r="F23" s="4">
        <v>1227786</v>
      </c>
      <c r="G23" s="4">
        <v>12726412</v>
      </c>
    </row>
    <row r="24" spans="1:7" x14ac:dyDescent="0.2">
      <c r="A24" s="2">
        <v>44915</v>
      </c>
      <c r="B24" s="4">
        <v>10.391999999999999</v>
      </c>
      <c r="C24" s="4">
        <v>10.391999999999999</v>
      </c>
      <c r="D24" s="4">
        <v>10.260999999999999</v>
      </c>
      <c r="E24" s="4">
        <v>10.286</v>
      </c>
      <c r="F24" s="4">
        <v>937677</v>
      </c>
      <c r="G24" s="4">
        <v>9654300</v>
      </c>
    </row>
    <row r="25" spans="1:7" x14ac:dyDescent="0.2">
      <c r="A25" s="2">
        <v>44916</v>
      </c>
      <c r="B25" s="4">
        <v>10.319000000000001</v>
      </c>
      <c r="C25" s="4">
        <v>10.319000000000001</v>
      </c>
      <c r="D25" s="4">
        <v>10.262</v>
      </c>
      <c r="E25" s="4">
        <v>10.263999999999999</v>
      </c>
      <c r="F25" s="4">
        <v>1275357</v>
      </c>
      <c r="G25" s="4">
        <v>13103798</v>
      </c>
    </row>
    <row r="26" spans="1:7" x14ac:dyDescent="0.2">
      <c r="A26" s="2">
        <v>44917</v>
      </c>
      <c r="B26" s="4">
        <v>10.294</v>
      </c>
      <c r="C26" s="4">
        <v>10.294</v>
      </c>
      <c r="D26" s="4">
        <v>10.262</v>
      </c>
      <c r="E26" s="4">
        <v>10.278</v>
      </c>
      <c r="F26" s="4">
        <v>1131571</v>
      </c>
      <c r="G26" s="4">
        <v>11627681</v>
      </c>
    </row>
    <row r="27" spans="1:7" x14ac:dyDescent="0.2">
      <c r="A27" s="2">
        <v>44918</v>
      </c>
      <c r="B27" s="4">
        <v>10.314</v>
      </c>
      <c r="C27" s="4">
        <v>10.314</v>
      </c>
      <c r="D27" s="4">
        <v>10.26</v>
      </c>
      <c r="E27" s="4">
        <v>10.295999999999999</v>
      </c>
      <c r="F27" s="4">
        <v>2074002</v>
      </c>
      <c r="G27" s="4">
        <v>21331234</v>
      </c>
    </row>
    <row r="28" spans="1:7" x14ac:dyDescent="0.2">
      <c r="A28" s="2">
        <v>44921</v>
      </c>
      <c r="B28" s="4">
        <v>10.324</v>
      </c>
      <c r="C28" s="4">
        <v>10.33</v>
      </c>
      <c r="D28" s="4">
        <v>10.308999999999999</v>
      </c>
      <c r="E28" s="4">
        <v>10.321999999999999</v>
      </c>
      <c r="F28" s="4">
        <v>624346</v>
      </c>
      <c r="G28" s="4">
        <v>6444074</v>
      </c>
    </row>
    <row r="29" spans="1:7" x14ac:dyDescent="0.2">
      <c r="A29" s="2">
        <v>44922</v>
      </c>
      <c r="B29" s="4">
        <v>10.321999999999999</v>
      </c>
      <c r="C29" s="4">
        <v>10.349</v>
      </c>
      <c r="D29" s="4">
        <v>10.26</v>
      </c>
      <c r="E29" s="4">
        <v>10.348000000000001</v>
      </c>
      <c r="F29" s="4">
        <v>921137</v>
      </c>
      <c r="G29" s="4">
        <v>9511780</v>
      </c>
    </row>
    <row r="30" spans="1:7" x14ac:dyDescent="0.2">
      <c r="A30" s="2">
        <v>44923</v>
      </c>
      <c r="B30" s="4">
        <v>10.349</v>
      </c>
      <c r="C30" s="4">
        <v>10.4</v>
      </c>
      <c r="D30" s="4">
        <v>10.331</v>
      </c>
      <c r="E30" s="4">
        <v>10.365</v>
      </c>
      <c r="F30" s="4">
        <v>493122</v>
      </c>
      <c r="G30" s="4">
        <v>5105696</v>
      </c>
    </row>
    <row r="31" spans="1:7" x14ac:dyDescent="0.2">
      <c r="A31" s="2">
        <v>44924</v>
      </c>
      <c r="B31" s="4">
        <v>10.37</v>
      </c>
      <c r="C31" s="4">
        <v>10.396000000000001</v>
      </c>
      <c r="D31" s="4">
        <v>10.332000000000001</v>
      </c>
      <c r="E31" s="4">
        <v>10.396000000000001</v>
      </c>
      <c r="F31" s="4">
        <v>654764</v>
      </c>
      <c r="G31" s="4">
        <v>6793284</v>
      </c>
    </row>
    <row r="32" spans="1:7" x14ac:dyDescent="0.2">
      <c r="A32" s="2">
        <v>44925</v>
      </c>
      <c r="B32" s="4">
        <v>10.397</v>
      </c>
      <c r="C32" s="4">
        <v>10.5</v>
      </c>
      <c r="D32" s="4">
        <v>10.372999999999999</v>
      </c>
      <c r="E32" s="4">
        <v>10.499000000000001</v>
      </c>
      <c r="F32" s="4">
        <v>592790</v>
      </c>
      <c r="G32" s="4">
        <v>6189673</v>
      </c>
    </row>
    <row r="33" spans="1:7" x14ac:dyDescent="0.2">
      <c r="A33" s="2">
        <v>44929</v>
      </c>
      <c r="B33" s="4">
        <v>10.499000000000001</v>
      </c>
      <c r="C33" s="4">
        <v>10.5</v>
      </c>
      <c r="D33" s="4">
        <v>10.481999999999999</v>
      </c>
      <c r="E33" s="4">
        <v>10.486000000000001</v>
      </c>
      <c r="F33" s="4">
        <v>813274</v>
      </c>
      <c r="G33" s="4">
        <v>8531555</v>
      </c>
    </row>
    <row r="34" spans="1:7" x14ac:dyDescent="0.2">
      <c r="A34" s="2">
        <v>44930</v>
      </c>
      <c r="B34" s="4">
        <v>10.486000000000001</v>
      </c>
      <c r="C34" s="4">
        <v>10.486000000000001</v>
      </c>
      <c r="D34" s="4">
        <v>10.324999999999999</v>
      </c>
      <c r="E34" s="4">
        <v>10.468</v>
      </c>
      <c r="F34" s="4">
        <v>1451232</v>
      </c>
      <c r="G34" s="4">
        <v>15194530</v>
      </c>
    </row>
    <row r="35" spans="1:7" x14ac:dyDescent="0.2">
      <c r="A35" s="2">
        <v>44931</v>
      </c>
      <c r="B35" s="4">
        <v>10.356999999999999</v>
      </c>
      <c r="C35" s="4">
        <v>10.47</v>
      </c>
      <c r="D35" s="4">
        <v>10.356999999999999</v>
      </c>
      <c r="E35" s="4">
        <v>10.468</v>
      </c>
      <c r="F35" s="4">
        <v>1384478</v>
      </c>
      <c r="G35" s="4">
        <v>14486417</v>
      </c>
    </row>
    <row r="36" spans="1:7" x14ac:dyDescent="0.2">
      <c r="A36" s="2">
        <v>44932</v>
      </c>
      <c r="B36" s="4">
        <v>10.468</v>
      </c>
      <c r="C36" s="4">
        <v>10.516999999999999</v>
      </c>
      <c r="D36" s="4">
        <v>10.404999999999999</v>
      </c>
      <c r="E36" s="4">
        <v>10.516</v>
      </c>
      <c r="F36" s="4">
        <v>1783393</v>
      </c>
      <c r="G36" s="4">
        <v>18714353</v>
      </c>
    </row>
    <row r="37" spans="1:7" x14ac:dyDescent="0.2">
      <c r="A37" s="2">
        <v>44935</v>
      </c>
      <c r="B37" s="4">
        <v>10.516</v>
      </c>
      <c r="C37" s="4">
        <v>10.516</v>
      </c>
      <c r="D37" s="4">
        <v>10.417999999999999</v>
      </c>
      <c r="E37" s="4">
        <v>10.5</v>
      </c>
      <c r="F37" s="4">
        <v>965254</v>
      </c>
      <c r="G37" s="4">
        <v>10137761</v>
      </c>
    </row>
    <row r="38" spans="1:7" x14ac:dyDescent="0.2">
      <c r="A38" s="2">
        <v>44936</v>
      </c>
      <c r="B38" s="4">
        <v>10.5</v>
      </c>
      <c r="C38" s="4">
        <v>10.525</v>
      </c>
      <c r="D38" s="4">
        <v>10.436</v>
      </c>
      <c r="E38" s="4">
        <v>10.515000000000001</v>
      </c>
      <c r="F38" s="4">
        <v>1315553</v>
      </c>
      <c r="G38" s="4">
        <v>13812349</v>
      </c>
    </row>
    <row r="39" spans="1:7" x14ac:dyDescent="0.2">
      <c r="A39" s="2">
        <v>44937</v>
      </c>
      <c r="B39" s="4">
        <v>10.515000000000001</v>
      </c>
      <c r="C39" s="4">
        <v>10.515000000000001</v>
      </c>
      <c r="D39" s="4">
        <v>10.468</v>
      </c>
      <c r="E39" s="4">
        <v>10.489000000000001</v>
      </c>
      <c r="F39" s="4">
        <v>1331667</v>
      </c>
      <c r="G39" s="4">
        <v>13961708</v>
      </c>
    </row>
    <row r="40" spans="1:7" x14ac:dyDescent="0.2">
      <c r="A40" s="2">
        <v>44938</v>
      </c>
      <c r="B40" s="4">
        <v>10.488</v>
      </c>
      <c r="C40" s="4">
        <v>10.491</v>
      </c>
      <c r="D40" s="4">
        <v>10.441000000000001</v>
      </c>
      <c r="E40" s="4">
        <v>10.49</v>
      </c>
      <c r="F40" s="4">
        <v>884258</v>
      </c>
      <c r="G40" s="4">
        <v>9269558</v>
      </c>
    </row>
    <row r="41" spans="1:7" x14ac:dyDescent="0.2">
      <c r="A41" s="2">
        <v>44939</v>
      </c>
      <c r="B41" s="4">
        <v>10.49</v>
      </c>
      <c r="C41" s="4">
        <v>10.49</v>
      </c>
      <c r="D41" s="4">
        <v>10.456</v>
      </c>
      <c r="E41" s="4">
        <v>10.461</v>
      </c>
      <c r="F41" s="4">
        <v>674116</v>
      </c>
      <c r="G41" s="4">
        <v>7056712</v>
      </c>
    </row>
    <row r="42" spans="1:7" x14ac:dyDescent="0.2">
      <c r="A42" s="2">
        <v>44942</v>
      </c>
      <c r="B42" s="4">
        <v>10.464</v>
      </c>
      <c r="C42" s="4">
        <v>10.47</v>
      </c>
      <c r="D42" s="4">
        <v>10.433</v>
      </c>
      <c r="E42" s="4">
        <v>10.436</v>
      </c>
      <c r="F42" s="4">
        <v>937683</v>
      </c>
      <c r="G42" s="4">
        <v>9801759</v>
      </c>
    </row>
    <row r="43" spans="1:7" x14ac:dyDescent="0.2">
      <c r="A43" s="2">
        <v>44943</v>
      </c>
      <c r="B43" s="4">
        <v>10.422000000000001</v>
      </c>
      <c r="C43" s="4">
        <v>10.433</v>
      </c>
      <c r="D43" s="4">
        <v>10.35</v>
      </c>
      <c r="E43" s="4">
        <v>10.378</v>
      </c>
      <c r="F43" s="4">
        <v>1278103</v>
      </c>
      <c r="G43" s="4">
        <v>13296242</v>
      </c>
    </row>
    <row r="44" spans="1:7" x14ac:dyDescent="0.2">
      <c r="A44" s="2">
        <v>44944</v>
      </c>
      <c r="B44" s="4">
        <v>10.38</v>
      </c>
      <c r="C44" s="4">
        <v>10.409000000000001</v>
      </c>
      <c r="D44" s="4">
        <v>10.339</v>
      </c>
      <c r="E44" s="4">
        <v>10.381</v>
      </c>
      <c r="F44" s="4">
        <v>1013402</v>
      </c>
      <c r="G44" s="4">
        <v>10516046</v>
      </c>
    </row>
    <row r="45" spans="1:7" x14ac:dyDescent="0.2">
      <c r="A45" s="2">
        <v>44945</v>
      </c>
      <c r="B45" s="4">
        <v>10.381</v>
      </c>
      <c r="C45" s="4">
        <v>10.381</v>
      </c>
      <c r="D45" s="4">
        <v>10.351000000000001</v>
      </c>
      <c r="E45" s="4">
        <v>10.36</v>
      </c>
      <c r="F45" s="4">
        <v>1177916</v>
      </c>
      <c r="G45" s="4">
        <v>12203982</v>
      </c>
    </row>
    <row r="46" spans="1:7" x14ac:dyDescent="0.2">
      <c r="A46" s="2">
        <v>44946</v>
      </c>
      <c r="B46" s="4">
        <v>10.36</v>
      </c>
      <c r="C46" s="4">
        <v>10.382</v>
      </c>
      <c r="D46" s="4">
        <v>10.36</v>
      </c>
      <c r="E46" s="4">
        <v>10.367000000000001</v>
      </c>
      <c r="F46" s="4">
        <v>1153188</v>
      </c>
      <c r="G46" s="4">
        <v>11955501</v>
      </c>
    </row>
    <row r="47" spans="1:7" x14ac:dyDescent="0.2">
      <c r="A47" s="2">
        <v>44956</v>
      </c>
      <c r="B47" s="4">
        <v>10.367000000000001</v>
      </c>
      <c r="C47" s="4">
        <v>10.417999999999999</v>
      </c>
      <c r="D47" s="4">
        <v>10.367000000000001</v>
      </c>
      <c r="E47" s="4">
        <v>10.407999999999999</v>
      </c>
      <c r="F47" s="4">
        <v>1225219</v>
      </c>
      <c r="G47" s="4">
        <v>12739892</v>
      </c>
    </row>
    <row r="48" spans="1:7" x14ac:dyDescent="0.2">
      <c r="A48" s="2">
        <v>44957</v>
      </c>
      <c r="B48" s="4">
        <v>10.407999999999999</v>
      </c>
      <c r="C48" s="4">
        <v>10.538</v>
      </c>
      <c r="D48" s="4">
        <v>10.407999999999999</v>
      </c>
      <c r="E48" s="4">
        <v>10.505000000000001</v>
      </c>
      <c r="F48" s="4">
        <v>2050524</v>
      </c>
      <c r="G48" s="4">
        <v>21462946</v>
      </c>
    </row>
    <row r="49" spans="1:7" x14ac:dyDescent="0.2">
      <c r="A49" s="2">
        <v>44958</v>
      </c>
      <c r="B49" s="4">
        <v>10.505000000000001</v>
      </c>
      <c r="C49" s="4">
        <v>10.515000000000001</v>
      </c>
      <c r="D49" s="4">
        <v>10.465999999999999</v>
      </c>
      <c r="E49" s="4">
        <v>10.465999999999999</v>
      </c>
      <c r="F49" s="4">
        <v>1540106</v>
      </c>
      <c r="G49" s="4">
        <v>16147571</v>
      </c>
    </row>
    <row r="50" spans="1:7" x14ac:dyDescent="0.2">
      <c r="A50" s="2">
        <v>44959</v>
      </c>
      <c r="B50" s="4">
        <v>10.465</v>
      </c>
      <c r="C50" s="4">
        <v>10.465</v>
      </c>
      <c r="D50" s="4">
        <v>10.407</v>
      </c>
      <c r="E50" s="4">
        <v>10.43</v>
      </c>
      <c r="F50" s="4">
        <v>1870629</v>
      </c>
      <c r="G50" s="4">
        <v>19506504</v>
      </c>
    </row>
    <row r="51" spans="1:7" x14ac:dyDescent="0.2">
      <c r="A51" s="2">
        <v>44960</v>
      </c>
      <c r="B51" s="4">
        <v>10.43</v>
      </c>
      <c r="C51" s="4">
        <v>10.494999999999999</v>
      </c>
      <c r="D51" s="4">
        <v>10.411</v>
      </c>
      <c r="E51" s="4">
        <v>10.448</v>
      </c>
      <c r="F51" s="4">
        <v>2095355</v>
      </c>
      <c r="G51" s="4">
        <v>21892089</v>
      </c>
    </row>
    <row r="52" spans="1:7" x14ac:dyDescent="0.2">
      <c r="A52" s="2">
        <v>44963</v>
      </c>
      <c r="B52" s="4">
        <v>10.448</v>
      </c>
      <c r="C52" s="4">
        <v>10.489000000000001</v>
      </c>
      <c r="D52" s="4">
        <v>10.428000000000001</v>
      </c>
      <c r="E52" s="4">
        <v>10.487</v>
      </c>
      <c r="F52" s="4">
        <v>2114647</v>
      </c>
      <c r="G52" s="4">
        <v>22121146</v>
      </c>
    </row>
    <row r="53" spans="1:7" x14ac:dyDescent="0.2">
      <c r="A53" s="2">
        <v>44964</v>
      </c>
      <c r="B53" s="4">
        <v>10.489000000000001</v>
      </c>
      <c r="C53" s="4">
        <v>10.5</v>
      </c>
      <c r="D53" s="4">
        <v>10.467000000000001</v>
      </c>
      <c r="E53" s="4">
        <v>10.481</v>
      </c>
      <c r="F53" s="4">
        <v>2252823</v>
      </c>
      <c r="G53" s="4">
        <v>23615017</v>
      </c>
    </row>
    <row r="54" spans="1:7" x14ac:dyDescent="0.2">
      <c r="A54" s="2">
        <v>44965</v>
      </c>
      <c r="B54" s="4">
        <v>10.481</v>
      </c>
      <c r="C54" s="4">
        <v>10.491</v>
      </c>
      <c r="D54" s="4">
        <v>10.458</v>
      </c>
      <c r="E54" s="4">
        <v>10.478999999999999</v>
      </c>
      <c r="F54" s="4">
        <v>1645770</v>
      </c>
      <c r="G54" s="4">
        <v>17248787</v>
      </c>
    </row>
    <row r="55" spans="1:7" x14ac:dyDescent="0.2">
      <c r="A55" s="2">
        <v>44966</v>
      </c>
      <c r="B55" s="4">
        <v>10.478999999999999</v>
      </c>
      <c r="C55" s="4">
        <v>10.487</v>
      </c>
      <c r="D55" s="4">
        <v>10.44</v>
      </c>
      <c r="E55" s="4">
        <v>10.478</v>
      </c>
      <c r="F55" s="4">
        <v>2389426</v>
      </c>
      <c r="G55" s="4">
        <v>25037983</v>
      </c>
    </row>
    <row r="56" spans="1:7" x14ac:dyDescent="0.2">
      <c r="A56" s="2">
        <v>44967</v>
      </c>
      <c r="B56" s="4">
        <v>10.478999999999999</v>
      </c>
      <c r="C56" s="4">
        <v>10.487</v>
      </c>
      <c r="D56" s="4">
        <v>10.468</v>
      </c>
      <c r="E56" s="4">
        <v>10.473000000000001</v>
      </c>
      <c r="F56" s="4">
        <v>3205239</v>
      </c>
      <c r="G56" s="4">
        <v>33583465</v>
      </c>
    </row>
    <row r="57" spans="1:7" x14ac:dyDescent="0.2">
      <c r="A57" s="2">
        <v>44970</v>
      </c>
      <c r="B57" s="4">
        <v>10.473000000000001</v>
      </c>
      <c r="C57" s="4">
        <v>10.487</v>
      </c>
      <c r="D57" s="4">
        <v>10.452999999999999</v>
      </c>
      <c r="E57" s="4">
        <v>10.465</v>
      </c>
      <c r="F57" s="4">
        <v>1401673</v>
      </c>
      <c r="G57" s="4">
        <v>14671854</v>
      </c>
    </row>
    <row r="58" spans="1:7" x14ac:dyDescent="0.2">
      <c r="A58" s="2">
        <v>44971</v>
      </c>
      <c r="B58" s="4">
        <v>10.459</v>
      </c>
      <c r="C58" s="4">
        <v>10.467000000000001</v>
      </c>
      <c r="D58" s="4">
        <v>10.445</v>
      </c>
      <c r="E58" s="4">
        <v>10.449</v>
      </c>
      <c r="F58" s="4">
        <v>2122315</v>
      </c>
      <c r="G58" s="4">
        <v>22210086</v>
      </c>
    </row>
    <row r="59" spans="1:7" x14ac:dyDescent="0.2">
      <c r="A59" s="2">
        <v>44972</v>
      </c>
      <c r="B59" s="4">
        <v>10.446999999999999</v>
      </c>
      <c r="C59" s="4">
        <v>10.456</v>
      </c>
      <c r="D59" s="4">
        <v>10.44</v>
      </c>
      <c r="E59" s="4">
        <v>10.45</v>
      </c>
      <c r="F59" s="4">
        <v>1726906</v>
      </c>
      <c r="G59" s="4">
        <v>18044492</v>
      </c>
    </row>
    <row r="60" spans="1:7" x14ac:dyDescent="0.2">
      <c r="A60" s="2">
        <v>44973</v>
      </c>
      <c r="B60" s="4">
        <v>10.45</v>
      </c>
      <c r="C60" s="4">
        <v>10.464</v>
      </c>
      <c r="D60" s="4">
        <v>10.44</v>
      </c>
      <c r="E60" s="4">
        <v>10.456</v>
      </c>
      <c r="F60" s="4">
        <v>3013293</v>
      </c>
      <c r="G60" s="4">
        <v>31505380</v>
      </c>
    </row>
    <row r="61" spans="1:7" x14ac:dyDescent="0.2">
      <c r="A61" s="2">
        <v>44974</v>
      </c>
      <c r="B61" s="4">
        <v>10.456</v>
      </c>
      <c r="C61" s="4">
        <v>10.496</v>
      </c>
      <c r="D61" s="4">
        <v>10.449</v>
      </c>
      <c r="E61" s="4">
        <v>10.483000000000001</v>
      </c>
      <c r="F61" s="4">
        <v>2555832</v>
      </c>
      <c r="G61" s="4">
        <v>26790661</v>
      </c>
    </row>
    <row r="62" spans="1:7" x14ac:dyDescent="0.2">
      <c r="A62" s="2">
        <v>44977</v>
      </c>
      <c r="B62" s="4">
        <v>10.483000000000001</v>
      </c>
      <c r="C62" s="4">
        <v>10.518000000000001</v>
      </c>
      <c r="D62" s="4">
        <v>10.452</v>
      </c>
      <c r="E62" s="4">
        <v>10.507</v>
      </c>
      <c r="F62" s="4">
        <v>2201836</v>
      </c>
      <c r="G62" s="4">
        <v>23111555</v>
      </c>
    </row>
    <row r="63" spans="1:7" x14ac:dyDescent="0.2">
      <c r="A63" s="2">
        <v>44978</v>
      </c>
      <c r="B63" s="4">
        <v>10.506</v>
      </c>
      <c r="C63" s="4">
        <v>10.55</v>
      </c>
      <c r="D63" s="4">
        <v>10.461</v>
      </c>
      <c r="E63" s="4">
        <v>10.528</v>
      </c>
      <c r="F63" s="4">
        <v>3799915</v>
      </c>
      <c r="G63" s="4">
        <v>40020295</v>
      </c>
    </row>
    <row r="64" spans="1:7" x14ac:dyDescent="0.2">
      <c r="A64" s="2">
        <v>44979</v>
      </c>
      <c r="B64" s="4">
        <v>10.54</v>
      </c>
      <c r="C64" s="4">
        <v>10.54</v>
      </c>
      <c r="D64" s="4">
        <v>10.5</v>
      </c>
      <c r="E64" s="4">
        <v>10.526</v>
      </c>
      <c r="F64" s="4">
        <v>1526306</v>
      </c>
      <c r="G64" s="4">
        <v>16055514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C6BEB-E7F2-45D8-A5C1-29BE5429B679}">
  <dimension ref="A1:G202"/>
  <sheetViews>
    <sheetView workbookViewId="0">
      <selection activeCell="A2" sqref="A2"/>
    </sheetView>
  </sheetViews>
  <sheetFormatPr defaultRowHeight="12.75" x14ac:dyDescent="0.2"/>
  <cols>
    <col min="1" max="1" width="11.85546875" bestFit="1" customWidth="1"/>
    <col min="2" max="5" width="9.28515625" bestFit="1" customWidth="1"/>
    <col min="6" max="6" width="16.28515625" bestFit="1" customWidth="1"/>
    <col min="7" max="7" width="17.42578125" bestFit="1" customWidth="1"/>
  </cols>
  <sheetData>
    <row r="1" spans="1:7" x14ac:dyDescent="0.2">
      <c r="A1" s="1" t="str">
        <f ca="1">[1]!HX_HisQuote("[508018.SH]", "[open,high,low,close,volume,amount]", "1", "2021-06-01", 参数!$D$2, -1, "-1", 1, 2, 1, 1, 1, 1, 1, 1, 3, "1", "1900-1-1", "YSHB;Tradedays")</f>
        <v>同花顺iFinD</v>
      </c>
      <c r="B1" s="3" t="s">
        <v>35</v>
      </c>
      <c r="C1" s="3" t="s">
        <v>35</v>
      </c>
      <c r="D1" s="3" t="s">
        <v>35</v>
      </c>
      <c r="E1" s="3" t="s">
        <v>35</v>
      </c>
      <c r="F1" s="3" t="s">
        <v>35</v>
      </c>
      <c r="G1" s="3" t="s">
        <v>35</v>
      </c>
    </row>
    <row r="2" spans="1:7" x14ac:dyDescent="0.2">
      <c r="B2" s="3" t="s">
        <v>36</v>
      </c>
      <c r="C2" s="3" t="s">
        <v>36</v>
      </c>
      <c r="D2" s="3" t="s">
        <v>36</v>
      </c>
      <c r="E2" s="3" t="s">
        <v>36</v>
      </c>
      <c r="F2" s="3" t="s">
        <v>36</v>
      </c>
      <c r="G2" s="3" t="s">
        <v>36</v>
      </c>
    </row>
    <row r="3" spans="1:7" x14ac:dyDescent="0.2">
      <c r="A3" s="2" t="s">
        <v>0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</row>
    <row r="4" spans="1:7" x14ac:dyDescent="0.2">
      <c r="A4" s="2">
        <v>44679</v>
      </c>
      <c r="B4" s="4">
        <v>9.8979999999999997</v>
      </c>
      <c r="C4" s="4">
        <v>10.121</v>
      </c>
      <c r="D4" s="4">
        <v>9.3989999999999991</v>
      </c>
      <c r="E4" s="4">
        <v>9.6059999999999999</v>
      </c>
      <c r="F4" s="4">
        <v>72112168</v>
      </c>
      <c r="G4" s="4">
        <v>698756859</v>
      </c>
    </row>
    <row r="5" spans="1:7" x14ac:dyDescent="0.2">
      <c r="A5" s="2">
        <v>44680</v>
      </c>
      <c r="B5" s="4">
        <v>9.6</v>
      </c>
      <c r="C5" s="4">
        <v>9.8780000000000001</v>
      </c>
      <c r="D5" s="4">
        <v>9.4149999999999991</v>
      </c>
      <c r="E5" s="4">
        <v>9.7899999999999991</v>
      </c>
      <c r="F5" s="4">
        <v>26586802</v>
      </c>
      <c r="G5" s="4">
        <v>256008602</v>
      </c>
    </row>
    <row r="6" spans="1:7" x14ac:dyDescent="0.2">
      <c r="A6" s="2">
        <v>44686</v>
      </c>
      <c r="B6" s="4">
        <v>9.7940000000000005</v>
      </c>
      <c r="C6" s="4">
        <v>9.7940000000000005</v>
      </c>
      <c r="D6" s="4">
        <v>9.6010000000000009</v>
      </c>
      <c r="E6" s="4">
        <v>9.6989999999999998</v>
      </c>
      <c r="F6" s="4">
        <v>10417874</v>
      </c>
      <c r="G6" s="4">
        <v>100755420</v>
      </c>
    </row>
    <row r="7" spans="1:7" x14ac:dyDescent="0.2">
      <c r="A7" s="2">
        <v>44687</v>
      </c>
      <c r="B7" s="4">
        <v>9.6280000000000001</v>
      </c>
      <c r="C7" s="4">
        <v>9.6479999999999997</v>
      </c>
      <c r="D7" s="4">
        <v>9.5299999999999994</v>
      </c>
      <c r="E7" s="4">
        <v>9.5960000000000001</v>
      </c>
      <c r="F7" s="4">
        <v>6315210</v>
      </c>
      <c r="G7" s="4">
        <v>60577440</v>
      </c>
    </row>
    <row r="8" spans="1:7" x14ac:dyDescent="0.2">
      <c r="A8" s="2">
        <v>44690</v>
      </c>
      <c r="B8" s="4">
        <v>9.5960000000000001</v>
      </c>
      <c r="C8" s="4">
        <v>9.5960000000000001</v>
      </c>
      <c r="D8" s="4">
        <v>9.548</v>
      </c>
      <c r="E8" s="4">
        <v>9.5519999999999996</v>
      </c>
      <c r="F8" s="4">
        <v>4796532</v>
      </c>
      <c r="G8" s="4">
        <v>45850519</v>
      </c>
    </row>
    <row r="9" spans="1:7" x14ac:dyDescent="0.2">
      <c r="A9" s="2">
        <v>44691</v>
      </c>
      <c r="B9" s="4">
        <v>9.5419999999999998</v>
      </c>
      <c r="C9" s="4">
        <v>9.5969999999999995</v>
      </c>
      <c r="D9" s="4">
        <v>9.5050000000000008</v>
      </c>
      <c r="E9" s="4">
        <v>9.5660000000000007</v>
      </c>
      <c r="F9" s="4">
        <v>5572865</v>
      </c>
      <c r="G9" s="4">
        <v>53249462</v>
      </c>
    </row>
    <row r="10" spans="1:7" x14ac:dyDescent="0.2">
      <c r="A10" s="2">
        <v>44692</v>
      </c>
      <c r="B10" s="4">
        <v>9.5660000000000007</v>
      </c>
      <c r="C10" s="4">
        <v>9.5950000000000006</v>
      </c>
      <c r="D10" s="4">
        <v>9.5519999999999996</v>
      </c>
      <c r="E10" s="4">
        <v>9.5630000000000006</v>
      </c>
      <c r="F10" s="4">
        <v>6798111</v>
      </c>
      <c r="G10" s="4">
        <v>65052914</v>
      </c>
    </row>
    <row r="11" spans="1:7" x14ac:dyDescent="0.2">
      <c r="A11" s="2">
        <v>44693</v>
      </c>
      <c r="B11" s="4">
        <v>9.5630000000000006</v>
      </c>
      <c r="C11" s="4">
        <v>9.5660000000000007</v>
      </c>
      <c r="D11" s="4">
        <v>9.5500000000000007</v>
      </c>
      <c r="E11" s="4">
        <v>9.5609999999999999</v>
      </c>
      <c r="F11" s="4">
        <v>2778458</v>
      </c>
      <c r="G11" s="4">
        <v>26564880</v>
      </c>
    </row>
    <row r="12" spans="1:7" x14ac:dyDescent="0.2">
      <c r="A12" s="2">
        <v>44694</v>
      </c>
      <c r="B12" s="4">
        <v>9.5609999999999999</v>
      </c>
      <c r="C12" s="4">
        <v>9.5679999999999996</v>
      </c>
      <c r="D12" s="4">
        <v>9.5609999999999999</v>
      </c>
      <c r="E12" s="4">
        <v>9.5609999999999999</v>
      </c>
      <c r="F12" s="4">
        <v>4141997</v>
      </c>
      <c r="G12" s="4">
        <v>39615979</v>
      </c>
    </row>
    <row r="13" spans="1:7" x14ac:dyDescent="0.2">
      <c r="A13" s="2">
        <v>44697</v>
      </c>
      <c r="B13" s="4">
        <v>9.5640000000000001</v>
      </c>
      <c r="C13" s="4">
        <v>9.5779999999999994</v>
      </c>
      <c r="D13" s="4">
        <v>9.5589999999999993</v>
      </c>
      <c r="E13" s="4">
        <v>9.577</v>
      </c>
      <c r="F13" s="4">
        <v>3477670</v>
      </c>
      <c r="G13" s="4">
        <v>33261517</v>
      </c>
    </row>
    <row r="14" spans="1:7" x14ac:dyDescent="0.2">
      <c r="A14" s="2">
        <v>44698</v>
      </c>
      <c r="B14" s="4">
        <v>9.5779999999999994</v>
      </c>
      <c r="C14" s="4">
        <v>9.5820000000000007</v>
      </c>
      <c r="D14" s="4">
        <v>9.5559999999999992</v>
      </c>
      <c r="E14" s="4">
        <v>9.5640000000000001</v>
      </c>
      <c r="F14" s="4">
        <v>5050259</v>
      </c>
      <c r="G14" s="4">
        <v>48322325</v>
      </c>
    </row>
    <row r="15" spans="1:7" x14ac:dyDescent="0.2">
      <c r="A15" s="2">
        <v>44699</v>
      </c>
      <c r="B15" s="4">
        <v>9.5609999999999999</v>
      </c>
      <c r="C15" s="4">
        <v>9.57</v>
      </c>
      <c r="D15" s="4">
        <v>9.5510000000000002</v>
      </c>
      <c r="E15" s="4">
        <v>9.5609999999999999</v>
      </c>
      <c r="F15" s="4">
        <v>3095790</v>
      </c>
      <c r="G15" s="4">
        <v>29586991</v>
      </c>
    </row>
    <row r="16" spans="1:7" x14ac:dyDescent="0.2">
      <c r="A16" s="2">
        <v>44700</v>
      </c>
      <c r="B16" s="4">
        <v>9.5570000000000004</v>
      </c>
      <c r="C16" s="4">
        <v>9.5570000000000004</v>
      </c>
      <c r="D16" s="4">
        <v>9.5399999999999991</v>
      </c>
      <c r="E16" s="4">
        <v>9.5440000000000005</v>
      </c>
      <c r="F16" s="4">
        <v>2515649</v>
      </c>
      <c r="G16" s="4">
        <v>24007587</v>
      </c>
    </row>
    <row r="17" spans="1:7" x14ac:dyDescent="0.2">
      <c r="A17" s="2">
        <v>44701</v>
      </c>
      <c r="B17" s="4">
        <v>9.5429999999999993</v>
      </c>
      <c r="C17" s="4">
        <v>9.5630000000000006</v>
      </c>
      <c r="D17" s="4">
        <v>9.5389999999999997</v>
      </c>
      <c r="E17" s="4">
        <v>9.5619999999999994</v>
      </c>
      <c r="F17" s="4">
        <v>3038909</v>
      </c>
      <c r="G17" s="4">
        <v>29018545</v>
      </c>
    </row>
    <row r="18" spans="1:7" x14ac:dyDescent="0.2">
      <c r="A18" s="2">
        <v>44704</v>
      </c>
      <c r="B18" s="4">
        <v>9.5609999999999999</v>
      </c>
      <c r="C18" s="4">
        <v>9.5609999999999999</v>
      </c>
      <c r="D18" s="4">
        <v>9.5380000000000003</v>
      </c>
      <c r="E18" s="4">
        <v>9.5389999999999997</v>
      </c>
      <c r="F18" s="4">
        <v>4137477</v>
      </c>
      <c r="G18" s="4">
        <v>39483927</v>
      </c>
    </row>
    <row r="19" spans="1:7" x14ac:dyDescent="0.2">
      <c r="A19" s="2">
        <v>44705</v>
      </c>
      <c r="B19" s="4">
        <v>9.5389999999999997</v>
      </c>
      <c r="C19" s="4">
        <v>9.5389999999999997</v>
      </c>
      <c r="D19" s="4">
        <v>9.5050000000000008</v>
      </c>
      <c r="E19" s="4">
        <v>9.5060000000000002</v>
      </c>
      <c r="F19" s="4">
        <v>3232081</v>
      </c>
      <c r="G19" s="4">
        <v>30768134</v>
      </c>
    </row>
    <row r="20" spans="1:7" x14ac:dyDescent="0.2">
      <c r="A20" s="2">
        <v>44706</v>
      </c>
      <c r="B20" s="4">
        <v>9.5020000000000007</v>
      </c>
      <c r="C20" s="4">
        <v>9.5039999999999996</v>
      </c>
      <c r="D20" s="4">
        <v>9.4700000000000006</v>
      </c>
      <c r="E20" s="4">
        <v>9.4789999999999992</v>
      </c>
      <c r="F20" s="4">
        <v>4206613</v>
      </c>
      <c r="G20" s="4">
        <v>39889501</v>
      </c>
    </row>
    <row r="21" spans="1:7" x14ac:dyDescent="0.2">
      <c r="A21" s="2">
        <v>44707</v>
      </c>
      <c r="B21" s="4">
        <v>9.4789999999999992</v>
      </c>
      <c r="C21" s="4">
        <v>9.4870000000000001</v>
      </c>
      <c r="D21" s="4">
        <v>9.4760000000000009</v>
      </c>
      <c r="E21" s="4">
        <v>9.4819999999999993</v>
      </c>
      <c r="F21" s="4">
        <v>3367977</v>
      </c>
      <c r="G21" s="4">
        <v>31930570</v>
      </c>
    </row>
    <row r="22" spans="1:7" x14ac:dyDescent="0.2">
      <c r="A22" s="2">
        <v>44708</v>
      </c>
      <c r="B22" s="4">
        <v>9.48</v>
      </c>
      <c r="C22" s="4">
        <v>9.4860000000000007</v>
      </c>
      <c r="D22" s="4">
        <v>9.4789999999999992</v>
      </c>
      <c r="E22" s="4">
        <v>9.4809999999999999</v>
      </c>
      <c r="F22" s="4">
        <v>2929278</v>
      </c>
      <c r="G22" s="4">
        <v>27778219</v>
      </c>
    </row>
    <row r="23" spans="1:7" x14ac:dyDescent="0.2">
      <c r="A23" s="2">
        <v>44711</v>
      </c>
      <c r="B23" s="4">
        <v>9.4809999999999999</v>
      </c>
      <c r="C23" s="4">
        <v>9.4879999999999995</v>
      </c>
      <c r="D23" s="4">
        <v>9.4809999999999999</v>
      </c>
      <c r="E23" s="4">
        <v>9.4819999999999993</v>
      </c>
      <c r="F23" s="4">
        <v>2359377</v>
      </c>
      <c r="G23" s="4">
        <v>22374209</v>
      </c>
    </row>
    <row r="24" spans="1:7" x14ac:dyDescent="0.2">
      <c r="A24" s="2">
        <v>44712</v>
      </c>
      <c r="B24" s="4">
        <v>9.4819999999999993</v>
      </c>
      <c r="C24" s="4">
        <v>9.4849999999999994</v>
      </c>
      <c r="D24" s="4">
        <v>9.4529999999999994</v>
      </c>
      <c r="E24" s="4">
        <v>9.4570000000000007</v>
      </c>
      <c r="F24" s="4">
        <v>4542579</v>
      </c>
      <c r="G24" s="4">
        <v>42965368</v>
      </c>
    </row>
    <row r="25" spans="1:7" x14ac:dyDescent="0.2">
      <c r="A25" s="2">
        <v>44713</v>
      </c>
      <c r="B25" s="4">
        <v>9.4570000000000007</v>
      </c>
      <c r="C25" s="4">
        <v>9.4570000000000007</v>
      </c>
      <c r="D25" s="4">
        <v>9.4280000000000008</v>
      </c>
      <c r="E25" s="4">
        <v>9.4290000000000003</v>
      </c>
      <c r="F25" s="4">
        <v>5323049</v>
      </c>
      <c r="G25" s="4">
        <v>50219014</v>
      </c>
    </row>
    <row r="26" spans="1:7" x14ac:dyDescent="0.2">
      <c r="A26" s="2">
        <v>44714</v>
      </c>
      <c r="B26" s="4">
        <v>9.4290000000000003</v>
      </c>
      <c r="C26" s="4">
        <v>9.4469999999999992</v>
      </c>
      <c r="D26" s="4">
        <v>9.4260000000000002</v>
      </c>
      <c r="E26" s="4">
        <v>9.4269999999999996</v>
      </c>
      <c r="F26" s="4">
        <v>4145323</v>
      </c>
      <c r="G26" s="4">
        <v>39091920</v>
      </c>
    </row>
    <row r="27" spans="1:7" x14ac:dyDescent="0.2">
      <c r="A27" s="2">
        <v>44718</v>
      </c>
      <c r="B27" s="4">
        <v>9.4269999999999996</v>
      </c>
      <c r="C27" s="4">
        <v>9.5079999999999991</v>
      </c>
      <c r="D27" s="4">
        <v>9.4250000000000007</v>
      </c>
      <c r="E27" s="4">
        <v>9.5039999999999996</v>
      </c>
      <c r="F27" s="4">
        <v>4434830</v>
      </c>
      <c r="G27" s="4">
        <v>41902331</v>
      </c>
    </row>
    <row r="28" spans="1:7" x14ac:dyDescent="0.2">
      <c r="A28" s="2">
        <v>44719</v>
      </c>
      <c r="B28" s="4">
        <v>9.4990000000000006</v>
      </c>
      <c r="C28" s="4">
        <v>9.6300000000000008</v>
      </c>
      <c r="D28" s="4">
        <v>9.4779999999999998</v>
      </c>
      <c r="E28" s="4">
        <v>9.61</v>
      </c>
      <c r="F28" s="4">
        <v>6026426</v>
      </c>
      <c r="G28" s="4">
        <v>57641379</v>
      </c>
    </row>
    <row r="29" spans="1:7" x14ac:dyDescent="0.2">
      <c r="A29" s="2">
        <v>44720</v>
      </c>
      <c r="B29" s="4">
        <v>9.609</v>
      </c>
      <c r="C29" s="4">
        <v>9.609</v>
      </c>
      <c r="D29" s="4">
        <v>9.5210000000000008</v>
      </c>
      <c r="E29" s="4">
        <v>9.548</v>
      </c>
      <c r="F29" s="4">
        <v>3698975</v>
      </c>
      <c r="G29" s="4">
        <v>35314716</v>
      </c>
    </row>
    <row r="30" spans="1:7" x14ac:dyDescent="0.2">
      <c r="A30" s="2">
        <v>44721</v>
      </c>
      <c r="B30" s="4">
        <v>9.5429999999999993</v>
      </c>
      <c r="C30" s="4">
        <v>9.56</v>
      </c>
      <c r="D30" s="4">
        <v>9.51</v>
      </c>
      <c r="E30" s="4">
        <v>9.5489999999999995</v>
      </c>
      <c r="F30" s="4">
        <v>3121826</v>
      </c>
      <c r="G30" s="4">
        <v>29739849</v>
      </c>
    </row>
    <row r="31" spans="1:7" x14ac:dyDescent="0.2">
      <c r="A31" s="2">
        <v>44722</v>
      </c>
      <c r="B31" s="4">
        <v>9.5449999999999999</v>
      </c>
      <c r="C31" s="4">
        <v>9.5470000000000006</v>
      </c>
      <c r="D31" s="4">
        <v>9.51</v>
      </c>
      <c r="E31" s="4">
        <v>9.5350000000000001</v>
      </c>
      <c r="F31" s="4">
        <v>3111496</v>
      </c>
      <c r="G31" s="4">
        <v>29665567</v>
      </c>
    </row>
    <row r="32" spans="1:7" x14ac:dyDescent="0.2">
      <c r="A32" s="2">
        <v>44725</v>
      </c>
      <c r="B32" s="4">
        <v>9.5180000000000007</v>
      </c>
      <c r="C32" s="4">
        <v>9.5220000000000002</v>
      </c>
      <c r="D32" s="4">
        <v>9.5020000000000007</v>
      </c>
      <c r="E32" s="4">
        <v>9.5220000000000002</v>
      </c>
      <c r="F32" s="4">
        <v>2822896</v>
      </c>
      <c r="G32" s="4">
        <v>26854779</v>
      </c>
    </row>
    <row r="33" spans="1:7" x14ac:dyDescent="0.2">
      <c r="A33" s="2">
        <v>44726</v>
      </c>
      <c r="B33" s="4">
        <v>9.52</v>
      </c>
      <c r="C33" s="4">
        <v>9.5350000000000001</v>
      </c>
      <c r="D33" s="4">
        <v>9.4939999999999998</v>
      </c>
      <c r="E33" s="4">
        <v>9.5150000000000006</v>
      </c>
      <c r="F33" s="4">
        <v>3217086</v>
      </c>
      <c r="G33" s="4">
        <v>30617853</v>
      </c>
    </row>
    <row r="34" spans="1:7" x14ac:dyDescent="0.2">
      <c r="A34" s="2">
        <v>44727</v>
      </c>
      <c r="B34" s="4">
        <v>9.5129999999999999</v>
      </c>
      <c r="C34" s="4">
        <v>9.5210000000000008</v>
      </c>
      <c r="D34" s="4">
        <v>9.5069999999999997</v>
      </c>
      <c r="E34" s="4">
        <v>9.5120000000000005</v>
      </c>
      <c r="F34" s="4">
        <v>3817817</v>
      </c>
      <c r="G34" s="4">
        <v>36334462</v>
      </c>
    </row>
    <row r="35" spans="1:7" x14ac:dyDescent="0.2">
      <c r="A35" s="2">
        <v>44728</v>
      </c>
      <c r="B35" s="4">
        <v>9.5120000000000005</v>
      </c>
      <c r="C35" s="4">
        <v>9.5180000000000007</v>
      </c>
      <c r="D35" s="4">
        <v>9.4949999999999992</v>
      </c>
      <c r="E35" s="4">
        <v>9.5009999999999994</v>
      </c>
      <c r="F35" s="4">
        <v>2958980</v>
      </c>
      <c r="G35" s="4">
        <v>28121292</v>
      </c>
    </row>
    <row r="36" spans="1:7" x14ac:dyDescent="0.2">
      <c r="A36" s="2">
        <v>44729</v>
      </c>
      <c r="B36" s="4">
        <v>9.4990000000000006</v>
      </c>
      <c r="C36" s="4">
        <v>9.4990000000000006</v>
      </c>
      <c r="D36" s="4">
        <v>9.48</v>
      </c>
      <c r="E36" s="4">
        <v>9.4830000000000005</v>
      </c>
      <c r="F36" s="4">
        <v>2945642</v>
      </c>
      <c r="G36" s="4">
        <v>27934831</v>
      </c>
    </row>
    <row r="37" spans="1:7" x14ac:dyDescent="0.2">
      <c r="A37" s="2">
        <v>44732</v>
      </c>
      <c r="B37" s="4">
        <v>9.48</v>
      </c>
      <c r="C37" s="4">
        <v>9.48</v>
      </c>
      <c r="D37" s="4">
        <v>9.4499999999999993</v>
      </c>
      <c r="E37" s="4">
        <v>9.468</v>
      </c>
      <c r="F37" s="4">
        <v>3946542</v>
      </c>
      <c r="G37" s="4">
        <v>37348369</v>
      </c>
    </row>
    <row r="38" spans="1:7" x14ac:dyDescent="0.2">
      <c r="A38" s="2">
        <v>44733</v>
      </c>
      <c r="B38" s="4">
        <v>9.468</v>
      </c>
      <c r="C38" s="4">
        <v>9.5020000000000007</v>
      </c>
      <c r="D38" s="4">
        <v>9.4550000000000001</v>
      </c>
      <c r="E38" s="4">
        <v>9.5</v>
      </c>
      <c r="F38" s="4">
        <v>2784727</v>
      </c>
      <c r="G38" s="4">
        <v>26425249</v>
      </c>
    </row>
    <row r="39" spans="1:7" x14ac:dyDescent="0.2">
      <c r="A39" s="2">
        <v>44734</v>
      </c>
      <c r="B39" s="4">
        <v>9.4990000000000006</v>
      </c>
      <c r="C39" s="4">
        <v>9.5</v>
      </c>
      <c r="D39" s="4">
        <v>9.4700000000000006</v>
      </c>
      <c r="E39" s="4">
        <v>9.48</v>
      </c>
      <c r="F39" s="4">
        <v>2234936</v>
      </c>
      <c r="G39" s="4">
        <v>21200104</v>
      </c>
    </row>
    <row r="40" spans="1:7" x14ac:dyDescent="0.2">
      <c r="A40" s="2">
        <v>44735</v>
      </c>
      <c r="B40" s="4">
        <v>9.48</v>
      </c>
      <c r="C40" s="4">
        <v>9.4949999999999992</v>
      </c>
      <c r="D40" s="4">
        <v>9.4700000000000006</v>
      </c>
      <c r="E40" s="4">
        <v>9.4730000000000008</v>
      </c>
      <c r="F40" s="4">
        <v>2781197</v>
      </c>
      <c r="G40" s="4">
        <v>26350992</v>
      </c>
    </row>
    <row r="41" spans="1:7" x14ac:dyDescent="0.2">
      <c r="A41" s="2">
        <v>44736</v>
      </c>
      <c r="B41" s="4">
        <v>9.4730000000000008</v>
      </c>
      <c r="C41" s="4">
        <v>9.49</v>
      </c>
      <c r="D41" s="4">
        <v>9.4700000000000006</v>
      </c>
      <c r="E41" s="4">
        <v>9.484</v>
      </c>
      <c r="F41" s="4">
        <v>3225125</v>
      </c>
      <c r="G41" s="4">
        <v>30583869</v>
      </c>
    </row>
    <row r="42" spans="1:7" x14ac:dyDescent="0.2">
      <c r="A42" s="2">
        <v>44739</v>
      </c>
      <c r="B42" s="4">
        <v>9.484</v>
      </c>
      <c r="C42" s="4">
        <v>9.5039999999999996</v>
      </c>
      <c r="D42" s="4">
        <v>9.4740000000000002</v>
      </c>
      <c r="E42" s="4">
        <v>9.4990000000000006</v>
      </c>
      <c r="F42" s="4">
        <v>3672648</v>
      </c>
      <c r="G42" s="4">
        <v>34826064</v>
      </c>
    </row>
    <row r="43" spans="1:7" x14ac:dyDescent="0.2">
      <c r="A43" s="2">
        <v>44740</v>
      </c>
      <c r="B43" s="4">
        <v>9.4890000000000008</v>
      </c>
      <c r="C43" s="4">
        <v>9.4909999999999997</v>
      </c>
      <c r="D43" s="4">
        <v>9.48</v>
      </c>
      <c r="E43" s="4">
        <v>9.4819999999999993</v>
      </c>
      <c r="F43" s="4">
        <v>3748828</v>
      </c>
      <c r="G43" s="4">
        <v>35553441</v>
      </c>
    </row>
    <row r="44" spans="1:7" x14ac:dyDescent="0.2">
      <c r="A44" s="2">
        <v>44741</v>
      </c>
      <c r="B44" s="4">
        <v>9.4819999999999993</v>
      </c>
      <c r="C44" s="4">
        <v>9.4939999999999998</v>
      </c>
      <c r="D44" s="4">
        <v>9.4700000000000006</v>
      </c>
      <c r="E44" s="4">
        <v>9.4920000000000009</v>
      </c>
      <c r="F44" s="4">
        <v>3370780</v>
      </c>
      <c r="G44" s="4">
        <v>31963404</v>
      </c>
    </row>
    <row r="45" spans="1:7" x14ac:dyDescent="0.2">
      <c r="A45" s="2">
        <v>44742</v>
      </c>
      <c r="B45" s="4">
        <v>9.4890000000000008</v>
      </c>
      <c r="C45" s="4">
        <v>9.5079999999999991</v>
      </c>
      <c r="D45" s="4">
        <v>9.48</v>
      </c>
      <c r="E45" s="4">
        <v>9.4890000000000008</v>
      </c>
      <c r="F45" s="4">
        <v>5884935</v>
      </c>
      <c r="G45" s="4">
        <v>55877345</v>
      </c>
    </row>
    <row r="46" spans="1:7" x14ac:dyDescent="0.2">
      <c r="A46" s="2">
        <v>44743</v>
      </c>
      <c r="B46" s="4">
        <v>9.49</v>
      </c>
      <c r="C46" s="4">
        <v>9.5</v>
      </c>
      <c r="D46" s="4">
        <v>9.48</v>
      </c>
      <c r="E46" s="4">
        <v>9.4879999999999995</v>
      </c>
      <c r="F46" s="4">
        <v>2008256</v>
      </c>
      <c r="G46" s="4">
        <v>19059245</v>
      </c>
    </row>
    <row r="47" spans="1:7" x14ac:dyDescent="0.2">
      <c r="A47" s="2">
        <v>44746</v>
      </c>
      <c r="B47" s="4">
        <v>9.4879999999999995</v>
      </c>
      <c r="C47" s="4">
        <v>9.4920000000000009</v>
      </c>
      <c r="D47" s="4">
        <v>9.48</v>
      </c>
      <c r="E47" s="4">
        <v>9.4849999999999994</v>
      </c>
      <c r="F47" s="4">
        <v>3263780</v>
      </c>
      <c r="G47" s="4">
        <v>30969520</v>
      </c>
    </row>
    <row r="48" spans="1:7" x14ac:dyDescent="0.2">
      <c r="A48" s="2">
        <v>44747</v>
      </c>
      <c r="B48" s="4">
        <v>9.4849999999999994</v>
      </c>
      <c r="C48" s="4">
        <v>9.4849999999999994</v>
      </c>
      <c r="D48" s="4">
        <v>9.4649999999999999</v>
      </c>
      <c r="E48" s="4">
        <v>9.4670000000000005</v>
      </c>
      <c r="F48" s="4">
        <v>3328725</v>
      </c>
      <c r="G48" s="4">
        <v>31537373</v>
      </c>
    </row>
    <row r="49" spans="1:7" x14ac:dyDescent="0.2">
      <c r="A49" s="2">
        <v>44748</v>
      </c>
      <c r="B49" s="4">
        <v>9.4670000000000005</v>
      </c>
      <c r="C49" s="4">
        <v>9.5</v>
      </c>
      <c r="D49" s="4">
        <v>9.4529999999999994</v>
      </c>
      <c r="E49" s="4">
        <v>9.4550000000000001</v>
      </c>
      <c r="F49" s="4">
        <v>3316312</v>
      </c>
      <c r="G49" s="4">
        <v>31363678</v>
      </c>
    </row>
    <row r="50" spans="1:7" x14ac:dyDescent="0.2">
      <c r="A50" s="2">
        <v>44749</v>
      </c>
      <c r="B50" s="4">
        <v>9.4540000000000006</v>
      </c>
      <c r="C50" s="4">
        <v>9.4640000000000004</v>
      </c>
      <c r="D50" s="4">
        <v>9.4499999999999993</v>
      </c>
      <c r="E50" s="4">
        <v>9.452</v>
      </c>
      <c r="F50" s="4">
        <v>3254639</v>
      </c>
      <c r="G50" s="4">
        <v>30767391</v>
      </c>
    </row>
    <row r="51" spans="1:7" x14ac:dyDescent="0.2">
      <c r="A51" s="2">
        <v>44750</v>
      </c>
      <c r="B51" s="4">
        <v>9.452</v>
      </c>
      <c r="C51" s="4">
        <v>9.4540000000000006</v>
      </c>
      <c r="D51" s="4">
        <v>9.4359999999999999</v>
      </c>
      <c r="E51" s="4">
        <v>9.4380000000000006</v>
      </c>
      <c r="F51" s="4">
        <v>4095335</v>
      </c>
      <c r="G51" s="4">
        <v>38656901</v>
      </c>
    </row>
    <row r="52" spans="1:7" x14ac:dyDescent="0.2">
      <c r="A52" s="2">
        <v>44753</v>
      </c>
      <c r="B52" s="4">
        <v>9.4380000000000006</v>
      </c>
      <c r="C52" s="4">
        <v>9.4410000000000007</v>
      </c>
      <c r="D52" s="4">
        <v>9.4260000000000002</v>
      </c>
      <c r="E52" s="4">
        <v>9.44</v>
      </c>
      <c r="F52" s="4">
        <v>2121824</v>
      </c>
      <c r="G52" s="4">
        <v>20014839</v>
      </c>
    </row>
    <row r="53" spans="1:7" x14ac:dyDescent="0.2">
      <c r="A53" s="2">
        <v>44754</v>
      </c>
      <c r="B53" s="4">
        <v>9.4410000000000007</v>
      </c>
      <c r="C53" s="4">
        <v>9.48</v>
      </c>
      <c r="D53" s="4">
        <v>9.4390000000000001</v>
      </c>
      <c r="E53" s="4">
        <v>9.4789999999999992</v>
      </c>
      <c r="F53" s="4">
        <v>3329404</v>
      </c>
      <c r="G53" s="4">
        <v>31519739</v>
      </c>
    </row>
    <row r="54" spans="1:7" x14ac:dyDescent="0.2">
      <c r="A54" s="2">
        <v>44755</v>
      </c>
      <c r="B54" s="4">
        <v>9.48</v>
      </c>
      <c r="C54" s="4">
        <v>9.49</v>
      </c>
      <c r="D54" s="4">
        <v>9.4760000000000009</v>
      </c>
      <c r="E54" s="4">
        <v>9.4770000000000003</v>
      </c>
      <c r="F54" s="4">
        <v>2052843</v>
      </c>
      <c r="G54" s="4">
        <v>19459450</v>
      </c>
    </row>
    <row r="55" spans="1:7" x14ac:dyDescent="0.2">
      <c r="A55" s="2">
        <v>44756</v>
      </c>
      <c r="B55" s="4">
        <v>9.4770000000000003</v>
      </c>
      <c r="C55" s="4">
        <v>9.4770000000000003</v>
      </c>
      <c r="D55" s="4">
        <v>9.4420000000000002</v>
      </c>
      <c r="E55" s="4">
        <v>9.4550000000000001</v>
      </c>
      <c r="F55" s="4">
        <v>3052805</v>
      </c>
      <c r="G55" s="4">
        <v>28862082</v>
      </c>
    </row>
    <row r="56" spans="1:7" x14ac:dyDescent="0.2">
      <c r="A56" s="2">
        <v>44757</v>
      </c>
      <c r="B56" s="4">
        <v>9.4550000000000001</v>
      </c>
      <c r="C56" s="4">
        <v>9.4600000000000009</v>
      </c>
      <c r="D56" s="4">
        <v>9.44</v>
      </c>
      <c r="E56" s="4">
        <v>9.4559999999999995</v>
      </c>
      <c r="F56" s="4">
        <v>1620366</v>
      </c>
      <c r="G56" s="4">
        <v>15323271</v>
      </c>
    </row>
    <row r="57" spans="1:7" x14ac:dyDescent="0.2">
      <c r="A57" s="2">
        <v>44760</v>
      </c>
      <c r="B57" s="4">
        <v>9.4559999999999995</v>
      </c>
      <c r="C57" s="4">
        <v>9.4559999999999995</v>
      </c>
      <c r="D57" s="4">
        <v>9.43</v>
      </c>
      <c r="E57" s="4">
        <v>9.4459999999999997</v>
      </c>
      <c r="F57" s="4">
        <v>2026985</v>
      </c>
      <c r="G57" s="4">
        <v>19139369</v>
      </c>
    </row>
    <row r="58" spans="1:7" x14ac:dyDescent="0.2">
      <c r="A58" s="2">
        <v>44761</v>
      </c>
      <c r="B58" s="4">
        <v>9.4450000000000003</v>
      </c>
      <c r="C58" s="4">
        <v>9.4559999999999995</v>
      </c>
      <c r="D58" s="4">
        <v>9.4350000000000005</v>
      </c>
      <c r="E58" s="4">
        <v>9.4540000000000006</v>
      </c>
      <c r="F58" s="4">
        <v>1801111</v>
      </c>
      <c r="G58" s="4">
        <v>17023582</v>
      </c>
    </row>
    <row r="59" spans="1:7" x14ac:dyDescent="0.2">
      <c r="A59" s="2">
        <v>44762</v>
      </c>
      <c r="B59" s="4">
        <v>9.4540000000000006</v>
      </c>
      <c r="C59" s="4">
        <v>9.4589999999999996</v>
      </c>
      <c r="D59" s="4">
        <v>9.4429999999999996</v>
      </c>
      <c r="E59" s="4">
        <v>9.4550000000000001</v>
      </c>
      <c r="F59" s="4">
        <v>2585763</v>
      </c>
      <c r="G59" s="4">
        <v>24434055</v>
      </c>
    </row>
    <row r="60" spans="1:7" x14ac:dyDescent="0.2">
      <c r="A60" s="2">
        <v>44763</v>
      </c>
      <c r="B60" s="4">
        <v>9.4499999999999993</v>
      </c>
      <c r="C60" s="4">
        <v>9.4570000000000007</v>
      </c>
      <c r="D60" s="4">
        <v>9.4380000000000006</v>
      </c>
      <c r="E60" s="4">
        <v>9.4559999999999995</v>
      </c>
      <c r="F60" s="4">
        <v>2033428</v>
      </c>
      <c r="G60" s="4">
        <v>19218624</v>
      </c>
    </row>
    <row r="61" spans="1:7" x14ac:dyDescent="0.2">
      <c r="A61" s="2">
        <v>44764</v>
      </c>
      <c r="B61" s="4">
        <v>9.4570000000000007</v>
      </c>
      <c r="C61" s="4">
        <v>9.4640000000000004</v>
      </c>
      <c r="D61" s="4">
        <v>9.4440000000000008</v>
      </c>
      <c r="E61" s="4">
        <v>9.4619999999999997</v>
      </c>
      <c r="F61" s="4">
        <v>2312088</v>
      </c>
      <c r="G61" s="4">
        <v>21872886</v>
      </c>
    </row>
    <row r="62" spans="1:7" x14ac:dyDescent="0.2">
      <c r="A62" s="2">
        <v>44767</v>
      </c>
      <c r="B62" s="4">
        <v>9.4610000000000003</v>
      </c>
      <c r="C62" s="4">
        <v>9.48</v>
      </c>
      <c r="D62" s="4">
        <v>9.4480000000000004</v>
      </c>
      <c r="E62" s="4">
        <v>9.4700000000000006</v>
      </c>
      <c r="F62" s="4">
        <v>3086569</v>
      </c>
      <c r="G62" s="4">
        <v>29203161</v>
      </c>
    </row>
    <row r="63" spans="1:7" x14ac:dyDescent="0.2">
      <c r="A63" s="2">
        <v>44768</v>
      </c>
      <c r="B63" s="4">
        <v>9.4700000000000006</v>
      </c>
      <c r="C63" s="4">
        <v>9.4779999999999998</v>
      </c>
      <c r="D63" s="4">
        <v>9.4580000000000002</v>
      </c>
      <c r="E63" s="4">
        <v>9.4749999999999996</v>
      </c>
      <c r="F63" s="4">
        <v>2666851</v>
      </c>
      <c r="G63" s="4">
        <v>25243289</v>
      </c>
    </row>
    <row r="64" spans="1:7" x14ac:dyDescent="0.2">
      <c r="A64" s="2">
        <v>44769</v>
      </c>
      <c r="B64" s="4">
        <v>9.4740000000000002</v>
      </c>
      <c r="C64" s="4">
        <v>9.49</v>
      </c>
      <c r="D64" s="4">
        <v>9.4559999999999995</v>
      </c>
      <c r="E64" s="4">
        <v>9.4779999999999998</v>
      </c>
      <c r="F64" s="4">
        <v>1998667</v>
      </c>
      <c r="G64" s="4">
        <v>18946824</v>
      </c>
    </row>
    <row r="65" spans="1:7" x14ac:dyDescent="0.2">
      <c r="A65" s="2">
        <v>44770</v>
      </c>
      <c r="B65" s="4">
        <v>9.4779999999999998</v>
      </c>
      <c r="C65" s="4">
        <v>9.5030000000000001</v>
      </c>
      <c r="D65" s="4">
        <v>9.4700000000000006</v>
      </c>
      <c r="E65" s="4">
        <v>9.5009999999999994</v>
      </c>
      <c r="F65" s="4">
        <v>3682575</v>
      </c>
      <c r="G65" s="4">
        <v>34983625</v>
      </c>
    </row>
    <row r="66" spans="1:7" x14ac:dyDescent="0.2">
      <c r="A66" s="2">
        <v>44771</v>
      </c>
      <c r="B66" s="4">
        <v>9.5009999999999994</v>
      </c>
      <c r="C66" s="4">
        <v>9.5030000000000001</v>
      </c>
      <c r="D66" s="4">
        <v>9.4990000000000006</v>
      </c>
      <c r="E66" s="4">
        <v>9.5009999999999994</v>
      </c>
      <c r="F66" s="4">
        <v>2889829</v>
      </c>
      <c r="G66" s="4">
        <v>27454898</v>
      </c>
    </row>
    <row r="67" spans="1:7" x14ac:dyDescent="0.2">
      <c r="A67" s="2">
        <v>44774</v>
      </c>
      <c r="B67" s="4">
        <v>9.5009999999999994</v>
      </c>
      <c r="C67" s="4">
        <v>9.5030000000000001</v>
      </c>
      <c r="D67" s="4">
        <v>9.4949999999999992</v>
      </c>
      <c r="E67" s="4">
        <v>9.5009999999999994</v>
      </c>
      <c r="F67" s="4">
        <v>2529742</v>
      </c>
      <c r="G67" s="4">
        <v>24033642</v>
      </c>
    </row>
    <row r="68" spans="1:7" x14ac:dyDescent="0.2">
      <c r="A68" s="2">
        <v>44775</v>
      </c>
      <c r="B68" s="4">
        <v>9.5</v>
      </c>
      <c r="C68" s="4">
        <v>9.5</v>
      </c>
      <c r="D68" s="4">
        <v>9.4629999999999992</v>
      </c>
      <c r="E68" s="4">
        <v>9.4710000000000001</v>
      </c>
      <c r="F68" s="4">
        <v>3816402</v>
      </c>
      <c r="G68" s="4">
        <v>36154803</v>
      </c>
    </row>
    <row r="69" spans="1:7" x14ac:dyDescent="0.2">
      <c r="A69" s="2">
        <v>44776</v>
      </c>
      <c r="B69" s="4">
        <v>9.4710000000000001</v>
      </c>
      <c r="C69" s="4">
        <v>9.4719999999999995</v>
      </c>
      <c r="D69" s="4">
        <v>9.4649999999999999</v>
      </c>
      <c r="E69" s="4">
        <v>9.4700000000000006</v>
      </c>
      <c r="F69" s="4">
        <v>2086345</v>
      </c>
      <c r="G69" s="4">
        <v>19758338</v>
      </c>
    </row>
    <row r="70" spans="1:7" x14ac:dyDescent="0.2">
      <c r="A70" s="2">
        <v>44777</v>
      </c>
      <c r="B70" s="4">
        <v>9.4700000000000006</v>
      </c>
      <c r="C70" s="4">
        <v>9.4979999999999993</v>
      </c>
      <c r="D70" s="4">
        <v>9.4619999999999997</v>
      </c>
      <c r="E70" s="4">
        <v>9.4849999999999994</v>
      </c>
      <c r="F70" s="4">
        <v>2200950</v>
      </c>
      <c r="G70" s="4">
        <v>20855309</v>
      </c>
    </row>
    <row r="71" spans="1:7" x14ac:dyDescent="0.2">
      <c r="A71" s="2">
        <v>44778</v>
      </c>
      <c r="B71" s="4">
        <v>9.4849999999999994</v>
      </c>
      <c r="C71" s="4">
        <v>9.4849999999999994</v>
      </c>
      <c r="D71" s="4">
        <v>9.4580000000000002</v>
      </c>
      <c r="E71" s="4">
        <v>9.4809999999999999</v>
      </c>
      <c r="F71" s="4">
        <v>3026408</v>
      </c>
      <c r="G71" s="4">
        <v>28652052</v>
      </c>
    </row>
    <row r="72" spans="1:7" x14ac:dyDescent="0.2">
      <c r="A72" s="2">
        <v>44781</v>
      </c>
      <c r="B72" s="4">
        <v>9.48</v>
      </c>
      <c r="C72" s="4">
        <v>9.4819999999999993</v>
      </c>
      <c r="D72" s="4">
        <v>9.4619999999999997</v>
      </c>
      <c r="E72" s="4">
        <v>9.4779999999999998</v>
      </c>
      <c r="F72" s="4">
        <v>2095016</v>
      </c>
      <c r="G72" s="4">
        <v>19856876</v>
      </c>
    </row>
    <row r="73" spans="1:7" x14ac:dyDescent="0.2">
      <c r="A73" s="2">
        <v>44782</v>
      </c>
      <c r="B73" s="4">
        <v>9.4779999999999998</v>
      </c>
      <c r="C73" s="4">
        <v>9.4779999999999998</v>
      </c>
      <c r="D73" s="4">
        <v>9.4700000000000006</v>
      </c>
      <c r="E73" s="4">
        <v>9.4700000000000006</v>
      </c>
      <c r="F73" s="4">
        <v>2345802</v>
      </c>
      <c r="G73" s="4">
        <v>22217109</v>
      </c>
    </row>
    <row r="74" spans="1:7" x14ac:dyDescent="0.2">
      <c r="A74" s="2">
        <v>44783</v>
      </c>
      <c r="B74" s="4">
        <v>9.4700000000000006</v>
      </c>
      <c r="C74" s="4">
        <v>9.4700000000000006</v>
      </c>
      <c r="D74" s="4">
        <v>9.4619999999999997</v>
      </c>
      <c r="E74" s="4">
        <v>9.4670000000000005</v>
      </c>
      <c r="F74" s="4">
        <v>3301659</v>
      </c>
      <c r="G74" s="4">
        <v>31255909</v>
      </c>
    </row>
    <row r="75" spans="1:7" x14ac:dyDescent="0.2">
      <c r="A75" s="2">
        <v>44784</v>
      </c>
      <c r="B75" s="4">
        <v>9.4670000000000005</v>
      </c>
      <c r="C75" s="4">
        <v>9.468</v>
      </c>
      <c r="D75" s="4">
        <v>9.4600000000000009</v>
      </c>
      <c r="E75" s="4">
        <v>9.4640000000000004</v>
      </c>
      <c r="F75" s="4">
        <v>3326578</v>
      </c>
      <c r="G75" s="4">
        <v>31479690</v>
      </c>
    </row>
    <row r="76" spans="1:7" x14ac:dyDescent="0.2">
      <c r="A76" s="2">
        <v>44785</v>
      </c>
      <c r="B76" s="4">
        <v>9.4640000000000004</v>
      </c>
      <c r="C76" s="4">
        <v>9.5250000000000004</v>
      </c>
      <c r="D76" s="4">
        <v>9.4600000000000009</v>
      </c>
      <c r="E76" s="4">
        <v>9.5</v>
      </c>
      <c r="F76" s="4">
        <v>4682810</v>
      </c>
      <c r="G76" s="4">
        <v>44474743</v>
      </c>
    </row>
    <row r="77" spans="1:7" x14ac:dyDescent="0.2">
      <c r="A77" s="2">
        <v>44788</v>
      </c>
      <c r="B77" s="4">
        <v>9.5</v>
      </c>
      <c r="C77" s="4">
        <v>9.5169999999999995</v>
      </c>
      <c r="D77" s="4">
        <v>9.4879999999999995</v>
      </c>
      <c r="E77" s="4">
        <v>9.5030000000000001</v>
      </c>
      <c r="F77" s="4">
        <v>3501470</v>
      </c>
      <c r="G77" s="4">
        <v>33274874</v>
      </c>
    </row>
    <row r="78" spans="1:7" x14ac:dyDescent="0.2">
      <c r="A78" s="2">
        <v>44789</v>
      </c>
      <c r="B78" s="4">
        <v>9.5020000000000007</v>
      </c>
      <c r="C78" s="4">
        <v>9.5020000000000007</v>
      </c>
      <c r="D78" s="4">
        <v>9.49</v>
      </c>
      <c r="E78" s="4">
        <v>9.4939999999999998</v>
      </c>
      <c r="F78" s="4">
        <v>3781358</v>
      </c>
      <c r="G78" s="4">
        <v>35895931</v>
      </c>
    </row>
    <row r="79" spans="1:7" x14ac:dyDescent="0.2">
      <c r="A79" s="2">
        <v>44790</v>
      </c>
      <c r="B79" s="4">
        <v>9.4930000000000003</v>
      </c>
      <c r="C79" s="4">
        <v>9.4990000000000006</v>
      </c>
      <c r="D79" s="4">
        <v>9.4870000000000001</v>
      </c>
      <c r="E79" s="4">
        <v>9.4930000000000003</v>
      </c>
      <c r="F79" s="4">
        <v>2478504</v>
      </c>
      <c r="G79" s="4">
        <v>23529170</v>
      </c>
    </row>
    <row r="80" spans="1:7" x14ac:dyDescent="0.2">
      <c r="A80" s="2">
        <v>44791</v>
      </c>
      <c r="B80" s="4">
        <v>9.4930000000000003</v>
      </c>
      <c r="C80" s="4">
        <v>9.5139999999999993</v>
      </c>
      <c r="D80" s="4">
        <v>9.4879999999999995</v>
      </c>
      <c r="E80" s="4">
        <v>9.5020000000000007</v>
      </c>
      <c r="F80" s="4">
        <v>3604636</v>
      </c>
      <c r="G80" s="4">
        <v>34251141</v>
      </c>
    </row>
    <row r="81" spans="1:7" x14ac:dyDescent="0.2">
      <c r="A81" s="2">
        <v>44792</v>
      </c>
      <c r="B81" s="4">
        <v>9.5020000000000007</v>
      </c>
      <c r="C81" s="4">
        <v>9.5839999999999996</v>
      </c>
      <c r="D81" s="4">
        <v>9.5020000000000007</v>
      </c>
      <c r="E81" s="4">
        <v>9.5449999999999999</v>
      </c>
      <c r="F81" s="4">
        <v>6398477</v>
      </c>
      <c r="G81" s="4">
        <v>61144935</v>
      </c>
    </row>
    <row r="82" spans="1:7" x14ac:dyDescent="0.2">
      <c r="A82" s="2">
        <v>44795</v>
      </c>
      <c r="B82" s="4">
        <v>9.5419999999999998</v>
      </c>
      <c r="C82" s="4">
        <v>9.57</v>
      </c>
      <c r="D82" s="4">
        <v>9.5380000000000003</v>
      </c>
      <c r="E82" s="4">
        <v>9.5489999999999995</v>
      </c>
      <c r="F82" s="4">
        <v>3791828</v>
      </c>
      <c r="G82" s="4">
        <v>36264988</v>
      </c>
    </row>
    <row r="83" spans="1:7" x14ac:dyDescent="0.2">
      <c r="A83" s="2">
        <v>44796</v>
      </c>
      <c r="B83" s="4">
        <v>9.5470000000000006</v>
      </c>
      <c r="C83" s="4">
        <v>9.5649999999999995</v>
      </c>
      <c r="D83" s="4">
        <v>9.5299999999999994</v>
      </c>
      <c r="E83" s="4">
        <v>9.5350000000000001</v>
      </c>
      <c r="F83" s="4">
        <v>3211596</v>
      </c>
      <c r="G83" s="4">
        <v>30646357</v>
      </c>
    </row>
    <row r="84" spans="1:7" x14ac:dyDescent="0.2">
      <c r="A84" s="2">
        <v>44797</v>
      </c>
      <c r="B84" s="4">
        <v>9.5310000000000006</v>
      </c>
      <c r="C84" s="4">
        <v>9.5340000000000007</v>
      </c>
      <c r="D84" s="4">
        <v>9.5050000000000008</v>
      </c>
      <c r="E84" s="4">
        <v>9.5220000000000002</v>
      </c>
      <c r="F84" s="4">
        <v>2237944</v>
      </c>
      <c r="G84" s="4">
        <v>21304749</v>
      </c>
    </row>
    <row r="85" spans="1:7" x14ac:dyDescent="0.2">
      <c r="A85" s="2">
        <v>44798</v>
      </c>
      <c r="B85" s="4">
        <v>9.5220000000000002</v>
      </c>
      <c r="C85" s="4">
        <v>9.5389999999999997</v>
      </c>
      <c r="D85" s="4">
        <v>9.51</v>
      </c>
      <c r="E85" s="4">
        <v>9.5370000000000008</v>
      </c>
      <c r="F85" s="4">
        <v>2598110</v>
      </c>
      <c r="G85" s="4">
        <v>24744384</v>
      </c>
    </row>
    <row r="86" spans="1:7" x14ac:dyDescent="0.2">
      <c r="A86" s="2">
        <v>44799</v>
      </c>
      <c r="B86" s="4">
        <v>9.5370000000000008</v>
      </c>
      <c r="C86" s="4">
        <v>9.5500000000000007</v>
      </c>
      <c r="D86" s="4">
        <v>9.5250000000000004</v>
      </c>
      <c r="E86" s="4">
        <v>9.5340000000000007</v>
      </c>
      <c r="F86" s="4">
        <v>3966842</v>
      </c>
      <c r="G86" s="4">
        <v>37848626</v>
      </c>
    </row>
    <row r="87" spans="1:7" x14ac:dyDescent="0.2">
      <c r="A87" s="2">
        <v>44802</v>
      </c>
      <c r="B87" s="4">
        <v>9.5329999999999995</v>
      </c>
      <c r="C87" s="4">
        <v>9.5359999999999996</v>
      </c>
      <c r="D87" s="4">
        <v>9.5239999999999991</v>
      </c>
      <c r="E87" s="4">
        <v>9.5239999999999991</v>
      </c>
      <c r="F87" s="4">
        <v>3029446</v>
      </c>
      <c r="G87" s="4">
        <v>28874477</v>
      </c>
    </row>
    <row r="88" spans="1:7" x14ac:dyDescent="0.2">
      <c r="A88" s="2">
        <v>44803</v>
      </c>
      <c r="B88" s="4">
        <v>9.52</v>
      </c>
      <c r="C88" s="4">
        <v>9.5440000000000005</v>
      </c>
      <c r="D88" s="4">
        <v>9.51</v>
      </c>
      <c r="E88" s="4">
        <v>9.5410000000000004</v>
      </c>
      <c r="F88" s="4">
        <v>4120375</v>
      </c>
      <c r="G88" s="4">
        <v>39268260</v>
      </c>
    </row>
    <row r="89" spans="1:7" x14ac:dyDescent="0.2">
      <c r="A89" s="2">
        <v>44804</v>
      </c>
      <c r="B89" s="4">
        <v>9.5399999999999991</v>
      </c>
      <c r="C89" s="4">
        <v>9.5619999999999994</v>
      </c>
      <c r="D89" s="4">
        <v>9.5210000000000008</v>
      </c>
      <c r="E89" s="4">
        <v>9.5559999999999992</v>
      </c>
      <c r="F89" s="4">
        <v>3547104</v>
      </c>
      <c r="G89" s="4">
        <v>33888573</v>
      </c>
    </row>
    <row r="90" spans="1:7" x14ac:dyDescent="0.2">
      <c r="A90" s="2">
        <v>44805</v>
      </c>
      <c r="B90" s="4">
        <v>9.5570000000000004</v>
      </c>
      <c r="C90" s="4">
        <v>9.5570000000000004</v>
      </c>
      <c r="D90" s="4">
        <v>9.5220000000000002</v>
      </c>
      <c r="E90" s="4">
        <v>9.5280000000000005</v>
      </c>
      <c r="F90" s="4">
        <v>3471677</v>
      </c>
      <c r="G90" s="4">
        <v>33092114</v>
      </c>
    </row>
    <row r="91" spans="1:7" x14ac:dyDescent="0.2">
      <c r="A91" s="2">
        <v>44806</v>
      </c>
      <c r="B91" s="4">
        <v>9.5280000000000005</v>
      </c>
      <c r="C91" s="4">
        <v>9.5359999999999996</v>
      </c>
      <c r="D91" s="4">
        <v>9.5180000000000007</v>
      </c>
      <c r="E91" s="4">
        <v>9.5359999999999996</v>
      </c>
      <c r="F91" s="4">
        <v>2539029</v>
      </c>
      <c r="G91" s="4">
        <v>24199824</v>
      </c>
    </row>
    <row r="92" spans="1:7" x14ac:dyDescent="0.2">
      <c r="A92" s="2">
        <v>44809</v>
      </c>
      <c r="B92" s="4">
        <v>9.5500000000000007</v>
      </c>
      <c r="C92" s="4">
        <v>9.56</v>
      </c>
      <c r="D92" s="4">
        <v>9.5259999999999998</v>
      </c>
      <c r="E92" s="4">
        <v>9.5410000000000004</v>
      </c>
      <c r="F92" s="4">
        <v>2894091</v>
      </c>
      <c r="G92" s="4">
        <v>27607291</v>
      </c>
    </row>
    <row r="93" spans="1:7" x14ac:dyDescent="0.2">
      <c r="A93" s="2">
        <v>44810</v>
      </c>
      <c r="B93" s="4">
        <v>9.5419999999999998</v>
      </c>
      <c r="C93" s="4">
        <v>9.548</v>
      </c>
      <c r="D93" s="4">
        <v>9.5269999999999992</v>
      </c>
      <c r="E93" s="4">
        <v>9.5429999999999993</v>
      </c>
      <c r="F93" s="4">
        <v>3329774</v>
      </c>
      <c r="G93" s="4">
        <v>31766459</v>
      </c>
    </row>
    <row r="94" spans="1:7" x14ac:dyDescent="0.2">
      <c r="A94" s="2">
        <v>44811</v>
      </c>
      <c r="B94" s="4">
        <v>9.5429999999999993</v>
      </c>
      <c r="C94" s="4">
        <v>9.5519999999999996</v>
      </c>
      <c r="D94" s="4">
        <v>9.5289999999999999</v>
      </c>
      <c r="E94" s="4">
        <v>9.5489999999999995</v>
      </c>
      <c r="F94" s="4">
        <v>2224327</v>
      </c>
      <c r="G94" s="4">
        <v>21233306</v>
      </c>
    </row>
    <row r="95" spans="1:7" x14ac:dyDescent="0.2">
      <c r="A95" s="2">
        <v>44812</v>
      </c>
      <c r="B95" s="4">
        <v>9.5489999999999995</v>
      </c>
      <c r="C95" s="4">
        <v>9.5649999999999995</v>
      </c>
      <c r="D95" s="4">
        <v>9.5370000000000008</v>
      </c>
      <c r="E95" s="4">
        <v>9.5630000000000006</v>
      </c>
      <c r="F95" s="4">
        <v>4254983</v>
      </c>
      <c r="G95" s="4">
        <v>40664838</v>
      </c>
    </row>
    <row r="96" spans="1:7" x14ac:dyDescent="0.2">
      <c r="A96" s="2">
        <v>44813</v>
      </c>
      <c r="B96" s="4">
        <v>9.5640000000000001</v>
      </c>
      <c r="C96" s="4">
        <v>9.5790000000000006</v>
      </c>
      <c r="D96" s="4">
        <v>9.5510000000000002</v>
      </c>
      <c r="E96" s="4">
        <v>9.5790000000000006</v>
      </c>
      <c r="F96" s="4">
        <v>3740536</v>
      </c>
      <c r="G96" s="4">
        <v>35788907</v>
      </c>
    </row>
    <row r="97" spans="1:7" x14ac:dyDescent="0.2">
      <c r="A97" s="2">
        <v>44817</v>
      </c>
      <c r="B97" s="4">
        <v>9.5779999999999994</v>
      </c>
      <c r="C97" s="4">
        <v>9.5779999999999994</v>
      </c>
      <c r="D97" s="4">
        <v>9.5549999999999997</v>
      </c>
      <c r="E97" s="4">
        <v>9.57</v>
      </c>
      <c r="F97" s="4">
        <v>2674591</v>
      </c>
      <c r="G97" s="4">
        <v>25601708</v>
      </c>
    </row>
    <row r="98" spans="1:7" x14ac:dyDescent="0.2">
      <c r="A98" s="2">
        <v>44818</v>
      </c>
      <c r="B98" s="4">
        <v>9.57</v>
      </c>
      <c r="C98" s="4">
        <v>9.57</v>
      </c>
      <c r="D98" s="4">
        <v>9.5489999999999995</v>
      </c>
      <c r="E98" s="4">
        <v>9.5540000000000003</v>
      </c>
      <c r="F98" s="4">
        <v>4024118</v>
      </c>
      <c r="G98" s="4">
        <v>38446148</v>
      </c>
    </row>
    <row r="99" spans="1:7" x14ac:dyDescent="0.2">
      <c r="A99" s="2">
        <v>44819</v>
      </c>
      <c r="B99" s="4">
        <v>9.5540000000000003</v>
      </c>
      <c r="C99" s="4">
        <v>9.56</v>
      </c>
      <c r="D99" s="4">
        <v>9.5449999999999999</v>
      </c>
      <c r="E99" s="4">
        <v>9.5449999999999999</v>
      </c>
      <c r="F99" s="4">
        <v>3616442</v>
      </c>
      <c r="G99" s="4">
        <v>34540801</v>
      </c>
    </row>
    <row r="100" spans="1:7" x14ac:dyDescent="0.2">
      <c r="A100" s="2">
        <v>44820</v>
      </c>
      <c r="B100" s="4">
        <v>9.5440000000000005</v>
      </c>
      <c r="C100" s="4">
        <v>9.548</v>
      </c>
      <c r="D100" s="4">
        <v>9.5150000000000006</v>
      </c>
      <c r="E100" s="4">
        <v>9.5299999999999994</v>
      </c>
      <c r="F100" s="4">
        <v>4153480</v>
      </c>
      <c r="G100" s="4">
        <v>39597988</v>
      </c>
    </row>
    <row r="101" spans="1:7" x14ac:dyDescent="0.2">
      <c r="A101" s="2">
        <v>44823</v>
      </c>
      <c r="B101" s="4">
        <v>9.5299999999999994</v>
      </c>
      <c r="C101" s="4">
        <v>9.5299999999999994</v>
      </c>
      <c r="D101" s="4">
        <v>9.5050000000000008</v>
      </c>
      <c r="E101" s="4">
        <v>9.5229999999999997</v>
      </c>
      <c r="F101" s="4">
        <v>4177506</v>
      </c>
      <c r="G101" s="4">
        <v>39750544</v>
      </c>
    </row>
    <row r="102" spans="1:7" x14ac:dyDescent="0.2">
      <c r="A102" s="2">
        <v>44824</v>
      </c>
      <c r="B102" s="4">
        <v>9.5229999999999997</v>
      </c>
      <c r="C102" s="4">
        <v>9.5299999999999994</v>
      </c>
      <c r="D102" s="4">
        <v>9.51</v>
      </c>
      <c r="E102" s="4">
        <v>9.5180000000000007</v>
      </c>
      <c r="F102" s="4">
        <v>4255198</v>
      </c>
      <c r="G102" s="4">
        <v>40504432</v>
      </c>
    </row>
    <row r="103" spans="1:7" x14ac:dyDescent="0.2">
      <c r="A103" s="2">
        <v>44825</v>
      </c>
      <c r="B103" s="4">
        <v>9.5169999999999995</v>
      </c>
      <c r="C103" s="4">
        <v>9.5459999999999994</v>
      </c>
      <c r="D103" s="4">
        <v>9.5129999999999999</v>
      </c>
      <c r="E103" s="4">
        <v>9.5380000000000003</v>
      </c>
      <c r="F103" s="4">
        <v>3475697</v>
      </c>
      <c r="G103" s="4">
        <v>33135345</v>
      </c>
    </row>
    <row r="104" spans="1:7" x14ac:dyDescent="0.2">
      <c r="A104" s="2">
        <v>44826</v>
      </c>
      <c r="B104" s="4">
        <v>9.5380000000000003</v>
      </c>
      <c r="C104" s="4">
        <v>9.5410000000000004</v>
      </c>
      <c r="D104" s="4">
        <v>9.5150000000000006</v>
      </c>
      <c r="E104" s="4">
        <v>9.5289999999999999</v>
      </c>
      <c r="F104" s="4">
        <v>3511636</v>
      </c>
      <c r="G104" s="4">
        <v>33484643</v>
      </c>
    </row>
    <row r="105" spans="1:7" x14ac:dyDescent="0.2">
      <c r="A105" s="2">
        <v>44827</v>
      </c>
      <c r="B105" s="4">
        <v>9.5269999999999992</v>
      </c>
      <c r="C105" s="4">
        <v>9.5269999999999992</v>
      </c>
      <c r="D105" s="4">
        <v>9.5</v>
      </c>
      <c r="E105" s="4">
        <v>9.5020000000000007</v>
      </c>
      <c r="F105" s="4">
        <v>4794065</v>
      </c>
      <c r="G105" s="4">
        <v>45554777</v>
      </c>
    </row>
    <row r="106" spans="1:7" x14ac:dyDescent="0.2">
      <c r="A106" s="2">
        <v>44830</v>
      </c>
      <c r="B106" s="4">
        <v>9.5009999999999994</v>
      </c>
      <c r="C106" s="4">
        <v>9.5050000000000008</v>
      </c>
      <c r="D106" s="4">
        <v>9.4540000000000006</v>
      </c>
      <c r="E106" s="4">
        <v>9.4570000000000007</v>
      </c>
      <c r="F106" s="4">
        <v>5081411</v>
      </c>
      <c r="G106" s="4">
        <v>48126609</v>
      </c>
    </row>
    <row r="107" spans="1:7" x14ac:dyDescent="0.2">
      <c r="A107" s="2">
        <v>44831</v>
      </c>
      <c r="B107" s="4">
        <v>9.4589999999999996</v>
      </c>
      <c r="C107" s="4">
        <v>9.5</v>
      </c>
      <c r="D107" s="4">
        <v>9.4580000000000002</v>
      </c>
      <c r="E107" s="4">
        <v>9.4749999999999996</v>
      </c>
      <c r="F107" s="4">
        <v>5485116</v>
      </c>
      <c r="G107" s="4">
        <v>51975293</v>
      </c>
    </row>
    <row r="108" spans="1:7" x14ac:dyDescent="0.2">
      <c r="A108" s="2">
        <v>44832</v>
      </c>
      <c r="B108" s="4">
        <v>9.4770000000000003</v>
      </c>
      <c r="C108" s="4">
        <v>9.4879999999999995</v>
      </c>
      <c r="D108" s="4">
        <v>9.4670000000000005</v>
      </c>
      <c r="E108" s="4">
        <v>9.4719999999999995</v>
      </c>
      <c r="F108" s="4">
        <v>5082967</v>
      </c>
      <c r="G108" s="4">
        <v>48186412</v>
      </c>
    </row>
    <row r="109" spans="1:7" x14ac:dyDescent="0.2">
      <c r="A109" s="2">
        <v>44833</v>
      </c>
      <c r="B109" s="4">
        <v>9.4740000000000002</v>
      </c>
      <c r="C109" s="4">
        <v>9.4779999999999998</v>
      </c>
      <c r="D109" s="4">
        <v>9.4130000000000003</v>
      </c>
      <c r="E109" s="4">
        <v>9.43</v>
      </c>
      <c r="F109" s="4">
        <v>4843157</v>
      </c>
      <c r="G109" s="4">
        <v>45740875</v>
      </c>
    </row>
    <row r="110" spans="1:7" x14ac:dyDescent="0.2">
      <c r="A110" s="2">
        <v>44834</v>
      </c>
      <c r="B110" s="4">
        <v>9.43</v>
      </c>
      <c r="C110" s="4">
        <v>9.4649999999999999</v>
      </c>
      <c r="D110" s="4">
        <v>9.43</v>
      </c>
      <c r="E110" s="4">
        <v>9.452</v>
      </c>
      <c r="F110" s="4">
        <v>3815432</v>
      </c>
      <c r="G110" s="4">
        <v>36060040</v>
      </c>
    </row>
    <row r="111" spans="1:7" x14ac:dyDescent="0.2">
      <c r="A111" s="2">
        <v>44844</v>
      </c>
      <c r="B111" s="4">
        <v>9.452</v>
      </c>
      <c r="C111" s="4">
        <v>9.4740000000000002</v>
      </c>
      <c r="D111" s="4">
        <v>9.423</v>
      </c>
      <c r="E111" s="4">
        <v>9.4250000000000007</v>
      </c>
      <c r="F111" s="4">
        <v>3424677</v>
      </c>
      <c r="G111" s="4">
        <v>32369436</v>
      </c>
    </row>
    <row r="112" spans="1:7" x14ac:dyDescent="0.2">
      <c r="A112" s="2">
        <v>44845</v>
      </c>
      <c r="B112" s="4">
        <v>9.4250000000000007</v>
      </c>
      <c r="C112" s="4">
        <v>9.43</v>
      </c>
      <c r="D112" s="4">
        <v>9.42</v>
      </c>
      <c r="E112" s="4">
        <v>9.4269999999999996</v>
      </c>
      <c r="F112" s="4">
        <v>3627347</v>
      </c>
      <c r="G112" s="4">
        <v>34191594</v>
      </c>
    </row>
    <row r="113" spans="1:7" x14ac:dyDescent="0.2">
      <c r="A113" s="2">
        <v>44846</v>
      </c>
      <c r="B113" s="4">
        <v>9.4937489999999993</v>
      </c>
      <c r="C113" s="4">
        <v>9.4937489999999993</v>
      </c>
      <c r="D113" s="4">
        <v>9.4251438000000007</v>
      </c>
      <c r="E113" s="4">
        <v>9.4322061000000001</v>
      </c>
      <c r="F113" s="4">
        <v>4203355</v>
      </c>
      <c r="G113" s="4">
        <v>39322172</v>
      </c>
    </row>
    <row r="114" spans="1:7" x14ac:dyDescent="0.2">
      <c r="A114" s="2">
        <v>44847</v>
      </c>
      <c r="B114" s="4">
        <v>9.4322061000000001</v>
      </c>
      <c r="C114" s="4">
        <v>9.4604552999999996</v>
      </c>
      <c r="D114" s="4">
        <v>9.4231259999999999</v>
      </c>
      <c r="E114" s="4">
        <v>9.4433039999999995</v>
      </c>
      <c r="F114" s="4">
        <v>3926935</v>
      </c>
      <c r="G114" s="4">
        <v>36760480</v>
      </c>
    </row>
    <row r="115" spans="1:7" x14ac:dyDescent="0.2">
      <c r="A115" s="2">
        <v>44848</v>
      </c>
      <c r="B115" s="4">
        <v>9.4433039999999995</v>
      </c>
      <c r="C115" s="4">
        <v>9.4644908999999995</v>
      </c>
      <c r="D115" s="4">
        <v>9.4433039999999995</v>
      </c>
      <c r="E115" s="4">
        <v>9.4463307000000007</v>
      </c>
      <c r="F115" s="4">
        <v>3064260</v>
      </c>
      <c r="G115" s="4">
        <v>28692711</v>
      </c>
    </row>
    <row r="116" spans="1:7" x14ac:dyDescent="0.2">
      <c r="A116" s="2">
        <v>44851</v>
      </c>
      <c r="B116" s="4">
        <v>9.4473395999999994</v>
      </c>
      <c r="C116" s="4">
        <v>9.4544019000000006</v>
      </c>
      <c r="D116" s="4">
        <v>9.4160637000000005</v>
      </c>
      <c r="E116" s="4">
        <v>9.4473395999999994</v>
      </c>
      <c r="F116" s="4">
        <v>3724019</v>
      </c>
      <c r="G116" s="4">
        <v>34838057</v>
      </c>
    </row>
    <row r="117" spans="1:7" x14ac:dyDescent="0.2">
      <c r="A117" s="2">
        <v>44852</v>
      </c>
      <c r="B117" s="4">
        <v>9.4473395999999994</v>
      </c>
      <c r="C117" s="4">
        <v>9.4755888000000006</v>
      </c>
      <c r="D117" s="4">
        <v>9.4382594999999991</v>
      </c>
      <c r="E117" s="4">
        <v>9.4493574000000002</v>
      </c>
      <c r="F117" s="4">
        <v>3231854</v>
      </c>
      <c r="G117" s="4">
        <v>30265481</v>
      </c>
    </row>
    <row r="118" spans="1:7" x14ac:dyDescent="0.2">
      <c r="A118" s="2">
        <v>44853</v>
      </c>
      <c r="B118" s="4">
        <v>9.4493574000000002</v>
      </c>
      <c r="C118" s="4">
        <v>9.4695353999999998</v>
      </c>
      <c r="D118" s="4">
        <v>9.4392683999999996</v>
      </c>
      <c r="E118" s="4">
        <v>9.4614642</v>
      </c>
      <c r="F118" s="4">
        <v>4928941</v>
      </c>
      <c r="G118" s="4">
        <v>46172444</v>
      </c>
    </row>
    <row r="119" spans="1:7" x14ac:dyDescent="0.2">
      <c r="A119" s="2">
        <v>44854</v>
      </c>
      <c r="B119" s="4">
        <v>9.4675176000000008</v>
      </c>
      <c r="C119" s="4">
        <v>9.4675176000000008</v>
      </c>
      <c r="D119" s="4">
        <v>9.4433039999999995</v>
      </c>
      <c r="E119" s="4">
        <v>9.4503663000000007</v>
      </c>
      <c r="F119" s="4">
        <v>4660520</v>
      </c>
      <c r="G119" s="4">
        <v>43658153</v>
      </c>
    </row>
    <row r="120" spans="1:7" x14ac:dyDescent="0.2">
      <c r="A120" s="2">
        <v>44855</v>
      </c>
      <c r="B120" s="4">
        <v>9.4463307000000007</v>
      </c>
      <c r="C120" s="4">
        <v>9.4473395999999994</v>
      </c>
      <c r="D120" s="4">
        <v>9.4130369999999992</v>
      </c>
      <c r="E120" s="4">
        <v>9.4352327999999996</v>
      </c>
      <c r="F120" s="4">
        <v>4615294</v>
      </c>
      <c r="G120" s="4">
        <v>43149923</v>
      </c>
    </row>
    <row r="121" spans="1:7" x14ac:dyDescent="0.2">
      <c r="A121" s="2">
        <v>44858</v>
      </c>
      <c r="B121" s="4">
        <v>9.4271615999999998</v>
      </c>
      <c r="C121" s="4">
        <v>9.4271615999999998</v>
      </c>
      <c r="D121" s="4">
        <v>9.3595652999999999</v>
      </c>
      <c r="E121" s="4">
        <v>9.3605742000000003</v>
      </c>
      <c r="F121" s="4">
        <v>3754930</v>
      </c>
      <c r="G121" s="4">
        <v>35008723</v>
      </c>
    </row>
    <row r="122" spans="1:7" x14ac:dyDescent="0.2">
      <c r="A122" s="2">
        <v>44859</v>
      </c>
      <c r="B122" s="4">
        <v>9.3605742000000003</v>
      </c>
      <c r="C122" s="4">
        <v>9.3827700000000007</v>
      </c>
      <c r="D122" s="4">
        <v>9.2647286999999992</v>
      </c>
      <c r="E122" s="4">
        <v>9.2849067000000005</v>
      </c>
      <c r="F122" s="4">
        <v>4696207</v>
      </c>
      <c r="G122" s="4">
        <v>43220065</v>
      </c>
    </row>
    <row r="123" spans="1:7" x14ac:dyDescent="0.2">
      <c r="A123" s="2">
        <v>44860</v>
      </c>
      <c r="B123" s="4">
        <v>9.2818799999999992</v>
      </c>
      <c r="C123" s="4">
        <v>9.2869244999999996</v>
      </c>
      <c r="D123" s="4">
        <v>9.2314349999999994</v>
      </c>
      <c r="E123" s="4">
        <v>9.2657375999999996</v>
      </c>
      <c r="F123" s="4">
        <v>6489695</v>
      </c>
      <c r="G123" s="4">
        <v>59564154</v>
      </c>
    </row>
    <row r="124" spans="1:7" x14ac:dyDescent="0.2">
      <c r="A124" s="2">
        <v>44861</v>
      </c>
      <c r="B124" s="4">
        <v>9.2647286999999992</v>
      </c>
      <c r="C124" s="4">
        <v>9.3050847000000001</v>
      </c>
      <c r="D124" s="4">
        <v>9.2173104000000006</v>
      </c>
      <c r="E124" s="4">
        <v>9.2203371000000001</v>
      </c>
      <c r="F124" s="4">
        <v>4951187</v>
      </c>
      <c r="G124" s="4">
        <v>45417095</v>
      </c>
    </row>
    <row r="125" spans="1:7" x14ac:dyDescent="0.2">
      <c r="A125" s="2">
        <v>44862</v>
      </c>
      <c r="B125" s="4">
        <v>9.2193281999999996</v>
      </c>
      <c r="C125" s="4">
        <v>9.2253816000000004</v>
      </c>
      <c r="D125" s="4">
        <v>9.0740466000000009</v>
      </c>
      <c r="E125" s="4">
        <v>9.2203371000000001</v>
      </c>
      <c r="F125" s="4">
        <v>4363106</v>
      </c>
      <c r="G125" s="4">
        <v>39482279</v>
      </c>
    </row>
    <row r="126" spans="1:7" x14ac:dyDescent="0.2">
      <c r="A126" s="2">
        <v>44865</v>
      </c>
      <c r="B126" s="4">
        <v>9.2082303000000003</v>
      </c>
      <c r="C126" s="4">
        <v>9.2082303000000003</v>
      </c>
      <c r="D126" s="4">
        <v>8.9842545000000005</v>
      </c>
      <c r="E126" s="4">
        <v>8.9993879999999997</v>
      </c>
      <c r="F126" s="4">
        <v>5484841</v>
      </c>
      <c r="G126" s="4">
        <v>49260031</v>
      </c>
    </row>
    <row r="127" spans="1:7" x14ac:dyDescent="0.2">
      <c r="A127" s="2">
        <v>44866</v>
      </c>
      <c r="B127" s="4">
        <v>9.0044325000000001</v>
      </c>
      <c r="C127" s="4">
        <v>9.0175482000000002</v>
      </c>
      <c r="D127" s="4">
        <v>8.8742844000000005</v>
      </c>
      <c r="E127" s="4">
        <v>8.9348183999999993</v>
      </c>
      <c r="F127" s="4">
        <v>6237765</v>
      </c>
      <c r="G127" s="4">
        <v>55399658</v>
      </c>
    </row>
    <row r="128" spans="1:7" x14ac:dyDescent="0.2">
      <c r="A128" s="2">
        <v>44867</v>
      </c>
      <c r="B128" s="4">
        <v>8.9438984999999995</v>
      </c>
      <c r="C128" s="4">
        <v>9.0145215000000007</v>
      </c>
      <c r="D128" s="4">
        <v>8.8843733999999994</v>
      </c>
      <c r="E128" s="4">
        <v>9.0074591999999996</v>
      </c>
      <c r="F128" s="4">
        <v>8043939</v>
      </c>
      <c r="G128" s="4">
        <v>71035484</v>
      </c>
    </row>
    <row r="129" spans="1:7" x14ac:dyDescent="0.2">
      <c r="A129" s="2">
        <v>44868</v>
      </c>
      <c r="B129" s="4">
        <v>8.9610497999999996</v>
      </c>
      <c r="C129" s="4">
        <v>9.0044325000000001</v>
      </c>
      <c r="D129" s="4">
        <v>8.9186759999999996</v>
      </c>
      <c r="E129" s="4">
        <v>8.9973702000000007</v>
      </c>
      <c r="F129" s="4">
        <v>6897636</v>
      </c>
      <c r="G129" s="4">
        <v>61485041</v>
      </c>
    </row>
    <row r="130" spans="1:7" x14ac:dyDescent="0.2">
      <c r="A130" s="2">
        <v>44869</v>
      </c>
      <c r="B130" s="4">
        <v>8.9973702000000007</v>
      </c>
      <c r="C130" s="4">
        <v>9.0942246000000004</v>
      </c>
      <c r="D130" s="4">
        <v>8.9973702000000007</v>
      </c>
      <c r="E130" s="4">
        <v>9.0195659999999993</v>
      </c>
      <c r="F130" s="4">
        <v>8190771</v>
      </c>
      <c r="G130" s="4">
        <v>73467736</v>
      </c>
    </row>
    <row r="131" spans="1:7" x14ac:dyDescent="0.2">
      <c r="A131" s="2">
        <v>44872</v>
      </c>
      <c r="B131" s="4">
        <v>9.0195659999999993</v>
      </c>
      <c r="C131" s="4">
        <v>9.029655</v>
      </c>
      <c r="D131" s="4">
        <v>8.9217027000000009</v>
      </c>
      <c r="E131" s="4">
        <v>8.9257383000000008</v>
      </c>
      <c r="F131" s="4">
        <v>4583258</v>
      </c>
      <c r="G131" s="4">
        <v>40704272</v>
      </c>
    </row>
    <row r="132" spans="1:7" x14ac:dyDescent="0.2">
      <c r="A132" s="2">
        <v>44873</v>
      </c>
      <c r="B132" s="4">
        <v>8.9267471999999994</v>
      </c>
      <c r="C132" s="4">
        <v>8.9449074</v>
      </c>
      <c r="D132" s="4">
        <v>8.8228305000000002</v>
      </c>
      <c r="E132" s="4">
        <v>8.8641953999999998</v>
      </c>
      <c r="F132" s="4">
        <v>6170189</v>
      </c>
      <c r="G132" s="4">
        <v>54394355</v>
      </c>
    </row>
    <row r="133" spans="1:7" x14ac:dyDescent="0.2">
      <c r="A133" s="2">
        <v>44874</v>
      </c>
      <c r="B133" s="4">
        <v>8.8641953999999998</v>
      </c>
      <c r="C133" s="4">
        <v>8.8652043000000003</v>
      </c>
      <c r="D133" s="4">
        <v>8.7733944000000008</v>
      </c>
      <c r="E133" s="4">
        <v>8.7834833999999997</v>
      </c>
      <c r="F133" s="4">
        <v>5493008</v>
      </c>
      <c r="G133" s="4">
        <v>47952152</v>
      </c>
    </row>
    <row r="134" spans="1:7" x14ac:dyDescent="0.2">
      <c r="A134" s="2">
        <v>44875</v>
      </c>
      <c r="B134" s="4">
        <v>8.7855012000000006</v>
      </c>
      <c r="C134" s="4">
        <v>8.7986169000000007</v>
      </c>
      <c r="D134" s="4">
        <v>8.6765399999999993</v>
      </c>
      <c r="E134" s="4">
        <v>8.7007536000000005</v>
      </c>
      <c r="F134" s="4">
        <v>5718845</v>
      </c>
      <c r="G134" s="4">
        <v>49408416</v>
      </c>
    </row>
    <row r="135" spans="1:7" x14ac:dyDescent="0.2">
      <c r="A135" s="2">
        <v>44876</v>
      </c>
      <c r="B135" s="4">
        <v>8.7168960000000002</v>
      </c>
      <c r="C135" s="4">
        <v>8.7199226999999997</v>
      </c>
      <c r="D135" s="4">
        <v>8.5806944999999999</v>
      </c>
      <c r="E135" s="4">
        <v>8.5877567999999993</v>
      </c>
      <c r="F135" s="4">
        <v>7702378</v>
      </c>
      <c r="G135" s="4">
        <v>65735866</v>
      </c>
    </row>
    <row r="136" spans="1:7" x14ac:dyDescent="0.2">
      <c r="A136" s="2">
        <v>44879</v>
      </c>
      <c r="B136" s="4">
        <v>8.5847300999999998</v>
      </c>
      <c r="C136" s="4">
        <v>8.5847300999999998</v>
      </c>
      <c r="D136" s="4">
        <v>8.4495374999999999</v>
      </c>
      <c r="E136" s="4">
        <v>8.4676977000000004</v>
      </c>
      <c r="F136" s="4">
        <v>8687000</v>
      </c>
      <c r="G136" s="4">
        <v>73053163</v>
      </c>
    </row>
    <row r="137" spans="1:7" x14ac:dyDescent="0.2">
      <c r="A137" s="2">
        <v>44880</v>
      </c>
      <c r="B137" s="4">
        <v>8.4434840999999992</v>
      </c>
      <c r="C137" s="4">
        <v>8.4434840999999992</v>
      </c>
      <c r="D137" s="4">
        <v>8.3607543</v>
      </c>
      <c r="E137" s="4">
        <v>8.3920302000000007</v>
      </c>
      <c r="F137" s="4">
        <v>7867834</v>
      </c>
      <c r="G137" s="4">
        <v>65375924</v>
      </c>
    </row>
    <row r="138" spans="1:7" x14ac:dyDescent="0.2">
      <c r="A138" s="2">
        <v>44881</v>
      </c>
      <c r="B138" s="4">
        <v>8.3930390999999993</v>
      </c>
      <c r="C138" s="4">
        <v>8.5151160000000008</v>
      </c>
      <c r="D138" s="4">
        <v>8.2729800000000004</v>
      </c>
      <c r="E138" s="4">
        <v>8.3859767999999999</v>
      </c>
      <c r="F138" s="4">
        <v>9588526</v>
      </c>
      <c r="G138" s="4">
        <v>80118812</v>
      </c>
    </row>
    <row r="139" spans="1:7" x14ac:dyDescent="0.2">
      <c r="A139" s="2">
        <v>44882</v>
      </c>
      <c r="B139" s="4">
        <v>8.3617632000000004</v>
      </c>
      <c r="C139" s="4">
        <v>8.4162438000000002</v>
      </c>
      <c r="D139" s="4">
        <v>8.2184994000000007</v>
      </c>
      <c r="E139" s="4">
        <v>8.2760066999999999</v>
      </c>
      <c r="F139" s="4">
        <v>6033708</v>
      </c>
      <c r="G139" s="4">
        <v>49565792</v>
      </c>
    </row>
    <row r="140" spans="1:7" x14ac:dyDescent="0.2">
      <c r="A140" s="2">
        <v>44883</v>
      </c>
      <c r="B140" s="4">
        <v>8.2770156000000004</v>
      </c>
      <c r="C140" s="4">
        <v>8.3496564000000006</v>
      </c>
      <c r="D140" s="4">
        <v>8.2003392000000002</v>
      </c>
      <c r="E140" s="4">
        <v>8.3335139999999992</v>
      </c>
      <c r="F140" s="4">
        <v>6949290</v>
      </c>
      <c r="G140" s="4">
        <v>56820290</v>
      </c>
    </row>
    <row r="141" spans="1:7" x14ac:dyDescent="0.2">
      <c r="A141" s="2">
        <v>44886</v>
      </c>
      <c r="B141" s="4">
        <v>8.3234250000000003</v>
      </c>
      <c r="C141" s="4">
        <v>8.4939291000000008</v>
      </c>
      <c r="D141" s="4">
        <v>8.2830689999999993</v>
      </c>
      <c r="E141" s="4">
        <v>8.4777866999999993</v>
      </c>
      <c r="F141" s="4">
        <v>3984586</v>
      </c>
      <c r="G141" s="4">
        <v>33245337</v>
      </c>
    </row>
    <row r="142" spans="1:7" x14ac:dyDescent="0.2">
      <c r="A142" s="2">
        <v>44887</v>
      </c>
      <c r="B142" s="4">
        <v>8.5100715000000005</v>
      </c>
      <c r="C142" s="4">
        <v>8.5100715000000005</v>
      </c>
      <c r="D142" s="4">
        <v>8.4475197000000009</v>
      </c>
      <c r="E142" s="4">
        <v>8.4757689000000003</v>
      </c>
      <c r="F142" s="4">
        <v>2556143</v>
      </c>
      <c r="G142" s="4">
        <v>21464312</v>
      </c>
    </row>
    <row r="143" spans="1:7" x14ac:dyDescent="0.2">
      <c r="A143" s="2">
        <v>44888</v>
      </c>
      <c r="B143" s="4">
        <v>8.4757689000000003</v>
      </c>
      <c r="C143" s="4">
        <v>8.4818222999999993</v>
      </c>
      <c r="D143" s="4">
        <v>8.4475197000000009</v>
      </c>
      <c r="E143" s="4">
        <v>8.4737510999999994</v>
      </c>
      <c r="F143" s="4">
        <v>3098254</v>
      </c>
      <c r="G143" s="4">
        <v>25977814</v>
      </c>
    </row>
    <row r="144" spans="1:7" x14ac:dyDescent="0.2">
      <c r="A144" s="2">
        <v>44889</v>
      </c>
      <c r="B144" s="4">
        <v>8.4707243999999999</v>
      </c>
      <c r="C144" s="4">
        <v>8.4828311999999997</v>
      </c>
      <c r="D144" s="4">
        <v>8.4646709999999992</v>
      </c>
      <c r="E144" s="4">
        <v>8.4737510999999994</v>
      </c>
      <c r="F144" s="4">
        <v>4000128</v>
      </c>
      <c r="G144" s="4">
        <v>33606844</v>
      </c>
    </row>
    <row r="145" spans="1:7" x14ac:dyDescent="0.2">
      <c r="A145" s="2">
        <v>44890</v>
      </c>
      <c r="B145" s="4">
        <v>8.4757689000000003</v>
      </c>
      <c r="C145" s="4">
        <v>8.4757689000000003</v>
      </c>
      <c r="D145" s="4">
        <v>8.4344040000000007</v>
      </c>
      <c r="E145" s="4">
        <v>8.4707243999999999</v>
      </c>
      <c r="F145" s="4">
        <v>5613443</v>
      </c>
      <c r="G145" s="4">
        <v>47041719</v>
      </c>
    </row>
    <row r="146" spans="1:7" x14ac:dyDescent="0.2">
      <c r="A146" s="2">
        <v>44893</v>
      </c>
      <c r="B146" s="4">
        <v>8.4767778000000007</v>
      </c>
      <c r="C146" s="4">
        <v>8.4767778000000007</v>
      </c>
      <c r="D146" s="4">
        <v>8.4222971999999992</v>
      </c>
      <c r="E146" s="4">
        <v>8.4273416999999995</v>
      </c>
      <c r="F146" s="4">
        <v>4435859</v>
      </c>
      <c r="G146" s="4">
        <v>37091979</v>
      </c>
    </row>
    <row r="147" spans="1:7" x14ac:dyDescent="0.2">
      <c r="A147" s="2">
        <v>44894</v>
      </c>
      <c r="B147" s="4">
        <v>8.4313772999999994</v>
      </c>
      <c r="C147" s="4">
        <v>8.4616442999999997</v>
      </c>
      <c r="D147" s="4">
        <v>8.424315</v>
      </c>
      <c r="E147" s="4">
        <v>8.4586176000000002</v>
      </c>
      <c r="F147" s="4">
        <v>5815645</v>
      </c>
      <c r="G147" s="4">
        <v>48671480</v>
      </c>
    </row>
    <row r="148" spans="1:7" x14ac:dyDescent="0.2">
      <c r="A148" s="2">
        <v>44895</v>
      </c>
      <c r="B148" s="4">
        <v>8.4586176000000002</v>
      </c>
      <c r="C148" s="4">
        <v>8.4858578999999992</v>
      </c>
      <c r="D148" s="4">
        <v>8.4202794000000001</v>
      </c>
      <c r="E148" s="4">
        <v>8.4404573999999997</v>
      </c>
      <c r="F148" s="4">
        <v>5562428</v>
      </c>
      <c r="G148" s="4">
        <v>46582343</v>
      </c>
    </row>
    <row r="149" spans="1:7" x14ac:dyDescent="0.2">
      <c r="A149" s="2">
        <v>44896</v>
      </c>
      <c r="B149" s="4">
        <v>8.4344040000000007</v>
      </c>
      <c r="C149" s="4">
        <v>8.4596265000000006</v>
      </c>
      <c r="D149" s="4">
        <v>8.4344040000000007</v>
      </c>
      <c r="E149" s="4">
        <v>8.4515553000000008</v>
      </c>
      <c r="F149" s="4">
        <v>5949712</v>
      </c>
      <c r="G149" s="4">
        <v>49791611</v>
      </c>
    </row>
    <row r="150" spans="1:7" x14ac:dyDescent="0.2">
      <c r="A150" s="2">
        <v>44897</v>
      </c>
      <c r="B150" s="4">
        <v>8.5252766319000006</v>
      </c>
      <c r="C150" s="4">
        <v>8.5252766319000006</v>
      </c>
      <c r="D150" s="4">
        <v>8.3783242935000004</v>
      </c>
      <c r="E150" s="4">
        <v>8.4558824721000008</v>
      </c>
      <c r="F150" s="4">
        <v>5772727</v>
      </c>
      <c r="G150" s="4">
        <v>47853685</v>
      </c>
    </row>
    <row r="151" spans="1:7" x14ac:dyDescent="0.2">
      <c r="A151" s="2">
        <v>44900</v>
      </c>
      <c r="B151" s="4">
        <v>8.4569029744499993</v>
      </c>
      <c r="C151" s="4">
        <v>8.7395821254000001</v>
      </c>
      <c r="D151" s="4">
        <v>8.4569029744499993</v>
      </c>
      <c r="E151" s="4">
        <v>8.6957005243500003</v>
      </c>
      <c r="F151" s="4">
        <v>9944625</v>
      </c>
      <c r="G151" s="4">
        <v>84472639</v>
      </c>
    </row>
    <row r="152" spans="1:7" x14ac:dyDescent="0.2">
      <c r="A152" s="2">
        <v>44901</v>
      </c>
      <c r="B152" s="4">
        <v>8.7059055478499996</v>
      </c>
      <c r="C152" s="4">
        <v>8.9436825954000003</v>
      </c>
      <c r="D152" s="4">
        <v>8.7059055478499996</v>
      </c>
      <c r="E152" s="4">
        <v>8.8630629097500009</v>
      </c>
      <c r="F152" s="4">
        <v>10500855</v>
      </c>
      <c r="G152" s="4">
        <v>91254512</v>
      </c>
    </row>
    <row r="153" spans="1:7" x14ac:dyDescent="0.2">
      <c r="A153" s="2">
        <v>44902</v>
      </c>
      <c r="B153" s="4">
        <v>8.8661244168</v>
      </c>
      <c r="C153" s="4">
        <v>8.9140880272499992</v>
      </c>
      <c r="D153" s="4">
        <v>8.8304068345500006</v>
      </c>
      <c r="E153" s="4">
        <v>8.8651039144499997</v>
      </c>
      <c r="F153" s="4">
        <v>7662805</v>
      </c>
      <c r="G153" s="4">
        <v>66619501</v>
      </c>
    </row>
    <row r="154" spans="1:7" x14ac:dyDescent="0.2">
      <c r="A154" s="2">
        <v>44903</v>
      </c>
      <c r="B154" s="4">
        <v>8.8681654215000005</v>
      </c>
      <c r="C154" s="4">
        <v>8.9130675249000006</v>
      </c>
      <c r="D154" s="4">
        <v>8.8661244168</v>
      </c>
      <c r="E154" s="4">
        <v>8.8844934590999998</v>
      </c>
      <c r="F154" s="4">
        <v>7749908</v>
      </c>
      <c r="G154" s="4">
        <v>67483798</v>
      </c>
    </row>
    <row r="155" spans="1:7" x14ac:dyDescent="0.2">
      <c r="A155" s="2">
        <v>44904</v>
      </c>
      <c r="B155" s="4">
        <v>8.8844934590999998</v>
      </c>
      <c r="C155" s="4">
        <v>8.9049035061000001</v>
      </c>
      <c r="D155" s="4">
        <v>8.8844934590999998</v>
      </c>
      <c r="E155" s="4">
        <v>8.8977599896499999</v>
      </c>
      <c r="F155" s="4">
        <v>4298841</v>
      </c>
      <c r="G155" s="4">
        <v>37471424</v>
      </c>
    </row>
    <row r="156" spans="1:7" x14ac:dyDescent="0.2">
      <c r="A156" s="2">
        <v>44907</v>
      </c>
      <c r="B156" s="4">
        <v>8.8967394872999996</v>
      </c>
      <c r="C156" s="4">
        <v>8.8977599896499999</v>
      </c>
      <c r="D156" s="4">
        <v>8.8477553745000002</v>
      </c>
      <c r="E156" s="4">
        <v>8.8600014027</v>
      </c>
      <c r="F156" s="4">
        <v>4415535</v>
      </c>
      <c r="G156" s="4">
        <v>38329937</v>
      </c>
    </row>
    <row r="157" spans="1:7" x14ac:dyDescent="0.2">
      <c r="A157" s="2">
        <v>44908</v>
      </c>
      <c r="B157" s="4">
        <v>8.8579603979999995</v>
      </c>
      <c r="C157" s="4">
        <v>8.8579603979999995</v>
      </c>
      <c r="D157" s="4">
        <v>8.7824432240999997</v>
      </c>
      <c r="E157" s="4">
        <v>8.7926482476000007</v>
      </c>
      <c r="F157" s="4">
        <v>4474023</v>
      </c>
      <c r="G157" s="4">
        <v>38658173</v>
      </c>
    </row>
    <row r="158" spans="1:7" x14ac:dyDescent="0.2">
      <c r="A158" s="2">
        <v>44909</v>
      </c>
      <c r="B158" s="4">
        <v>8.7895867405499999</v>
      </c>
      <c r="C158" s="4">
        <v>8.7895867405499999</v>
      </c>
      <c r="D158" s="4">
        <v>8.6436549045</v>
      </c>
      <c r="E158" s="4">
        <v>8.6620239467999998</v>
      </c>
      <c r="F158" s="4">
        <v>5210960</v>
      </c>
      <c r="G158" s="4">
        <v>44350662</v>
      </c>
    </row>
    <row r="159" spans="1:7" x14ac:dyDescent="0.2">
      <c r="A159" s="2">
        <v>44910</v>
      </c>
      <c r="B159" s="4">
        <v>8.6620239467999998</v>
      </c>
      <c r="C159" s="4">
        <v>8.7008030360999999</v>
      </c>
      <c r="D159" s="4">
        <v>8.6395728951000006</v>
      </c>
      <c r="E159" s="4">
        <v>8.6640649515000003</v>
      </c>
      <c r="F159" s="4">
        <v>4762961</v>
      </c>
      <c r="G159" s="4">
        <v>40464436</v>
      </c>
    </row>
    <row r="160" spans="1:7" x14ac:dyDescent="0.2">
      <c r="A160" s="2">
        <v>44911</v>
      </c>
      <c r="B160" s="4">
        <v>8.694680022</v>
      </c>
      <c r="C160" s="4">
        <v>8.694680022</v>
      </c>
      <c r="D160" s="4">
        <v>8.6385523927500003</v>
      </c>
      <c r="E160" s="4">
        <v>8.6569214350500001</v>
      </c>
      <c r="F160" s="4">
        <v>5108685</v>
      </c>
      <c r="G160" s="4">
        <v>43303920</v>
      </c>
    </row>
    <row r="161" spans="1:7" x14ac:dyDescent="0.2">
      <c r="A161" s="2">
        <v>44914</v>
      </c>
      <c r="B161" s="4">
        <v>8.6936595196499997</v>
      </c>
      <c r="C161" s="4">
        <v>8.6936595196499997</v>
      </c>
      <c r="D161" s="4">
        <v>8.5926297869999999</v>
      </c>
      <c r="E161" s="4">
        <v>8.6109988292999997</v>
      </c>
      <c r="F161" s="4">
        <v>4324348</v>
      </c>
      <c r="G161" s="4">
        <v>36588785</v>
      </c>
    </row>
    <row r="162" spans="1:7" x14ac:dyDescent="0.2">
      <c r="A162" s="2">
        <v>44915</v>
      </c>
      <c r="B162" s="4">
        <v>8.6232448574999996</v>
      </c>
      <c r="C162" s="4">
        <v>8.6232448574999996</v>
      </c>
      <c r="D162" s="4">
        <v>8.4599644815000001</v>
      </c>
      <c r="E162" s="4">
        <v>8.4783335237999999</v>
      </c>
      <c r="F162" s="4">
        <v>3303682</v>
      </c>
      <c r="G162" s="4">
        <v>27514218</v>
      </c>
    </row>
    <row r="163" spans="1:7" x14ac:dyDescent="0.2">
      <c r="A163" s="2">
        <v>44916</v>
      </c>
      <c r="B163" s="4">
        <v>8.4864975426000004</v>
      </c>
      <c r="C163" s="4">
        <v>8.5201741201499992</v>
      </c>
      <c r="D163" s="4">
        <v>8.4609849838500004</v>
      </c>
      <c r="E163" s="4">
        <v>8.4691490026499991</v>
      </c>
      <c r="F163" s="4">
        <v>2491372</v>
      </c>
      <c r="G163" s="4">
        <v>20698056</v>
      </c>
    </row>
    <row r="164" spans="1:7" x14ac:dyDescent="0.2">
      <c r="A164" s="2">
        <v>44917</v>
      </c>
      <c r="B164" s="4">
        <v>8.4875180449500007</v>
      </c>
      <c r="C164" s="4">
        <v>8.5160921107499998</v>
      </c>
      <c r="D164" s="4">
        <v>8.4691490026499991</v>
      </c>
      <c r="E164" s="4">
        <v>8.5140511060499993</v>
      </c>
      <c r="F164" s="4">
        <v>2954113</v>
      </c>
      <c r="G164" s="4">
        <v>24629158</v>
      </c>
    </row>
    <row r="165" spans="1:7" x14ac:dyDescent="0.2">
      <c r="A165" s="2">
        <v>44918</v>
      </c>
      <c r="B165" s="4">
        <v>8.5262971342499991</v>
      </c>
      <c r="C165" s="4">
        <v>8.5905887822999993</v>
      </c>
      <c r="D165" s="4">
        <v>8.5140511060499993</v>
      </c>
      <c r="E165" s="4">
        <v>8.5875272752500003</v>
      </c>
      <c r="F165" s="4">
        <v>3971691</v>
      </c>
      <c r="G165" s="4">
        <v>33312327</v>
      </c>
    </row>
    <row r="166" spans="1:7" x14ac:dyDescent="0.2">
      <c r="A166" s="2">
        <v>44921</v>
      </c>
      <c r="B166" s="4">
        <v>8.5875272752500003</v>
      </c>
      <c r="C166" s="4">
        <v>8.5875272752500003</v>
      </c>
      <c r="D166" s="4">
        <v>8.5640557212000008</v>
      </c>
      <c r="E166" s="4">
        <v>8.5752812470500004</v>
      </c>
      <c r="F166" s="4">
        <v>3434127</v>
      </c>
      <c r="G166" s="4">
        <v>28854669</v>
      </c>
    </row>
    <row r="167" spans="1:7" x14ac:dyDescent="0.2">
      <c r="A167" s="2">
        <v>44922</v>
      </c>
      <c r="B167" s="4">
        <v>8.5752812470500004</v>
      </c>
      <c r="C167" s="4">
        <v>8.5752812470500004</v>
      </c>
      <c r="D167" s="4">
        <v>8.5405841671499996</v>
      </c>
      <c r="E167" s="4">
        <v>8.5497686883000004</v>
      </c>
      <c r="F167" s="4">
        <v>3139814</v>
      </c>
      <c r="G167" s="4">
        <v>26328604</v>
      </c>
    </row>
    <row r="168" spans="1:7" x14ac:dyDescent="0.2">
      <c r="A168" s="2">
        <v>44923</v>
      </c>
      <c r="B168" s="4">
        <v>8.5497686883000004</v>
      </c>
      <c r="C168" s="4">
        <v>8.5497686883000004</v>
      </c>
      <c r="D168" s="4">
        <v>8.5089485942999996</v>
      </c>
      <c r="E168" s="4">
        <v>8.5109895990000002</v>
      </c>
      <c r="F168" s="4">
        <v>1899574</v>
      </c>
      <c r="G168" s="4">
        <v>15847310</v>
      </c>
    </row>
    <row r="169" spans="1:7" x14ac:dyDescent="0.2">
      <c r="A169" s="2">
        <v>44924</v>
      </c>
      <c r="B169" s="4">
        <v>8.5109895990000002</v>
      </c>
      <c r="C169" s="4">
        <v>8.5150716083999995</v>
      </c>
      <c r="D169" s="4">
        <v>8.4701695049999994</v>
      </c>
      <c r="E169" s="4">
        <v>8.5109895990000002</v>
      </c>
      <c r="F169" s="4">
        <v>1751463</v>
      </c>
      <c r="G169" s="4">
        <v>14589812</v>
      </c>
    </row>
    <row r="170" spans="1:7" x14ac:dyDescent="0.2">
      <c r="A170" s="2">
        <v>44925</v>
      </c>
      <c r="B170" s="4">
        <v>8.5089485942999996</v>
      </c>
      <c r="C170" s="4">
        <v>8.5579327071000009</v>
      </c>
      <c r="D170" s="4">
        <v>8.4752720167500009</v>
      </c>
      <c r="E170" s="4">
        <v>8.5518096929999992</v>
      </c>
      <c r="F170" s="4">
        <v>2451355</v>
      </c>
      <c r="G170" s="4">
        <v>20449933</v>
      </c>
    </row>
    <row r="171" spans="1:7" x14ac:dyDescent="0.2">
      <c r="A171" s="2">
        <v>44929</v>
      </c>
      <c r="B171" s="4">
        <v>8.5477276835999998</v>
      </c>
      <c r="C171" s="4">
        <v>8.5477276835999998</v>
      </c>
      <c r="D171" s="4">
        <v>8.5191536178000007</v>
      </c>
      <c r="E171" s="4">
        <v>8.5283381389499997</v>
      </c>
      <c r="F171" s="4">
        <v>2652838</v>
      </c>
      <c r="G171" s="4">
        <v>22152573</v>
      </c>
    </row>
    <row r="172" spans="1:7" x14ac:dyDescent="0.2">
      <c r="A172" s="2">
        <v>44930</v>
      </c>
      <c r="B172" s="4">
        <v>8.5283381389499997</v>
      </c>
      <c r="C172" s="4">
        <v>8.5283381389499997</v>
      </c>
      <c r="D172" s="4">
        <v>8.4987435708000003</v>
      </c>
      <c r="E172" s="4">
        <v>8.5109895990000002</v>
      </c>
      <c r="F172" s="4">
        <v>2737839</v>
      </c>
      <c r="G172" s="4">
        <v>22833433</v>
      </c>
    </row>
    <row r="173" spans="1:7" x14ac:dyDescent="0.2">
      <c r="A173" s="2">
        <v>44931</v>
      </c>
      <c r="B173" s="4">
        <v>8.5109895990000002</v>
      </c>
      <c r="C173" s="4">
        <v>8.5109895990000002</v>
      </c>
      <c r="D173" s="4">
        <v>8.4916000543500001</v>
      </c>
      <c r="E173" s="4">
        <v>8.49772306845</v>
      </c>
      <c r="F173" s="4">
        <v>3656207</v>
      </c>
      <c r="G173" s="4">
        <v>30444054</v>
      </c>
    </row>
    <row r="174" spans="1:7" x14ac:dyDescent="0.2">
      <c r="A174" s="2">
        <v>44932</v>
      </c>
      <c r="B174" s="4">
        <v>8.49772306845</v>
      </c>
      <c r="C174" s="4">
        <v>8.5436456742000004</v>
      </c>
      <c r="D174" s="4">
        <v>8.4905795519999998</v>
      </c>
      <c r="E174" s="4">
        <v>8.5395636647999993</v>
      </c>
      <c r="F174" s="4">
        <v>3172186</v>
      </c>
      <c r="G174" s="4">
        <v>26448730</v>
      </c>
    </row>
    <row r="175" spans="1:7" x14ac:dyDescent="0.2">
      <c r="A175" s="2">
        <v>44935</v>
      </c>
      <c r="B175" s="4">
        <v>8.5395636647999993</v>
      </c>
      <c r="C175" s="4">
        <v>8.5803837588</v>
      </c>
      <c r="D175" s="4">
        <v>8.5344611530499996</v>
      </c>
      <c r="E175" s="4">
        <v>8.5773222517499992</v>
      </c>
      <c r="F175" s="4">
        <v>6841548</v>
      </c>
      <c r="G175" s="4">
        <v>57442637</v>
      </c>
    </row>
    <row r="176" spans="1:7" x14ac:dyDescent="0.2">
      <c r="A176" s="2">
        <v>44936</v>
      </c>
      <c r="B176" s="4">
        <v>8.5783427540999995</v>
      </c>
      <c r="C176" s="4">
        <v>8.6416138997999994</v>
      </c>
      <c r="D176" s="4">
        <v>8.5783427540999995</v>
      </c>
      <c r="E176" s="4">
        <v>8.6354908856999995</v>
      </c>
      <c r="F176" s="4">
        <v>6899848</v>
      </c>
      <c r="G176" s="4">
        <v>58223377</v>
      </c>
    </row>
    <row r="177" spans="1:7" x14ac:dyDescent="0.2">
      <c r="A177" s="2">
        <v>44937</v>
      </c>
      <c r="B177" s="4">
        <v>8.6293678715999995</v>
      </c>
      <c r="C177" s="4">
        <v>8.6324293786500004</v>
      </c>
      <c r="D177" s="4">
        <v>8.6109988292999997</v>
      </c>
      <c r="E177" s="4">
        <v>8.6181423457499999</v>
      </c>
      <c r="F177" s="4">
        <v>6318852</v>
      </c>
      <c r="G177" s="4">
        <v>53383419</v>
      </c>
    </row>
    <row r="178" spans="1:7" x14ac:dyDescent="0.2">
      <c r="A178" s="2">
        <v>44938</v>
      </c>
      <c r="B178" s="4">
        <v>8.6191628481000002</v>
      </c>
      <c r="C178" s="4">
        <v>8.6242653598499999</v>
      </c>
      <c r="D178" s="4">
        <v>8.5977322987499996</v>
      </c>
      <c r="E178" s="4">
        <v>8.6109988292999997</v>
      </c>
      <c r="F178" s="4">
        <v>5797386</v>
      </c>
      <c r="G178" s="4">
        <v>48896101</v>
      </c>
    </row>
    <row r="179" spans="1:7" x14ac:dyDescent="0.2">
      <c r="A179" s="2">
        <v>44939</v>
      </c>
      <c r="B179" s="4">
        <v>8.6089578245999991</v>
      </c>
      <c r="C179" s="4">
        <v>8.6293678715999995</v>
      </c>
      <c r="D179" s="4">
        <v>8.6089578245999991</v>
      </c>
      <c r="E179" s="4">
        <v>8.6252858622000002</v>
      </c>
      <c r="F179" s="4">
        <v>4861182</v>
      </c>
      <c r="G179" s="4">
        <v>41075700</v>
      </c>
    </row>
    <row r="180" spans="1:7" x14ac:dyDescent="0.2">
      <c r="A180" s="2">
        <v>44942</v>
      </c>
      <c r="B180" s="4">
        <v>8.6263063645500004</v>
      </c>
      <c r="C180" s="4">
        <v>8.6497779185999999</v>
      </c>
      <c r="D180" s="4">
        <v>8.6171218433999996</v>
      </c>
      <c r="E180" s="4">
        <v>8.6477369138999993</v>
      </c>
      <c r="F180" s="4">
        <v>4072122</v>
      </c>
      <c r="G180" s="4">
        <v>34453944</v>
      </c>
    </row>
    <row r="181" spans="1:7" x14ac:dyDescent="0.2">
      <c r="A181" s="2">
        <v>44943</v>
      </c>
      <c r="B181" s="4">
        <v>8.6487574162499996</v>
      </c>
      <c r="C181" s="4">
        <v>8.6722289703000008</v>
      </c>
      <c r="D181" s="4">
        <v>8.6487574162499996</v>
      </c>
      <c r="E181" s="4">
        <v>8.6599829420999992</v>
      </c>
      <c r="F181" s="4">
        <v>5145212</v>
      </c>
      <c r="G181" s="4">
        <v>43672819</v>
      </c>
    </row>
    <row r="182" spans="1:7" x14ac:dyDescent="0.2">
      <c r="A182" s="2">
        <v>44944</v>
      </c>
      <c r="B182" s="4">
        <v>8.6599829420999992</v>
      </c>
      <c r="C182" s="4">
        <v>8.6650854538500006</v>
      </c>
      <c r="D182" s="4">
        <v>8.6191628481000002</v>
      </c>
      <c r="E182" s="4">
        <v>8.6589624397500007</v>
      </c>
      <c r="F182" s="4">
        <v>4494136</v>
      </c>
      <c r="G182" s="4">
        <v>38147651</v>
      </c>
    </row>
    <row r="183" spans="1:7" x14ac:dyDescent="0.2">
      <c r="A183" s="2">
        <v>44945</v>
      </c>
      <c r="B183" s="4">
        <v>8.6589624397500007</v>
      </c>
      <c r="C183" s="4">
        <v>8.6650854538500006</v>
      </c>
      <c r="D183" s="4">
        <v>8.6538599279999993</v>
      </c>
      <c r="E183" s="4">
        <v>8.6589624397500007</v>
      </c>
      <c r="F183" s="4">
        <v>2947782</v>
      </c>
      <c r="G183" s="4">
        <v>25012894</v>
      </c>
    </row>
    <row r="184" spans="1:7" x14ac:dyDescent="0.2">
      <c r="A184" s="2">
        <v>44946</v>
      </c>
      <c r="B184" s="4">
        <v>8.66304444915</v>
      </c>
      <c r="C184" s="4">
        <v>8.7048850454999993</v>
      </c>
      <c r="D184" s="4">
        <v>8.66304444915</v>
      </c>
      <c r="E184" s="4">
        <v>8.7018235384500002</v>
      </c>
      <c r="F184" s="4">
        <v>3179534</v>
      </c>
      <c r="G184" s="4">
        <v>27067951</v>
      </c>
    </row>
    <row r="185" spans="1:7" x14ac:dyDescent="0.2">
      <c r="A185" s="2">
        <v>44956</v>
      </c>
      <c r="B185" s="4">
        <v>8.7048850454999993</v>
      </c>
      <c r="C185" s="4">
        <v>8.7804022194000009</v>
      </c>
      <c r="D185" s="4">
        <v>8.7048850454999993</v>
      </c>
      <c r="E185" s="4">
        <v>8.7783612147000003</v>
      </c>
      <c r="F185" s="4">
        <v>5767378</v>
      </c>
      <c r="G185" s="4">
        <v>49468777</v>
      </c>
    </row>
    <row r="186" spans="1:7" x14ac:dyDescent="0.2">
      <c r="A186" s="2">
        <v>44957</v>
      </c>
      <c r="B186" s="4">
        <v>8.7824432240999997</v>
      </c>
      <c r="C186" s="4">
        <v>8.8508168815499992</v>
      </c>
      <c r="D186" s="4">
        <v>8.7783612147000003</v>
      </c>
      <c r="E186" s="4">
        <v>8.8426528627500005</v>
      </c>
      <c r="F186" s="4">
        <v>6374173</v>
      </c>
      <c r="G186" s="4">
        <v>55126399</v>
      </c>
    </row>
    <row r="187" spans="1:7" x14ac:dyDescent="0.2">
      <c r="A187" s="2">
        <v>44958</v>
      </c>
      <c r="B187" s="4">
        <v>8.8426528627500005</v>
      </c>
      <c r="C187" s="4">
        <v>8.8671449191500002</v>
      </c>
      <c r="D187" s="4">
        <v>8.8120377922500008</v>
      </c>
      <c r="E187" s="4">
        <v>8.8191813086999993</v>
      </c>
      <c r="F187" s="4">
        <v>4260705</v>
      </c>
      <c r="G187" s="4">
        <v>36894976</v>
      </c>
    </row>
    <row r="188" spans="1:7" x14ac:dyDescent="0.2">
      <c r="A188" s="2">
        <v>44959</v>
      </c>
      <c r="B188" s="4">
        <v>8.8140787969499996</v>
      </c>
      <c r="C188" s="4">
        <v>8.8171403040000005</v>
      </c>
      <c r="D188" s="4">
        <v>8.7385616230499998</v>
      </c>
      <c r="E188" s="4">
        <v>8.7548896606500008</v>
      </c>
      <c r="F188" s="4">
        <v>6309124</v>
      </c>
      <c r="G188" s="4">
        <v>54150456</v>
      </c>
    </row>
    <row r="189" spans="1:7" x14ac:dyDescent="0.2">
      <c r="A189" s="2">
        <v>44960</v>
      </c>
      <c r="B189" s="4">
        <v>8.7528486559500003</v>
      </c>
      <c r="C189" s="4">
        <v>8.7916277452500005</v>
      </c>
      <c r="D189" s="4">
        <v>8.7426436324499992</v>
      </c>
      <c r="E189" s="4">
        <v>8.7865252335000008</v>
      </c>
      <c r="F189" s="4">
        <v>5125993</v>
      </c>
      <c r="G189" s="4">
        <v>44068613</v>
      </c>
    </row>
    <row r="190" spans="1:7" x14ac:dyDescent="0.2">
      <c r="A190" s="2">
        <v>44963</v>
      </c>
      <c r="B190" s="4">
        <v>8.7855047311500005</v>
      </c>
      <c r="C190" s="4">
        <v>8.8375503510000009</v>
      </c>
      <c r="D190" s="4">
        <v>8.7140695666500001</v>
      </c>
      <c r="E190" s="4">
        <v>8.8059147781499991</v>
      </c>
      <c r="F190" s="4">
        <v>4884002</v>
      </c>
      <c r="G190" s="4">
        <v>42165060</v>
      </c>
    </row>
    <row r="191" spans="1:7" x14ac:dyDescent="0.2">
      <c r="A191" s="2">
        <v>44964</v>
      </c>
      <c r="B191" s="4">
        <v>8.8028532711</v>
      </c>
      <c r="C191" s="4">
        <v>8.8059147781499991</v>
      </c>
      <c r="D191" s="4">
        <v>8.7610126747500008</v>
      </c>
      <c r="E191" s="4">
        <v>8.7691766935499995</v>
      </c>
      <c r="F191" s="4">
        <v>3991700</v>
      </c>
      <c r="G191" s="4">
        <v>34332064</v>
      </c>
    </row>
    <row r="192" spans="1:7" x14ac:dyDescent="0.2">
      <c r="A192" s="2">
        <v>44965</v>
      </c>
      <c r="B192" s="4">
        <v>8.7691766935499995</v>
      </c>
      <c r="C192" s="4">
        <v>8.7844842288000002</v>
      </c>
      <c r="D192" s="4">
        <v>8.7610126747500008</v>
      </c>
      <c r="E192" s="4">
        <v>8.77734071235</v>
      </c>
      <c r="F192" s="4">
        <v>3929737</v>
      </c>
      <c r="G192" s="4">
        <v>33800002</v>
      </c>
    </row>
    <row r="193" spans="1:7" x14ac:dyDescent="0.2">
      <c r="A193" s="2">
        <v>44966</v>
      </c>
      <c r="B193" s="4">
        <v>8.7752997076499994</v>
      </c>
      <c r="C193" s="4">
        <v>8.7752997076499994</v>
      </c>
      <c r="D193" s="4">
        <v>8.7518281536</v>
      </c>
      <c r="E193" s="4">
        <v>8.7620331770999993</v>
      </c>
      <c r="F193" s="4">
        <v>4679767</v>
      </c>
      <c r="G193" s="4">
        <v>40167798</v>
      </c>
    </row>
    <row r="194" spans="1:7" x14ac:dyDescent="0.2">
      <c r="A194" s="2">
        <v>44967</v>
      </c>
      <c r="B194" s="4">
        <v>8.7610126747500008</v>
      </c>
      <c r="C194" s="4">
        <v>8.8048942758000006</v>
      </c>
      <c r="D194" s="4">
        <v>8.7467256418500003</v>
      </c>
      <c r="E194" s="4">
        <v>8.7763202099999997</v>
      </c>
      <c r="F194" s="4">
        <v>5558448</v>
      </c>
      <c r="G194" s="4">
        <v>47830890</v>
      </c>
    </row>
    <row r="195" spans="1:7" x14ac:dyDescent="0.2">
      <c r="A195" s="2">
        <v>44970</v>
      </c>
      <c r="B195" s="4">
        <v>8.7763202099999997</v>
      </c>
      <c r="C195" s="4">
        <v>8.7804022194000009</v>
      </c>
      <c r="D195" s="4">
        <v>8.7395821254000001</v>
      </c>
      <c r="E195" s="4">
        <v>8.7518281536</v>
      </c>
      <c r="F195" s="4">
        <v>3703386</v>
      </c>
      <c r="G195" s="4">
        <v>31785422</v>
      </c>
    </row>
    <row r="196" spans="1:7" x14ac:dyDescent="0.2">
      <c r="A196" s="2">
        <v>44971</v>
      </c>
      <c r="B196" s="4">
        <v>8.7518281536</v>
      </c>
      <c r="C196" s="4">
        <v>8.7783612147000003</v>
      </c>
      <c r="D196" s="4">
        <v>8.7314181065999996</v>
      </c>
      <c r="E196" s="4">
        <v>8.7457051395000001</v>
      </c>
      <c r="F196" s="4">
        <v>5772389</v>
      </c>
      <c r="G196" s="4">
        <v>49546964</v>
      </c>
    </row>
    <row r="197" spans="1:7" x14ac:dyDescent="0.2">
      <c r="A197" s="2">
        <v>44972</v>
      </c>
      <c r="B197" s="4">
        <v>8.7457051395000001</v>
      </c>
      <c r="C197" s="4">
        <v>8.7804022194000009</v>
      </c>
      <c r="D197" s="4">
        <v>8.7457051395000001</v>
      </c>
      <c r="E197" s="4">
        <v>8.7508076512499997</v>
      </c>
      <c r="F197" s="4">
        <v>3610675</v>
      </c>
      <c r="G197" s="4">
        <v>31008321</v>
      </c>
    </row>
    <row r="198" spans="1:7" x14ac:dyDescent="0.2">
      <c r="A198" s="2">
        <v>44973</v>
      </c>
      <c r="B198" s="4">
        <v>8.7406026277500004</v>
      </c>
      <c r="C198" s="4">
        <v>8.7783612147000003</v>
      </c>
      <c r="D198" s="4">
        <v>8.7406026277500004</v>
      </c>
      <c r="E198" s="4">
        <v>8.7518281536</v>
      </c>
      <c r="F198" s="4">
        <v>4249635</v>
      </c>
      <c r="G198" s="4">
        <v>36487634</v>
      </c>
    </row>
    <row r="199" spans="1:7" x14ac:dyDescent="0.2">
      <c r="A199" s="2">
        <v>44974</v>
      </c>
      <c r="B199" s="4">
        <v>8.7497871488999994</v>
      </c>
      <c r="C199" s="4">
        <v>8.7783612147000003</v>
      </c>
      <c r="D199" s="4">
        <v>8.7497871488999994</v>
      </c>
      <c r="E199" s="4">
        <v>8.7701971958999998</v>
      </c>
      <c r="F199" s="4">
        <v>6275916</v>
      </c>
      <c r="G199" s="4">
        <v>53932280</v>
      </c>
    </row>
    <row r="200" spans="1:7" x14ac:dyDescent="0.2">
      <c r="A200" s="2">
        <v>44977</v>
      </c>
      <c r="B200" s="4">
        <v>8.7691766935499995</v>
      </c>
      <c r="C200" s="4">
        <v>8.7752997076499994</v>
      </c>
      <c r="D200" s="4">
        <v>8.7538691583000006</v>
      </c>
      <c r="E200" s="4">
        <v>8.7712176982500001</v>
      </c>
      <c r="F200" s="4">
        <v>7134993</v>
      </c>
      <c r="G200" s="4">
        <v>61322021</v>
      </c>
    </row>
    <row r="201" spans="1:7" x14ac:dyDescent="0.2">
      <c r="A201" s="2">
        <v>44978</v>
      </c>
      <c r="B201" s="4">
        <v>8.7701971958999998</v>
      </c>
      <c r="C201" s="4">
        <v>8.8222428157500001</v>
      </c>
      <c r="D201" s="4">
        <v>8.7701971958999998</v>
      </c>
      <c r="E201" s="4">
        <v>8.7926482476000007</v>
      </c>
      <c r="F201" s="4">
        <v>7602398</v>
      </c>
      <c r="G201" s="4">
        <v>65577309</v>
      </c>
    </row>
    <row r="202" spans="1:7" x14ac:dyDescent="0.2">
      <c r="A202" s="2">
        <v>44979</v>
      </c>
      <c r="B202" s="4">
        <v>8.7916277452500005</v>
      </c>
      <c r="C202" s="4">
        <v>8.8222428157500001</v>
      </c>
      <c r="D202" s="4">
        <v>8.77734071235</v>
      </c>
      <c r="E202" s="4">
        <v>8.7814227217499994</v>
      </c>
      <c r="F202" s="4">
        <v>5203387</v>
      </c>
      <c r="G202" s="4">
        <v>44857458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C4BC2-D5CA-48EE-B4F1-3BC76B713087}">
  <dimension ref="A1:G92"/>
  <sheetViews>
    <sheetView workbookViewId="0">
      <selection activeCell="A2" sqref="A2"/>
    </sheetView>
  </sheetViews>
  <sheetFormatPr defaultRowHeight="12.75" x14ac:dyDescent="0.2"/>
  <cols>
    <col min="1" max="1" width="11.85546875" bestFit="1" customWidth="1"/>
    <col min="2" max="5" width="9.28515625" bestFit="1" customWidth="1"/>
    <col min="6" max="7" width="16.28515625" bestFit="1" customWidth="1"/>
  </cols>
  <sheetData>
    <row r="1" spans="1:7" x14ac:dyDescent="0.2">
      <c r="A1" s="1" t="str">
        <f ca="1">[1]!HX_HisQuote("[508021.SH]", "[open,high,low,close,volume,amount]", "1", "2021-06-01", 参数!$D$2, -1, "-1", 1, 2, 1, 1, 1, 1, 1, 1, 3, "1", "1900-1-1", "YSHB;Tradedays")</f>
        <v>同花顺iFinD</v>
      </c>
      <c r="B1" s="3" t="s">
        <v>23</v>
      </c>
      <c r="C1" s="3" t="s">
        <v>23</v>
      </c>
      <c r="D1" s="3" t="s">
        <v>23</v>
      </c>
      <c r="E1" s="3" t="s">
        <v>23</v>
      </c>
      <c r="F1" s="3" t="s">
        <v>23</v>
      </c>
      <c r="G1" s="3" t="s">
        <v>23</v>
      </c>
    </row>
    <row r="2" spans="1:7" x14ac:dyDescent="0.2">
      <c r="B2" s="3" t="s">
        <v>24</v>
      </c>
      <c r="C2" s="3" t="s">
        <v>24</v>
      </c>
      <c r="D2" s="3" t="s">
        <v>24</v>
      </c>
      <c r="E2" s="3" t="s">
        <v>24</v>
      </c>
      <c r="F2" s="3" t="s">
        <v>24</v>
      </c>
      <c r="G2" s="3" t="s">
        <v>24</v>
      </c>
    </row>
    <row r="3" spans="1:7" x14ac:dyDescent="0.2">
      <c r="A3" s="2" t="s">
        <v>0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</row>
    <row r="4" spans="1:7" x14ac:dyDescent="0.2">
      <c r="A4" s="2">
        <v>44847</v>
      </c>
      <c r="B4" s="4">
        <v>5.3559999999999999</v>
      </c>
      <c r="C4" s="4">
        <v>5.3559999999999999</v>
      </c>
      <c r="D4" s="4">
        <v>5.3559999999999999</v>
      </c>
      <c r="E4" s="4">
        <v>5.3559999999999999</v>
      </c>
      <c r="F4" s="4">
        <v>17720484</v>
      </c>
      <c r="G4" s="4">
        <v>94910912</v>
      </c>
    </row>
    <row r="5" spans="1:7" x14ac:dyDescent="0.2">
      <c r="A5" s="2">
        <v>44848</v>
      </c>
      <c r="B5" s="4">
        <v>5.0890000000000004</v>
      </c>
      <c r="C5" s="4">
        <v>5.3680000000000003</v>
      </c>
      <c r="D5" s="4">
        <v>4.82</v>
      </c>
      <c r="E5" s="4">
        <v>5.35</v>
      </c>
      <c r="F5" s="4">
        <v>14773223</v>
      </c>
      <c r="G5" s="4">
        <v>78915618</v>
      </c>
    </row>
    <row r="6" spans="1:7" x14ac:dyDescent="0.2">
      <c r="A6" s="2">
        <v>44851</v>
      </c>
      <c r="B6" s="4">
        <v>5.3470000000000004</v>
      </c>
      <c r="C6" s="4">
        <v>5.444</v>
      </c>
      <c r="D6" s="4">
        <v>5.23</v>
      </c>
      <c r="E6" s="4">
        <v>5.4290000000000003</v>
      </c>
      <c r="F6" s="4">
        <v>4524266</v>
      </c>
      <c r="G6" s="4">
        <v>24254705</v>
      </c>
    </row>
    <row r="7" spans="1:7" x14ac:dyDescent="0.2">
      <c r="A7" s="2">
        <v>44852</v>
      </c>
      <c r="B7" s="4">
        <v>5.4249999999999998</v>
      </c>
      <c r="C7" s="4">
        <v>5.65</v>
      </c>
      <c r="D7" s="4">
        <v>5.4249999999999998</v>
      </c>
      <c r="E7" s="4">
        <v>5.625</v>
      </c>
      <c r="F7" s="4">
        <v>4127609</v>
      </c>
      <c r="G7" s="4">
        <v>23050635</v>
      </c>
    </row>
    <row r="8" spans="1:7" x14ac:dyDescent="0.2">
      <c r="A8" s="2">
        <v>44853</v>
      </c>
      <c r="B8" s="4">
        <v>5.63</v>
      </c>
      <c r="C8" s="4">
        <v>5.6970000000000001</v>
      </c>
      <c r="D8" s="4">
        <v>5.585</v>
      </c>
      <c r="E8" s="4">
        <v>5.61</v>
      </c>
      <c r="F8" s="4">
        <v>1923198</v>
      </c>
      <c r="G8" s="4">
        <v>10833885</v>
      </c>
    </row>
    <row r="9" spans="1:7" x14ac:dyDescent="0.2">
      <c r="A9" s="2">
        <v>44854</v>
      </c>
      <c r="B9" s="4">
        <v>5.6109999999999998</v>
      </c>
      <c r="C9" s="4">
        <v>5.6749999999999998</v>
      </c>
      <c r="D9" s="4">
        <v>5.61</v>
      </c>
      <c r="E9" s="4">
        <v>5.65</v>
      </c>
      <c r="F9" s="4">
        <v>2138507</v>
      </c>
      <c r="G9" s="4">
        <v>12051012</v>
      </c>
    </row>
    <row r="10" spans="1:7" x14ac:dyDescent="0.2">
      <c r="A10" s="2">
        <v>44855</v>
      </c>
      <c r="B10" s="4">
        <v>5.65</v>
      </c>
      <c r="C10" s="4">
        <v>5.7130000000000001</v>
      </c>
      <c r="D10" s="4">
        <v>5.65</v>
      </c>
      <c r="E10" s="4">
        <v>5.71</v>
      </c>
      <c r="F10" s="4">
        <v>3410100</v>
      </c>
      <c r="G10" s="4">
        <v>19405887</v>
      </c>
    </row>
    <row r="11" spans="1:7" x14ac:dyDescent="0.2">
      <c r="A11" s="2">
        <v>44858</v>
      </c>
      <c r="B11" s="4">
        <v>5.71</v>
      </c>
      <c r="C11" s="4">
        <v>5.7130000000000001</v>
      </c>
      <c r="D11" s="4">
        <v>5.58</v>
      </c>
      <c r="E11" s="4">
        <v>5.5830000000000002</v>
      </c>
      <c r="F11" s="4">
        <v>3612756</v>
      </c>
      <c r="G11" s="4">
        <v>20444515</v>
      </c>
    </row>
    <row r="12" spans="1:7" x14ac:dyDescent="0.2">
      <c r="A12" s="2">
        <v>44859</v>
      </c>
      <c r="B12" s="4">
        <v>5.5819999999999999</v>
      </c>
      <c r="C12" s="4">
        <v>5.5819999999999999</v>
      </c>
      <c r="D12" s="4">
        <v>5.47</v>
      </c>
      <c r="E12" s="4">
        <v>5.516</v>
      </c>
      <c r="F12" s="4">
        <v>5355345</v>
      </c>
      <c r="G12" s="4">
        <v>29559313</v>
      </c>
    </row>
    <row r="13" spans="1:7" x14ac:dyDescent="0.2">
      <c r="A13" s="2">
        <v>44860</v>
      </c>
      <c r="B13" s="4">
        <v>5.5</v>
      </c>
      <c r="C13" s="4">
        <v>5.6349999999999998</v>
      </c>
      <c r="D13" s="4">
        <v>5.4930000000000003</v>
      </c>
      <c r="E13" s="4">
        <v>5.5460000000000003</v>
      </c>
      <c r="F13" s="4">
        <v>4127505</v>
      </c>
      <c r="G13" s="4">
        <v>22901527</v>
      </c>
    </row>
    <row r="14" spans="1:7" x14ac:dyDescent="0.2">
      <c r="A14" s="2">
        <v>44861</v>
      </c>
      <c r="B14" s="4">
        <v>5.5270000000000001</v>
      </c>
      <c r="C14" s="4">
        <v>5.5860000000000003</v>
      </c>
      <c r="D14" s="4">
        <v>5.5270000000000001</v>
      </c>
      <c r="E14" s="4">
        <v>5.5350000000000001</v>
      </c>
      <c r="F14" s="4">
        <v>1865490</v>
      </c>
      <c r="G14" s="4">
        <v>10363955</v>
      </c>
    </row>
    <row r="15" spans="1:7" x14ac:dyDescent="0.2">
      <c r="A15" s="2">
        <v>44862</v>
      </c>
      <c r="B15" s="4">
        <v>5.5350000000000001</v>
      </c>
      <c r="C15" s="4">
        <v>5.5869999999999997</v>
      </c>
      <c r="D15" s="4">
        <v>5.45</v>
      </c>
      <c r="E15" s="4">
        <v>5.5869999999999997</v>
      </c>
      <c r="F15" s="4">
        <v>4704426</v>
      </c>
      <c r="G15" s="4">
        <v>25796701</v>
      </c>
    </row>
    <row r="16" spans="1:7" x14ac:dyDescent="0.2">
      <c r="A16" s="2">
        <v>44865</v>
      </c>
      <c r="B16" s="4">
        <v>5.5839999999999996</v>
      </c>
      <c r="C16" s="4">
        <v>5.641</v>
      </c>
      <c r="D16" s="4">
        <v>5.4889999999999999</v>
      </c>
      <c r="E16" s="4">
        <v>5.569</v>
      </c>
      <c r="F16" s="4">
        <v>5036618</v>
      </c>
      <c r="G16" s="4">
        <v>27952818</v>
      </c>
    </row>
    <row r="17" spans="1:7" x14ac:dyDescent="0.2">
      <c r="A17" s="2">
        <v>44866</v>
      </c>
      <c r="B17" s="4">
        <v>5.5640000000000001</v>
      </c>
      <c r="C17" s="4">
        <v>5.6559999999999997</v>
      </c>
      <c r="D17" s="4">
        <v>5.5209999999999999</v>
      </c>
      <c r="E17" s="4">
        <v>5.649</v>
      </c>
      <c r="F17" s="4">
        <v>4908913</v>
      </c>
      <c r="G17" s="4">
        <v>27598641</v>
      </c>
    </row>
    <row r="18" spans="1:7" x14ac:dyDescent="0.2">
      <c r="A18" s="2">
        <v>44867</v>
      </c>
      <c r="B18" s="4">
        <v>5.649</v>
      </c>
      <c r="C18" s="4">
        <v>5.67</v>
      </c>
      <c r="D18" s="4">
        <v>5.6189999999999998</v>
      </c>
      <c r="E18" s="4">
        <v>5.64</v>
      </c>
      <c r="F18" s="4">
        <v>4115003</v>
      </c>
      <c r="G18" s="4">
        <v>23197127</v>
      </c>
    </row>
    <row r="19" spans="1:7" x14ac:dyDescent="0.2">
      <c r="A19" s="2">
        <v>44868</v>
      </c>
      <c r="B19" s="4">
        <v>5.64</v>
      </c>
      <c r="C19" s="4">
        <v>5.68</v>
      </c>
      <c r="D19" s="4">
        <v>5.5819999999999999</v>
      </c>
      <c r="E19" s="4">
        <v>5.6219999999999999</v>
      </c>
      <c r="F19" s="4">
        <v>3693450</v>
      </c>
      <c r="G19" s="4">
        <v>20728368</v>
      </c>
    </row>
    <row r="20" spans="1:7" x14ac:dyDescent="0.2">
      <c r="A20" s="2">
        <v>44869</v>
      </c>
      <c r="B20" s="4">
        <v>5.617</v>
      </c>
      <c r="C20" s="4">
        <v>5.6680000000000001</v>
      </c>
      <c r="D20" s="4">
        <v>5.6079999999999997</v>
      </c>
      <c r="E20" s="4">
        <v>5.64</v>
      </c>
      <c r="F20" s="4">
        <v>5035799</v>
      </c>
      <c r="G20" s="4">
        <v>28434513</v>
      </c>
    </row>
    <row r="21" spans="1:7" x14ac:dyDescent="0.2">
      <c r="A21" s="2">
        <v>44872</v>
      </c>
      <c r="B21" s="4">
        <v>5.64</v>
      </c>
      <c r="C21" s="4">
        <v>5.6429999999999998</v>
      </c>
      <c r="D21" s="4">
        <v>5.5</v>
      </c>
      <c r="E21" s="4">
        <v>5.6040000000000001</v>
      </c>
      <c r="F21" s="4">
        <v>4220000</v>
      </c>
      <c r="G21" s="4">
        <v>23631013</v>
      </c>
    </row>
    <row r="22" spans="1:7" x14ac:dyDescent="0.2">
      <c r="A22" s="2">
        <v>44873</v>
      </c>
      <c r="B22" s="4">
        <v>5.5910000000000002</v>
      </c>
      <c r="C22" s="4">
        <v>5.6029999999999998</v>
      </c>
      <c r="D22" s="4">
        <v>5.5519999999999996</v>
      </c>
      <c r="E22" s="4">
        <v>5.577</v>
      </c>
      <c r="F22" s="4">
        <v>5065580</v>
      </c>
      <c r="G22" s="4">
        <v>28232085</v>
      </c>
    </row>
    <row r="23" spans="1:7" x14ac:dyDescent="0.2">
      <c r="A23" s="2">
        <v>44874</v>
      </c>
      <c r="B23" s="4">
        <v>5.58</v>
      </c>
      <c r="C23" s="4">
        <v>5.6159999999999997</v>
      </c>
      <c r="D23" s="4">
        <v>5.51</v>
      </c>
      <c r="E23" s="4">
        <v>5.59</v>
      </c>
      <c r="F23" s="4">
        <v>3618261</v>
      </c>
      <c r="G23" s="4">
        <v>20215579</v>
      </c>
    </row>
    <row r="24" spans="1:7" x14ac:dyDescent="0.2">
      <c r="A24" s="2">
        <v>44875</v>
      </c>
      <c r="B24" s="4">
        <v>5.585</v>
      </c>
      <c r="C24" s="4">
        <v>5.5919999999999996</v>
      </c>
      <c r="D24" s="4">
        <v>5.5519999999999996</v>
      </c>
      <c r="E24" s="4">
        <v>5.5839999999999996</v>
      </c>
      <c r="F24" s="4">
        <v>3235982</v>
      </c>
      <c r="G24" s="4">
        <v>18045924</v>
      </c>
    </row>
    <row r="25" spans="1:7" x14ac:dyDescent="0.2">
      <c r="A25" s="2">
        <v>44876</v>
      </c>
      <c r="B25" s="4">
        <v>5.5839999999999996</v>
      </c>
      <c r="C25" s="4">
        <v>5.6820000000000004</v>
      </c>
      <c r="D25" s="4">
        <v>5.5060000000000002</v>
      </c>
      <c r="E25" s="4">
        <v>5.5430000000000001</v>
      </c>
      <c r="F25" s="4">
        <v>6469355</v>
      </c>
      <c r="G25" s="4">
        <v>36064464</v>
      </c>
    </row>
    <row r="26" spans="1:7" x14ac:dyDescent="0.2">
      <c r="A26" s="2">
        <v>44879</v>
      </c>
      <c r="B26" s="4">
        <v>5.5330000000000004</v>
      </c>
      <c r="C26" s="4">
        <v>5.57</v>
      </c>
      <c r="D26" s="4">
        <v>5.5129999999999999</v>
      </c>
      <c r="E26" s="4">
        <v>5.5209999999999999</v>
      </c>
      <c r="F26" s="4">
        <v>4167015</v>
      </c>
      <c r="G26" s="4">
        <v>23038239</v>
      </c>
    </row>
    <row r="27" spans="1:7" x14ac:dyDescent="0.2">
      <c r="A27" s="2">
        <v>44880</v>
      </c>
      <c r="B27" s="4">
        <v>5.5289999999999999</v>
      </c>
      <c r="C27" s="4">
        <v>5.55</v>
      </c>
      <c r="D27" s="4">
        <v>5.508</v>
      </c>
      <c r="E27" s="4">
        <v>5.516</v>
      </c>
      <c r="F27" s="4">
        <v>2200956</v>
      </c>
      <c r="G27" s="4">
        <v>12149591</v>
      </c>
    </row>
    <row r="28" spans="1:7" x14ac:dyDescent="0.2">
      <c r="A28" s="2">
        <v>44881</v>
      </c>
      <c r="B28" s="4">
        <v>5.52</v>
      </c>
      <c r="C28" s="4">
        <v>5.5650000000000004</v>
      </c>
      <c r="D28" s="4">
        <v>5.4820000000000002</v>
      </c>
      <c r="E28" s="4">
        <v>5.4930000000000003</v>
      </c>
      <c r="F28" s="4">
        <v>3260297</v>
      </c>
      <c r="G28" s="4">
        <v>17931927</v>
      </c>
    </row>
    <row r="29" spans="1:7" x14ac:dyDescent="0.2">
      <c r="A29" s="2">
        <v>44882</v>
      </c>
      <c r="B29" s="4">
        <v>5.4850000000000003</v>
      </c>
      <c r="C29" s="4">
        <v>5.4989999999999997</v>
      </c>
      <c r="D29" s="4">
        <v>5.3920000000000003</v>
      </c>
      <c r="E29" s="4">
        <v>5.4820000000000002</v>
      </c>
      <c r="F29" s="4">
        <v>4682891</v>
      </c>
      <c r="G29" s="4">
        <v>25480760</v>
      </c>
    </row>
    <row r="30" spans="1:7" x14ac:dyDescent="0.2">
      <c r="A30" s="2">
        <v>44883</v>
      </c>
      <c r="B30" s="4">
        <v>5.4740000000000002</v>
      </c>
      <c r="C30" s="4">
        <v>5.56</v>
      </c>
      <c r="D30" s="4">
        <v>5.415</v>
      </c>
      <c r="E30" s="4">
        <v>5.4619999999999997</v>
      </c>
      <c r="F30" s="4">
        <v>3237742</v>
      </c>
      <c r="G30" s="4">
        <v>17633628</v>
      </c>
    </row>
    <row r="31" spans="1:7" x14ac:dyDescent="0.2">
      <c r="A31" s="2">
        <v>44886</v>
      </c>
      <c r="B31" s="4">
        <v>5.4539999999999997</v>
      </c>
      <c r="C31" s="4">
        <v>5.5439999999999996</v>
      </c>
      <c r="D31" s="4">
        <v>5.4180000000000001</v>
      </c>
      <c r="E31" s="4">
        <v>5.508</v>
      </c>
      <c r="F31" s="4">
        <v>2688865</v>
      </c>
      <c r="G31" s="4">
        <v>14795532</v>
      </c>
    </row>
    <row r="32" spans="1:7" x14ac:dyDescent="0.2">
      <c r="A32" s="2">
        <v>44887</v>
      </c>
      <c r="B32" s="4">
        <v>5.47</v>
      </c>
      <c r="C32" s="4">
        <v>5.5330000000000004</v>
      </c>
      <c r="D32" s="4">
        <v>5.47</v>
      </c>
      <c r="E32" s="4">
        <v>5.5229999999999997</v>
      </c>
      <c r="F32" s="4">
        <v>2281309</v>
      </c>
      <c r="G32" s="4">
        <v>12596525</v>
      </c>
    </row>
    <row r="33" spans="1:7" x14ac:dyDescent="0.2">
      <c r="A33" s="2">
        <v>44888</v>
      </c>
      <c r="B33" s="4">
        <v>5.5019999999999998</v>
      </c>
      <c r="C33" s="4">
        <v>5.5720000000000001</v>
      </c>
      <c r="D33" s="4">
        <v>5.5019999999999998</v>
      </c>
      <c r="E33" s="4">
        <v>5.5590000000000002</v>
      </c>
      <c r="F33" s="4">
        <v>3405902</v>
      </c>
      <c r="G33" s="4">
        <v>18924704</v>
      </c>
    </row>
    <row r="34" spans="1:7" x14ac:dyDescent="0.2">
      <c r="A34" s="2">
        <v>44889</v>
      </c>
      <c r="B34" s="4">
        <v>5.5579999999999998</v>
      </c>
      <c r="C34" s="4">
        <v>5.5709999999999997</v>
      </c>
      <c r="D34" s="4">
        <v>5.52</v>
      </c>
      <c r="E34" s="4">
        <v>5.5449999999999999</v>
      </c>
      <c r="F34" s="4">
        <v>4262981</v>
      </c>
      <c r="G34" s="4">
        <v>23654678</v>
      </c>
    </row>
    <row r="35" spans="1:7" x14ac:dyDescent="0.2">
      <c r="A35" s="2">
        <v>44890</v>
      </c>
      <c r="B35" s="4">
        <v>5.5359999999999996</v>
      </c>
      <c r="C35" s="4">
        <v>5.5720000000000001</v>
      </c>
      <c r="D35" s="4">
        <v>5.5049999999999999</v>
      </c>
      <c r="E35" s="4">
        <v>5.5510000000000002</v>
      </c>
      <c r="F35" s="4">
        <v>2442224</v>
      </c>
      <c r="G35" s="4">
        <v>13555638</v>
      </c>
    </row>
    <row r="36" spans="1:7" x14ac:dyDescent="0.2">
      <c r="A36" s="2">
        <v>44893</v>
      </c>
      <c r="B36" s="4">
        <v>5.5449999999999999</v>
      </c>
      <c r="C36" s="4">
        <v>5.59</v>
      </c>
      <c r="D36" s="4">
        <v>5.5</v>
      </c>
      <c r="E36" s="4">
        <v>5.52</v>
      </c>
      <c r="F36" s="4">
        <v>4952009</v>
      </c>
      <c r="G36" s="4">
        <v>27320873</v>
      </c>
    </row>
    <row r="37" spans="1:7" x14ac:dyDescent="0.2">
      <c r="A37" s="2">
        <v>44894</v>
      </c>
      <c r="B37" s="4">
        <v>5.5129999999999999</v>
      </c>
      <c r="C37" s="4">
        <v>5.5469999999999997</v>
      </c>
      <c r="D37" s="4">
        <v>5.5</v>
      </c>
      <c r="E37" s="4">
        <v>5.5250000000000004</v>
      </c>
      <c r="F37" s="4">
        <v>4756948</v>
      </c>
      <c r="G37" s="4">
        <v>26231116</v>
      </c>
    </row>
    <row r="38" spans="1:7" x14ac:dyDescent="0.2">
      <c r="A38" s="2">
        <v>44895</v>
      </c>
      <c r="B38" s="4">
        <v>5.5190000000000001</v>
      </c>
      <c r="C38" s="4">
        <v>5.5670000000000002</v>
      </c>
      <c r="D38" s="4">
        <v>5.5010000000000003</v>
      </c>
      <c r="E38" s="4">
        <v>5.53</v>
      </c>
      <c r="F38" s="4">
        <v>2660276</v>
      </c>
      <c r="G38" s="4">
        <v>14703010</v>
      </c>
    </row>
    <row r="39" spans="1:7" x14ac:dyDescent="0.2">
      <c r="A39" s="2">
        <v>44896</v>
      </c>
      <c r="B39" s="4">
        <v>5.5279999999999996</v>
      </c>
      <c r="C39" s="4">
        <v>5.5590000000000002</v>
      </c>
      <c r="D39" s="4">
        <v>5.5250000000000004</v>
      </c>
      <c r="E39" s="4">
        <v>5.5439999999999996</v>
      </c>
      <c r="F39" s="4">
        <v>2969056</v>
      </c>
      <c r="G39" s="4">
        <v>16452525</v>
      </c>
    </row>
    <row r="40" spans="1:7" x14ac:dyDescent="0.2">
      <c r="A40" s="2">
        <v>44897</v>
      </c>
      <c r="B40" s="4">
        <v>5.5490000000000004</v>
      </c>
      <c r="C40" s="4">
        <v>5.5659999999999998</v>
      </c>
      <c r="D40" s="4">
        <v>5.5190000000000001</v>
      </c>
      <c r="E40" s="4">
        <v>5.5540000000000003</v>
      </c>
      <c r="F40" s="4">
        <v>3229277</v>
      </c>
      <c r="G40" s="4">
        <v>17925514</v>
      </c>
    </row>
    <row r="41" spans="1:7" x14ac:dyDescent="0.2">
      <c r="A41" s="2">
        <v>44900</v>
      </c>
      <c r="B41" s="4">
        <v>5.5540000000000003</v>
      </c>
      <c r="C41" s="4">
        <v>5.58</v>
      </c>
      <c r="D41" s="4">
        <v>5.5250000000000004</v>
      </c>
      <c r="E41" s="4">
        <v>5.5670000000000002</v>
      </c>
      <c r="F41" s="4">
        <v>4068594</v>
      </c>
      <c r="G41" s="4">
        <v>22650719</v>
      </c>
    </row>
    <row r="42" spans="1:7" x14ac:dyDescent="0.2">
      <c r="A42" s="2">
        <v>44901</v>
      </c>
      <c r="B42" s="4">
        <v>5.5730000000000004</v>
      </c>
      <c r="C42" s="4">
        <v>5.601</v>
      </c>
      <c r="D42" s="4">
        <v>5.5339999999999998</v>
      </c>
      <c r="E42" s="4">
        <v>5.5510000000000002</v>
      </c>
      <c r="F42" s="4">
        <v>3257363</v>
      </c>
      <c r="G42" s="4">
        <v>18097952</v>
      </c>
    </row>
    <row r="43" spans="1:7" x14ac:dyDescent="0.2">
      <c r="A43" s="2">
        <v>44902</v>
      </c>
      <c r="B43" s="4">
        <v>5.5430000000000001</v>
      </c>
      <c r="C43" s="4">
        <v>5.5890000000000004</v>
      </c>
      <c r="D43" s="4">
        <v>5.5129999999999999</v>
      </c>
      <c r="E43" s="4">
        <v>5.53</v>
      </c>
      <c r="F43" s="4">
        <v>3962766</v>
      </c>
      <c r="G43" s="4">
        <v>21915013</v>
      </c>
    </row>
    <row r="44" spans="1:7" x14ac:dyDescent="0.2">
      <c r="A44" s="2">
        <v>44903</v>
      </c>
      <c r="B44" s="4">
        <v>5.5339999999999998</v>
      </c>
      <c r="C44" s="4">
        <v>5.548</v>
      </c>
      <c r="D44" s="4">
        <v>5.5060000000000002</v>
      </c>
      <c r="E44" s="4">
        <v>5.5380000000000003</v>
      </c>
      <c r="F44" s="4">
        <v>3538788</v>
      </c>
      <c r="G44" s="4">
        <v>19581959</v>
      </c>
    </row>
    <row r="45" spans="1:7" x14ac:dyDescent="0.2">
      <c r="A45" s="2">
        <v>44904</v>
      </c>
      <c r="B45" s="4">
        <v>5.5380000000000003</v>
      </c>
      <c r="C45" s="4">
        <v>5.5960000000000001</v>
      </c>
      <c r="D45" s="4">
        <v>5.5090000000000003</v>
      </c>
      <c r="E45" s="4">
        <v>5.524</v>
      </c>
      <c r="F45" s="4">
        <v>1689999</v>
      </c>
      <c r="G45" s="4">
        <v>9353355</v>
      </c>
    </row>
    <row r="46" spans="1:7" x14ac:dyDescent="0.2">
      <c r="A46" s="2">
        <v>44907</v>
      </c>
      <c r="B46" s="4">
        <v>5.52</v>
      </c>
      <c r="C46" s="4">
        <v>5.5289999999999999</v>
      </c>
      <c r="D46" s="4">
        <v>5.4980000000000002</v>
      </c>
      <c r="E46" s="4">
        <v>5.4989999999999997</v>
      </c>
      <c r="F46" s="4">
        <v>1824390</v>
      </c>
      <c r="G46" s="4">
        <v>10050776</v>
      </c>
    </row>
    <row r="47" spans="1:7" x14ac:dyDescent="0.2">
      <c r="A47" s="2">
        <v>44908</v>
      </c>
      <c r="B47" s="4">
        <v>5.5</v>
      </c>
      <c r="C47" s="4">
        <v>5.5039999999999996</v>
      </c>
      <c r="D47" s="4">
        <v>5.4660000000000002</v>
      </c>
      <c r="E47" s="4">
        <v>5.4779999999999998</v>
      </c>
      <c r="F47" s="4">
        <v>3557553</v>
      </c>
      <c r="G47" s="4">
        <v>19499594</v>
      </c>
    </row>
    <row r="48" spans="1:7" x14ac:dyDescent="0.2">
      <c r="A48" s="2">
        <v>44909</v>
      </c>
      <c r="B48" s="4">
        <v>5.4779999999999998</v>
      </c>
      <c r="C48" s="4">
        <v>5.4989999999999997</v>
      </c>
      <c r="D48" s="4">
        <v>5.4509999999999996</v>
      </c>
      <c r="E48" s="4">
        <v>5.4820000000000002</v>
      </c>
      <c r="F48" s="4">
        <v>4653173</v>
      </c>
      <c r="G48" s="4">
        <v>25497659</v>
      </c>
    </row>
    <row r="49" spans="1:7" x14ac:dyDescent="0.2">
      <c r="A49" s="2">
        <v>44910</v>
      </c>
      <c r="B49" s="4">
        <v>5.4829999999999997</v>
      </c>
      <c r="C49" s="4">
        <v>5.5430000000000001</v>
      </c>
      <c r="D49" s="4">
        <v>5.452</v>
      </c>
      <c r="E49" s="4">
        <v>5.4790000000000001</v>
      </c>
      <c r="F49" s="4">
        <v>4084968</v>
      </c>
      <c r="G49" s="4">
        <v>22403107</v>
      </c>
    </row>
    <row r="50" spans="1:7" x14ac:dyDescent="0.2">
      <c r="A50" s="2">
        <v>44911</v>
      </c>
      <c r="B50" s="4">
        <v>5.4790000000000001</v>
      </c>
      <c r="C50" s="4">
        <v>5.5350000000000001</v>
      </c>
      <c r="D50" s="4">
        <v>5.4530000000000003</v>
      </c>
      <c r="E50" s="4">
        <v>5.4749999999999996</v>
      </c>
      <c r="F50" s="4">
        <v>4483288</v>
      </c>
      <c r="G50" s="4">
        <v>24543813</v>
      </c>
    </row>
    <row r="51" spans="1:7" x14ac:dyDescent="0.2">
      <c r="A51" s="2">
        <v>44914</v>
      </c>
      <c r="B51" s="4">
        <v>5.4729999999999999</v>
      </c>
      <c r="C51" s="4">
        <v>5.4989999999999997</v>
      </c>
      <c r="D51" s="4">
        <v>5.4470000000000001</v>
      </c>
      <c r="E51" s="4">
        <v>5.4649999999999999</v>
      </c>
      <c r="F51" s="4">
        <v>3533528</v>
      </c>
      <c r="G51" s="4">
        <v>19323918</v>
      </c>
    </row>
    <row r="52" spans="1:7" x14ac:dyDescent="0.2">
      <c r="A52" s="2">
        <v>44915</v>
      </c>
      <c r="B52" s="4">
        <v>5.4560000000000004</v>
      </c>
      <c r="C52" s="4">
        <v>5.4720000000000004</v>
      </c>
      <c r="D52" s="4">
        <v>5.3410000000000002</v>
      </c>
      <c r="E52" s="4">
        <v>5.38</v>
      </c>
      <c r="F52" s="4">
        <v>4964148</v>
      </c>
      <c r="G52" s="4">
        <v>26780164</v>
      </c>
    </row>
    <row r="53" spans="1:7" x14ac:dyDescent="0.2">
      <c r="A53" s="2">
        <v>44916</v>
      </c>
      <c r="B53" s="4">
        <v>5.3869999999999996</v>
      </c>
      <c r="C53" s="4">
        <v>5.4020000000000001</v>
      </c>
      <c r="D53" s="4">
        <v>5.3410000000000002</v>
      </c>
      <c r="E53" s="4">
        <v>5.3540000000000001</v>
      </c>
      <c r="F53" s="4">
        <v>2180837</v>
      </c>
      <c r="G53" s="4">
        <v>11696246</v>
      </c>
    </row>
    <row r="54" spans="1:7" x14ac:dyDescent="0.2">
      <c r="A54" s="2">
        <v>44917</v>
      </c>
      <c r="B54" s="4">
        <v>5.3609999999999998</v>
      </c>
      <c r="C54" s="4">
        <v>5.3730000000000002</v>
      </c>
      <c r="D54" s="4">
        <v>5.3289999999999997</v>
      </c>
      <c r="E54" s="4">
        <v>5.3490000000000002</v>
      </c>
      <c r="F54" s="4">
        <v>4444555</v>
      </c>
      <c r="G54" s="4">
        <v>23756901</v>
      </c>
    </row>
    <row r="55" spans="1:7" x14ac:dyDescent="0.2">
      <c r="A55" s="2">
        <v>44918</v>
      </c>
      <c r="B55" s="4">
        <v>5.351</v>
      </c>
      <c r="C55" s="4">
        <v>5.4249999999999998</v>
      </c>
      <c r="D55" s="4">
        <v>5.3339999999999996</v>
      </c>
      <c r="E55" s="4">
        <v>5.4249999999999998</v>
      </c>
      <c r="F55" s="4">
        <v>5108780</v>
      </c>
      <c r="G55" s="4">
        <v>27422046</v>
      </c>
    </row>
    <row r="56" spans="1:7" x14ac:dyDescent="0.2">
      <c r="A56" s="2">
        <v>44921</v>
      </c>
      <c r="B56" s="4">
        <v>5.4249999999999998</v>
      </c>
      <c r="C56" s="4">
        <v>5.4249999999999998</v>
      </c>
      <c r="D56" s="4">
        <v>5.3710000000000004</v>
      </c>
      <c r="E56" s="4">
        <v>5.3869999999999996</v>
      </c>
      <c r="F56" s="4">
        <v>4399118</v>
      </c>
      <c r="G56" s="4">
        <v>23754409</v>
      </c>
    </row>
    <row r="57" spans="1:7" x14ac:dyDescent="0.2">
      <c r="A57" s="2">
        <v>44922</v>
      </c>
      <c r="B57" s="4">
        <v>5.3810000000000002</v>
      </c>
      <c r="C57" s="4">
        <v>5.4180000000000001</v>
      </c>
      <c r="D57" s="4">
        <v>5.2229999999999999</v>
      </c>
      <c r="E57" s="4">
        <v>5.3440000000000003</v>
      </c>
      <c r="F57" s="4">
        <v>3427442</v>
      </c>
      <c r="G57" s="4">
        <v>18434410</v>
      </c>
    </row>
    <row r="58" spans="1:7" x14ac:dyDescent="0.2">
      <c r="A58" s="2">
        <v>44923</v>
      </c>
      <c r="B58" s="4">
        <v>5.3380000000000001</v>
      </c>
      <c r="C58" s="4">
        <v>5.3380000000000001</v>
      </c>
      <c r="D58" s="4">
        <v>5.26</v>
      </c>
      <c r="E58" s="4">
        <v>5.26</v>
      </c>
      <c r="F58" s="4">
        <v>2133295</v>
      </c>
      <c r="G58" s="4">
        <v>11319218</v>
      </c>
    </row>
    <row r="59" spans="1:7" x14ac:dyDescent="0.2">
      <c r="A59" s="2">
        <v>44924</v>
      </c>
      <c r="B59" s="4">
        <v>5.2939999999999996</v>
      </c>
      <c r="C59" s="4">
        <v>5.2939999999999996</v>
      </c>
      <c r="D59" s="4">
        <v>5.1760000000000002</v>
      </c>
      <c r="E59" s="4">
        <v>5.181</v>
      </c>
      <c r="F59" s="4">
        <v>2937412</v>
      </c>
      <c r="G59" s="4">
        <v>15397846</v>
      </c>
    </row>
    <row r="60" spans="1:7" x14ac:dyDescent="0.2">
      <c r="A60" s="2">
        <v>44925</v>
      </c>
      <c r="B60" s="4">
        <v>5.1870000000000003</v>
      </c>
      <c r="C60" s="4">
        <v>5.343</v>
      </c>
      <c r="D60" s="4">
        <v>5.09</v>
      </c>
      <c r="E60" s="4">
        <v>5.19</v>
      </c>
      <c r="F60" s="4">
        <v>5104554</v>
      </c>
      <c r="G60" s="4">
        <v>26327586</v>
      </c>
    </row>
    <row r="61" spans="1:7" x14ac:dyDescent="0.2">
      <c r="A61" s="2">
        <v>44929</v>
      </c>
      <c r="B61" s="4">
        <v>5.1849999999999996</v>
      </c>
      <c r="C61" s="4">
        <v>5.34</v>
      </c>
      <c r="D61" s="4">
        <v>5.0549999999999997</v>
      </c>
      <c r="E61" s="4">
        <v>5.0869999999999997</v>
      </c>
      <c r="F61" s="4">
        <v>2988630</v>
      </c>
      <c r="G61" s="4">
        <v>15278994</v>
      </c>
    </row>
    <row r="62" spans="1:7" x14ac:dyDescent="0.2">
      <c r="A62" s="2">
        <v>44930</v>
      </c>
      <c r="B62" s="4">
        <v>5.1749999999999998</v>
      </c>
      <c r="C62" s="4">
        <v>5.1749999999999998</v>
      </c>
      <c r="D62" s="4">
        <v>4.8899999999999997</v>
      </c>
      <c r="E62" s="4">
        <v>5.0220000000000002</v>
      </c>
      <c r="F62" s="4">
        <v>4929096</v>
      </c>
      <c r="G62" s="4">
        <v>24712622</v>
      </c>
    </row>
    <row r="63" spans="1:7" x14ac:dyDescent="0.2">
      <c r="A63" s="2">
        <v>44931</v>
      </c>
      <c r="B63" s="4">
        <v>5</v>
      </c>
      <c r="C63" s="4">
        <v>5</v>
      </c>
      <c r="D63" s="4">
        <v>4.83</v>
      </c>
      <c r="E63" s="4">
        <v>4.8630000000000004</v>
      </c>
      <c r="F63" s="4">
        <v>8064993</v>
      </c>
      <c r="G63" s="4">
        <v>39559122</v>
      </c>
    </row>
    <row r="64" spans="1:7" x14ac:dyDescent="0.2">
      <c r="A64" s="2">
        <v>44932</v>
      </c>
      <c r="B64" s="4">
        <v>4.9000000000000004</v>
      </c>
      <c r="C64" s="4">
        <v>5.07</v>
      </c>
      <c r="D64" s="4">
        <v>4.8</v>
      </c>
      <c r="E64" s="4">
        <v>5.0679999999999996</v>
      </c>
      <c r="F64" s="4">
        <v>5111706</v>
      </c>
      <c r="G64" s="4">
        <v>24949081</v>
      </c>
    </row>
    <row r="65" spans="1:7" x14ac:dyDescent="0.2">
      <c r="A65" s="2">
        <v>44935</v>
      </c>
      <c r="B65" s="4">
        <v>5.1520000000000001</v>
      </c>
      <c r="C65" s="4">
        <v>5.1719999999999997</v>
      </c>
      <c r="D65" s="4">
        <v>4.9210000000000003</v>
      </c>
      <c r="E65" s="4">
        <v>5.0970000000000004</v>
      </c>
      <c r="F65" s="4">
        <v>5126541</v>
      </c>
      <c r="G65" s="4">
        <v>25790853</v>
      </c>
    </row>
    <row r="66" spans="1:7" x14ac:dyDescent="0.2">
      <c r="A66" s="2">
        <v>44936</v>
      </c>
      <c r="B66" s="4">
        <v>5.0869999999999997</v>
      </c>
      <c r="C66" s="4">
        <v>5.1669999999999998</v>
      </c>
      <c r="D66" s="4">
        <v>5</v>
      </c>
      <c r="E66" s="4">
        <v>5.1660000000000004</v>
      </c>
      <c r="F66" s="4">
        <v>3498199</v>
      </c>
      <c r="G66" s="4">
        <v>17873071</v>
      </c>
    </row>
    <row r="67" spans="1:7" x14ac:dyDescent="0.2">
      <c r="A67" s="2">
        <v>44937</v>
      </c>
      <c r="B67" s="4">
        <v>5.1609999999999996</v>
      </c>
      <c r="C67" s="4">
        <v>5.2809999999999997</v>
      </c>
      <c r="D67" s="4">
        <v>5.117</v>
      </c>
      <c r="E67" s="4">
        <v>5.1989999999999998</v>
      </c>
      <c r="F67" s="4">
        <v>5556204</v>
      </c>
      <c r="G67" s="4">
        <v>28814378</v>
      </c>
    </row>
    <row r="68" spans="1:7" x14ac:dyDescent="0.2">
      <c r="A68" s="2">
        <v>44938</v>
      </c>
      <c r="B68" s="4">
        <v>5.19</v>
      </c>
      <c r="C68" s="4">
        <v>5.2380000000000004</v>
      </c>
      <c r="D68" s="4">
        <v>5.17</v>
      </c>
      <c r="E68" s="4">
        <v>5.18</v>
      </c>
      <c r="F68" s="4">
        <v>6118576</v>
      </c>
      <c r="G68" s="4">
        <v>31788197</v>
      </c>
    </row>
    <row r="69" spans="1:7" x14ac:dyDescent="0.2">
      <c r="A69" s="2">
        <v>44939</v>
      </c>
      <c r="B69" s="4">
        <v>5.1680000000000001</v>
      </c>
      <c r="C69" s="4">
        <v>5.2039999999999997</v>
      </c>
      <c r="D69" s="4">
        <v>5.1349999999999998</v>
      </c>
      <c r="E69" s="4">
        <v>5.149</v>
      </c>
      <c r="F69" s="4">
        <v>5594152</v>
      </c>
      <c r="G69" s="4">
        <v>28861932</v>
      </c>
    </row>
    <row r="70" spans="1:7" x14ac:dyDescent="0.2">
      <c r="A70" s="2">
        <v>44942</v>
      </c>
      <c r="B70" s="4">
        <v>5.1340000000000003</v>
      </c>
      <c r="C70" s="4">
        <v>5.2</v>
      </c>
      <c r="D70" s="4">
        <v>5.1120000000000001</v>
      </c>
      <c r="E70" s="4">
        <v>5.1580000000000004</v>
      </c>
      <c r="F70" s="4">
        <v>3271150</v>
      </c>
      <c r="G70" s="4">
        <v>16872645</v>
      </c>
    </row>
    <row r="71" spans="1:7" x14ac:dyDescent="0.2">
      <c r="A71" s="2">
        <v>44943</v>
      </c>
      <c r="B71" s="4">
        <v>5.16</v>
      </c>
      <c r="C71" s="4">
        <v>5.1920000000000002</v>
      </c>
      <c r="D71" s="4">
        <v>5.1100000000000003</v>
      </c>
      <c r="E71" s="4">
        <v>5.1719999999999997</v>
      </c>
      <c r="F71" s="4">
        <v>4418046</v>
      </c>
      <c r="G71" s="4">
        <v>22834457</v>
      </c>
    </row>
    <row r="72" spans="1:7" x14ac:dyDescent="0.2">
      <c r="A72" s="2">
        <v>44944</v>
      </c>
      <c r="B72" s="4">
        <v>5.1710000000000003</v>
      </c>
      <c r="C72" s="4">
        <v>5.2690000000000001</v>
      </c>
      <c r="D72" s="4">
        <v>5.1470000000000002</v>
      </c>
      <c r="E72" s="4">
        <v>5.18</v>
      </c>
      <c r="F72" s="4">
        <v>4109760</v>
      </c>
      <c r="G72" s="4">
        <v>21304420</v>
      </c>
    </row>
    <row r="73" spans="1:7" x14ac:dyDescent="0.2">
      <c r="A73" s="2">
        <v>44945</v>
      </c>
      <c r="B73" s="4">
        <v>5.1790000000000003</v>
      </c>
      <c r="C73" s="4">
        <v>5.2519999999999998</v>
      </c>
      <c r="D73" s="4">
        <v>5.1429999999999998</v>
      </c>
      <c r="E73" s="4">
        <v>5.1929999999999996</v>
      </c>
      <c r="F73" s="4">
        <v>4596100</v>
      </c>
      <c r="G73" s="4">
        <v>23862894</v>
      </c>
    </row>
    <row r="74" spans="1:7" x14ac:dyDescent="0.2">
      <c r="A74" s="2">
        <v>44946</v>
      </c>
      <c r="B74" s="4">
        <v>5.2060000000000004</v>
      </c>
      <c r="C74" s="4">
        <v>5.2519999999999998</v>
      </c>
      <c r="D74" s="4">
        <v>5.1660000000000004</v>
      </c>
      <c r="E74" s="4">
        <v>5.2169999999999996</v>
      </c>
      <c r="F74" s="4">
        <v>5129101</v>
      </c>
      <c r="G74" s="4">
        <v>26720454</v>
      </c>
    </row>
    <row r="75" spans="1:7" x14ac:dyDescent="0.2">
      <c r="A75" s="2">
        <v>44956</v>
      </c>
      <c r="B75" s="4">
        <v>5.2169999999999996</v>
      </c>
      <c r="C75" s="4">
        <v>5.25</v>
      </c>
      <c r="D75" s="4">
        <v>5.1710000000000003</v>
      </c>
      <c r="E75" s="4">
        <v>5.2430000000000003</v>
      </c>
      <c r="F75" s="4">
        <v>4056110</v>
      </c>
      <c r="G75" s="4">
        <v>21180733</v>
      </c>
    </row>
    <row r="76" spans="1:7" x14ac:dyDescent="0.2">
      <c r="A76" s="2">
        <v>44957</v>
      </c>
      <c r="B76" s="4">
        <v>5.2530000000000001</v>
      </c>
      <c r="C76" s="4">
        <v>5.4119999999999999</v>
      </c>
      <c r="D76" s="4">
        <v>5.2309999999999999</v>
      </c>
      <c r="E76" s="4">
        <v>5.4089999999999998</v>
      </c>
      <c r="F76" s="4">
        <v>5914237</v>
      </c>
      <c r="G76" s="4">
        <v>31386195</v>
      </c>
    </row>
    <row r="77" spans="1:7" x14ac:dyDescent="0.2">
      <c r="A77" s="2">
        <v>44958</v>
      </c>
      <c r="B77" s="4">
        <v>5.4130000000000003</v>
      </c>
      <c r="C77" s="4">
        <v>5.5090000000000003</v>
      </c>
      <c r="D77" s="4">
        <v>5.4130000000000003</v>
      </c>
      <c r="E77" s="4">
        <v>5.5060000000000002</v>
      </c>
      <c r="F77" s="4">
        <v>4415485</v>
      </c>
      <c r="G77" s="4">
        <v>24082900</v>
      </c>
    </row>
    <row r="78" spans="1:7" x14ac:dyDescent="0.2">
      <c r="A78" s="2">
        <v>44959</v>
      </c>
      <c r="B78" s="4">
        <v>5.51</v>
      </c>
      <c r="C78" s="4">
        <v>5.5110000000000001</v>
      </c>
      <c r="D78" s="4">
        <v>5.4660000000000002</v>
      </c>
      <c r="E78" s="4">
        <v>5.4779999999999998</v>
      </c>
      <c r="F78" s="4">
        <v>6086267</v>
      </c>
      <c r="G78" s="4">
        <v>33403140</v>
      </c>
    </row>
    <row r="79" spans="1:7" x14ac:dyDescent="0.2">
      <c r="A79" s="2">
        <v>44960</v>
      </c>
      <c r="B79" s="4">
        <v>5.468</v>
      </c>
      <c r="C79" s="4">
        <v>5.5229999999999997</v>
      </c>
      <c r="D79" s="4">
        <v>5.3040000000000003</v>
      </c>
      <c r="E79" s="4">
        <v>5.51</v>
      </c>
      <c r="F79" s="4">
        <v>6246506</v>
      </c>
      <c r="G79" s="4">
        <v>34226242</v>
      </c>
    </row>
    <row r="80" spans="1:7" x14ac:dyDescent="0.2">
      <c r="A80" s="2">
        <v>44963</v>
      </c>
      <c r="B80" s="4">
        <v>5.5039999999999996</v>
      </c>
      <c r="C80" s="4">
        <v>5.5380000000000003</v>
      </c>
      <c r="D80" s="4">
        <v>5.4059999999999997</v>
      </c>
      <c r="E80" s="4">
        <v>5.5019999999999998</v>
      </c>
      <c r="F80" s="4">
        <v>7207363</v>
      </c>
      <c r="G80" s="4">
        <v>39642935</v>
      </c>
    </row>
    <row r="81" spans="1:7" x14ac:dyDescent="0.2">
      <c r="A81" s="2">
        <v>44964</v>
      </c>
      <c r="B81" s="4">
        <v>5.415</v>
      </c>
      <c r="C81" s="4">
        <v>5.5209999999999999</v>
      </c>
      <c r="D81" s="4">
        <v>5.415</v>
      </c>
      <c r="E81" s="4">
        <v>5.5170000000000003</v>
      </c>
      <c r="F81" s="4">
        <v>3966517</v>
      </c>
      <c r="G81" s="4">
        <v>21775273</v>
      </c>
    </row>
    <row r="82" spans="1:7" x14ac:dyDescent="0.2">
      <c r="A82" s="2">
        <v>44965</v>
      </c>
      <c r="B82" s="4">
        <v>5.5069999999999997</v>
      </c>
      <c r="C82" s="4">
        <v>5.5720000000000001</v>
      </c>
      <c r="D82" s="4">
        <v>5.5069999999999997</v>
      </c>
      <c r="E82" s="4">
        <v>5.5439999999999996</v>
      </c>
      <c r="F82" s="4">
        <v>3526500</v>
      </c>
      <c r="G82" s="4">
        <v>19503532</v>
      </c>
    </row>
    <row r="83" spans="1:7" x14ac:dyDescent="0.2">
      <c r="A83" s="2">
        <v>44966</v>
      </c>
      <c r="B83" s="4">
        <v>5.5339999999999998</v>
      </c>
      <c r="C83" s="4">
        <v>5.59</v>
      </c>
      <c r="D83" s="4">
        <v>5.48</v>
      </c>
      <c r="E83" s="4">
        <v>5.5819999999999999</v>
      </c>
      <c r="F83" s="4">
        <v>3801222</v>
      </c>
      <c r="G83" s="4">
        <v>21119739</v>
      </c>
    </row>
    <row r="84" spans="1:7" x14ac:dyDescent="0.2">
      <c r="A84" s="2">
        <v>44967</v>
      </c>
      <c r="B84" s="4">
        <v>5.5709999999999997</v>
      </c>
      <c r="C84" s="4">
        <v>5.6859999999999999</v>
      </c>
      <c r="D84" s="4">
        <v>5.5709999999999997</v>
      </c>
      <c r="E84" s="4">
        <v>5.5990000000000002</v>
      </c>
      <c r="F84" s="4">
        <v>4423798</v>
      </c>
      <c r="G84" s="4">
        <v>24903655</v>
      </c>
    </row>
    <row r="85" spans="1:7" x14ac:dyDescent="0.2">
      <c r="A85" s="2">
        <v>44970</v>
      </c>
      <c r="B85" s="4">
        <v>5.5880000000000001</v>
      </c>
      <c r="C85" s="4">
        <v>5.6639999999999997</v>
      </c>
      <c r="D85" s="4">
        <v>5.57</v>
      </c>
      <c r="E85" s="4">
        <v>5.6219999999999999</v>
      </c>
      <c r="F85" s="4">
        <v>3163582</v>
      </c>
      <c r="G85" s="4">
        <v>17785657</v>
      </c>
    </row>
    <row r="86" spans="1:7" x14ac:dyDescent="0.2">
      <c r="A86" s="2">
        <v>44971</v>
      </c>
      <c r="B86" s="4">
        <v>5.6120000000000001</v>
      </c>
      <c r="C86" s="4">
        <v>5.6580000000000004</v>
      </c>
      <c r="D86" s="4">
        <v>5.5720000000000001</v>
      </c>
      <c r="E86" s="4">
        <v>5.657</v>
      </c>
      <c r="F86" s="4">
        <v>2663556</v>
      </c>
      <c r="G86" s="4">
        <v>15010979</v>
      </c>
    </row>
    <row r="87" spans="1:7" x14ac:dyDescent="0.2">
      <c r="A87" s="2">
        <v>44972</v>
      </c>
      <c r="B87" s="4">
        <v>5.6550000000000002</v>
      </c>
      <c r="C87" s="4">
        <v>5.7279999999999998</v>
      </c>
      <c r="D87" s="4">
        <v>5.5990000000000002</v>
      </c>
      <c r="E87" s="4">
        <v>5.6310000000000002</v>
      </c>
      <c r="F87" s="4">
        <v>3193681</v>
      </c>
      <c r="G87" s="4">
        <v>18205676</v>
      </c>
    </row>
    <row r="88" spans="1:7" x14ac:dyDescent="0.2">
      <c r="A88" s="2">
        <v>44973</v>
      </c>
      <c r="B88" s="4">
        <v>5.6280000000000001</v>
      </c>
      <c r="C88" s="4">
        <v>5.6970000000000001</v>
      </c>
      <c r="D88" s="4">
        <v>5.617</v>
      </c>
      <c r="E88" s="4">
        <v>5.641</v>
      </c>
      <c r="F88" s="4">
        <v>2721016</v>
      </c>
      <c r="G88" s="4">
        <v>15361819</v>
      </c>
    </row>
    <row r="89" spans="1:7" x14ac:dyDescent="0.2">
      <c r="A89" s="2">
        <v>44974</v>
      </c>
      <c r="B89" s="4">
        <v>5.63</v>
      </c>
      <c r="C89" s="4">
        <v>5.6680000000000001</v>
      </c>
      <c r="D89" s="4">
        <v>5.609</v>
      </c>
      <c r="E89" s="4">
        <v>5.6459999999999999</v>
      </c>
      <c r="F89" s="4">
        <v>5532010</v>
      </c>
      <c r="G89" s="4">
        <v>31208805</v>
      </c>
    </row>
    <row r="90" spans="1:7" x14ac:dyDescent="0.2">
      <c r="A90" s="2">
        <v>44977</v>
      </c>
      <c r="B90" s="4">
        <v>5.6029999999999998</v>
      </c>
      <c r="C90" s="4">
        <v>5.6920000000000002</v>
      </c>
      <c r="D90" s="4">
        <v>5.6029999999999998</v>
      </c>
      <c r="E90" s="4">
        <v>5.6680000000000001</v>
      </c>
      <c r="F90" s="4">
        <v>2748609</v>
      </c>
      <c r="G90" s="4">
        <v>15581336</v>
      </c>
    </row>
    <row r="91" spans="1:7" x14ac:dyDescent="0.2">
      <c r="A91" s="2">
        <v>44978</v>
      </c>
      <c r="B91" s="4">
        <v>5.6609999999999996</v>
      </c>
      <c r="C91" s="4">
        <v>5.6989999999999998</v>
      </c>
      <c r="D91" s="4">
        <v>5.65</v>
      </c>
      <c r="E91" s="4">
        <v>5.681</v>
      </c>
      <c r="F91" s="4">
        <v>1749387</v>
      </c>
      <c r="G91" s="4">
        <v>9941536</v>
      </c>
    </row>
    <row r="92" spans="1:7" x14ac:dyDescent="0.2">
      <c r="A92" s="2">
        <v>44979</v>
      </c>
      <c r="B92" s="4">
        <v>5.694</v>
      </c>
      <c r="C92" s="4">
        <v>5.7069999999999999</v>
      </c>
      <c r="D92" s="4">
        <v>5.6369999999999996</v>
      </c>
      <c r="E92" s="4">
        <v>5.6479999999999997</v>
      </c>
      <c r="F92" s="4">
        <v>1288806</v>
      </c>
      <c r="G92" s="4">
        <v>7322628</v>
      </c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E7AB0-544E-4983-9691-01A67A13ADEC}">
  <dimension ref="A1:G410"/>
  <sheetViews>
    <sheetView workbookViewId="0">
      <selection activeCell="A2" sqref="A2"/>
    </sheetView>
  </sheetViews>
  <sheetFormatPr defaultRowHeight="12.75" x14ac:dyDescent="0.2"/>
  <cols>
    <col min="1" max="1" width="11.85546875" bestFit="1" customWidth="1"/>
    <col min="2" max="5" width="9.28515625" bestFit="1" customWidth="1"/>
    <col min="6" max="6" width="16.28515625" bestFit="1" customWidth="1"/>
    <col min="7" max="7" width="17.42578125" bestFit="1" customWidth="1"/>
  </cols>
  <sheetData>
    <row r="1" spans="1:7" x14ac:dyDescent="0.2">
      <c r="A1" s="1" t="str">
        <f ca="1">[1]!HX_HisQuote("[508027.SH]", "[open,high,low,close,volume,amount]", "1", "2021-06-01", 参数!$D$2, -1, "-1", 1, 2, 1, 1, 1, 1, 1, 1, 3, "1", "1900-1-1", "YSHB;Tradedays")</f>
        <v>同花顺iFinD</v>
      </c>
      <c r="B1" s="3" t="s">
        <v>9</v>
      </c>
      <c r="C1" s="3" t="s">
        <v>9</v>
      </c>
      <c r="D1" s="3" t="s">
        <v>9</v>
      </c>
      <c r="E1" s="3" t="s">
        <v>9</v>
      </c>
      <c r="F1" s="3" t="s">
        <v>9</v>
      </c>
      <c r="G1" s="3" t="s">
        <v>9</v>
      </c>
    </row>
    <row r="2" spans="1:7" x14ac:dyDescent="0.2">
      <c r="B2" s="3" t="s">
        <v>10</v>
      </c>
      <c r="C2" s="3" t="s">
        <v>10</v>
      </c>
      <c r="D2" s="3" t="s">
        <v>10</v>
      </c>
      <c r="E2" s="3" t="s">
        <v>10</v>
      </c>
      <c r="F2" s="3" t="s">
        <v>10</v>
      </c>
      <c r="G2" s="3" t="s">
        <v>10</v>
      </c>
    </row>
    <row r="3" spans="1:7" x14ac:dyDescent="0.2">
      <c r="A3" s="2" t="s">
        <v>0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</row>
    <row r="4" spans="1:7" x14ac:dyDescent="0.2">
      <c r="A4" s="2">
        <v>44368</v>
      </c>
      <c r="B4" s="4">
        <v>3.9</v>
      </c>
      <c r="C4" s="4">
        <v>4.024</v>
      </c>
      <c r="D4" s="4">
        <v>3.8759999999999999</v>
      </c>
      <c r="E4" s="4">
        <v>3.907</v>
      </c>
      <c r="F4" s="4">
        <v>42643688</v>
      </c>
      <c r="G4" s="4">
        <v>167000013</v>
      </c>
    </row>
    <row r="5" spans="1:7" x14ac:dyDescent="0.2">
      <c r="A5" s="2">
        <v>44369</v>
      </c>
      <c r="B5" s="4">
        <v>3.8969999999999998</v>
      </c>
      <c r="C5" s="4">
        <v>3.9089999999999998</v>
      </c>
      <c r="D5" s="4">
        <v>3.8</v>
      </c>
      <c r="E5" s="4">
        <v>3.907</v>
      </c>
      <c r="F5" s="4">
        <v>14018404</v>
      </c>
      <c r="G5" s="4">
        <v>54449233</v>
      </c>
    </row>
    <row r="6" spans="1:7" x14ac:dyDescent="0.2">
      <c r="A6" s="2">
        <v>44370</v>
      </c>
      <c r="B6" s="4">
        <v>3.907</v>
      </c>
      <c r="C6" s="4">
        <v>3.9079999999999999</v>
      </c>
      <c r="D6" s="4">
        <v>3.8809999999999998</v>
      </c>
      <c r="E6" s="4">
        <v>3.9060000000000001</v>
      </c>
      <c r="F6" s="4">
        <v>5929776</v>
      </c>
      <c r="G6" s="4">
        <v>23091723</v>
      </c>
    </row>
    <row r="7" spans="1:7" x14ac:dyDescent="0.2">
      <c r="A7" s="2">
        <v>44371</v>
      </c>
      <c r="B7" s="4">
        <v>3.903</v>
      </c>
      <c r="C7" s="4">
        <v>3.903</v>
      </c>
      <c r="D7" s="4">
        <v>3.8809999999999998</v>
      </c>
      <c r="E7" s="4">
        <v>3.8849999999999998</v>
      </c>
      <c r="F7" s="4">
        <v>2504448</v>
      </c>
      <c r="G7" s="4">
        <v>9733670</v>
      </c>
    </row>
    <row r="8" spans="1:7" x14ac:dyDescent="0.2">
      <c r="A8" s="2">
        <v>44372</v>
      </c>
      <c r="B8" s="4">
        <v>3.8860000000000001</v>
      </c>
      <c r="C8" s="4">
        <v>3.89</v>
      </c>
      <c r="D8" s="4">
        <v>3.879</v>
      </c>
      <c r="E8" s="4">
        <v>3.887</v>
      </c>
      <c r="F8" s="4">
        <v>3568760</v>
      </c>
      <c r="G8" s="4">
        <v>13860653</v>
      </c>
    </row>
    <row r="9" spans="1:7" x14ac:dyDescent="0.2">
      <c r="A9" s="2">
        <v>44375</v>
      </c>
      <c r="B9" s="4">
        <v>3.887</v>
      </c>
      <c r="C9" s="4">
        <v>3.8879999999999999</v>
      </c>
      <c r="D9" s="4">
        <v>3.8780000000000001</v>
      </c>
      <c r="E9" s="4">
        <v>3.8809999999999998</v>
      </c>
      <c r="F9" s="4">
        <v>2684971</v>
      </c>
      <c r="G9" s="4">
        <v>10416494</v>
      </c>
    </row>
    <row r="10" spans="1:7" x14ac:dyDescent="0.2">
      <c r="A10" s="2">
        <v>44376</v>
      </c>
      <c r="B10" s="4">
        <v>3.8730000000000002</v>
      </c>
      <c r="C10" s="4">
        <v>3.8849999999999998</v>
      </c>
      <c r="D10" s="4">
        <v>3.867</v>
      </c>
      <c r="E10" s="4">
        <v>3.883</v>
      </c>
      <c r="F10" s="4">
        <v>2498791</v>
      </c>
      <c r="G10" s="4">
        <v>9683533</v>
      </c>
    </row>
    <row r="11" spans="1:7" x14ac:dyDescent="0.2">
      <c r="A11" s="2">
        <v>44377</v>
      </c>
      <c r="B11" s="4">
        <v>3.883</v>
      </c>
      <c r="C11" s="4">
        <v>3.8889999999999998</v>
      </c>
      <c r="D11" s="4">
        <v>3.875</v>
      </c>
      <c r="E11" s="4">
        <v>3.8849999999999998</v>
      </c>
      <c r="F11" s="4">
        <v>1737342</v>
      </c>
      <c r="G11" s="4">
        <v>6743078</v>
      </c>
    </row>
    <row r="12" spans="1:7" x14ac:dyDescent="0.2">
      <c r="A12" s="2">
        <v>44378</v>
      </c>
      <c r="B12" s="4">
        <v>3.887</v>
      </c>
      <c r="C12" s="4">
        <v>3.99</v>
      </c>
      <c r="D12" s="4">
        <v>3.8809999999999998</v>
      </c>
      <c r="E12" s="4">
        <v>3.9780000000000002</v>
      </c>
      <c r="F12" s="4">
        <v>4915093</v>
      </c>
      <c r="G12" s="4">
        <v>19208965</v>
      </c>
    </row>
    <row r="13" spans="1:7" x14ac:dyDescent="0.2">
      <c r="A13" s="2">
        <v>44379</v>
      </c>
      <c r="B13" s="4">
        <v>3.97</v>
      </c>
      <c r="C13" s="4">
        <v>3.97</v>
      </c>
      <c r="D13" s="4">
        <v>3.88</v>
      </c>
      <c r="E13" s="4">
        <v>3.887</v>
      </c>
      <c r="F13" s="4">
        <v>1652342</v>
      </c>
      <c r="G13" s="4">
        <v>6428158</v>
      </c>
    </row>
    <row r="14" spans="1:7" x14ac:dyDescent="0.2">
      <c r="A14" s="2">
        <v>44382</v>
      </c>
      <c r="B14" s="4">
        <v>3.887</v>
      </c>
      <c r="C14" s="4">
        <v>3.8879999999999999</v>
      </c>
      <c r="D14" s="4">
        <v>3.8769999999999998</v>
      </c>
      <c r="E14" s="4">
        <v>3.88</v>
      </c>
      <c r="F14" s="4">
        <v>1502316</v>
      </c>
      <c r="G14" s="4">
        <v>5830241</v>
      </c>
    </row>
    <row r="15" spans="1:7" x14ac:dyDescent="0.2">
      <c r="A15" s="2">
        <v>44383</v>
      </c>
      <c r="B15" s="4">
        <v>3.88</v>
      </c>
      <c r="C15" s="4">
        <v>3.8809999999999998</v>
      </c>
      <c r="D15" s="4">
        <v>3.8719999999999999</v>
      </c>
      <c r="E15" s="4">
        <v>3.88</v>
      </c>
      <c r="F15" s="4">
        <v>1113656</v>
      </c>
      <c r="G15" s="4">
        <v>4314799</v>
      </c>
    </row>
    <row r="16" spans="1:7" x14ac:dyDescent="0.2">
      <c r="A16" s="2">
        <v>44384</v>
      </c>
      <c r="B16" s="4">
        <v>3.88</v>
      </c>
      <c r="C16" s="4">
        <v>3.88</v>
      </c>
      <c r="D16" s="4">
        <v>3.87</v>
      </c>
      <c r="E16" s="4">
        <v>3.871</v>
      </c>
      <c r="F16" s="4">
        <v>904741</v>
      </c>
      <c r="G16" s="4">
        <v>3502958</v>
      </c>
    </row>
    <row r="17" spans="1:7" x14ac:dyDescent="0.2">
      <c r="A17" s="2">
        <v>44385</v>
      </c>
      <c r="B17" s="4">
        <v>3.87</v>
      </c>
      <c r="C17" s="4">
        <v>3.871</v>
      </c>
      <c r="D17" s="4">
        <v>3.8650000000000002</v>
      </c>
      <c r="E17" s="4">
        <v>3.867</v>
      </c>
      <c r="F17" s="4">
        <v>926875</v>
      </c>
      <c r="G17" s="4">
        <v>3583635</v>
      </c>
    </row>
    <row r="18" spans="1:7" x14ac:dyDescent="0.2">
      <c r="A18" s="2">
        <v>44386</v>
      </c>
      <c r="B18" s="4">
        <v>3.8660000000000001</v>
      </c>
      <c r="C18" s="4">
        <v>3.867</v>
      </c>
      <c r="D18" s="4">
        <v>3.851</v>
      </c>
      <c r="E18" s="4">
        <v>3.851</v>
      </c>
      <c r="F18" s="4">
        <v>849166</v>
      </c>
      <c r="G18" s="4">
        <v>3273051</v>
      </c>
    </row>
    <row r="19" spans="1:7" x14ac:dyDescent="0.2">
      <c r="A19" s="2">
        <v>44389</v>
      </c>
      <c r="B19" s="4">
        <v>3.8239999999999998</v>
      </c>
      <c r="C19" s="4">
        <v>3.851</v>
      </c>
      <c r="D19" s="4">
        <v>3.8239999999999998</v>
      </c>
      <c r="E19" s="4">
        <v>3.8330000000000002</v>
      </c>
      <c r="F19" s="4">
        <v>1215855</v>
      </c>
      <c r="G19" s="4">
        <v>4659799</v>
      </c>
    </row>
    <row r="20" spans="1:7" x14ac:dyDescent="0.2">
      <c r="A20" s="2">
        <v>44390</v>
      </c>
      <c r="B20" s="4">
        <v>3.8250000000000002</v>
      </c>
      <c r="C20" s="4">
        <v>3.831</v>
      </c>
      <c r="D20" s="4">
        <v>3.8090000000000002</v>
      </c>
      <c r="E20" s="4">
        <v>3.81</v>
      </c>
      <c r="F20" s="4">
        <v>1730281</v>
      </c>
      <c r="G20" s="4">
        <v>6600881</v>
      </c>
    </row>
    <row r="21" spans="1:7" x14ac:dyDescent="0.2">
      <c r="A21" s="2">
        <v>44391</v>
      </c>
      <c r="B21" s="4">
        <v>3.81</v>
      </c>
      <c r="C21" s="4">
        <v>3.81</v>
      </c>
      <c r="D21" s="4">
        <v>3.7989999999999999</v>
      </c>
      <c r="E21" s="4">
        <v>3.8</v>
      </c>
      <c r="F21" s="4">
        <v>1253829</v>
      </c>
      <c r="G21" s="4">
        <v>4765126</v>
      </c>
    </row>
    <row r="22" spans="1:7" x14ac:dyDescent="0.2">
      <c r="A22" s="2">
        <v>44392</v>
      </c>
      <c r="B22" s="4">
        <v>3.8</v>
      </c>
      <c r="C22" s="4">
        <v>3.8519999999999999</v>
      </c>
      <c r="D22" s="4">
        <v>3.7989999999999999</v>
      </c>
      <c r="E22" s="4">
        <v>3.8490000000000002</v>
      </c>
      <c r="F22" s="4">
        <v>1811479</v>
      </c>
      <c r="G22" s="4">
        <v>6929791</v>
      </c>
    </row>
    <row r="23" spans="1:7" x14ac:dyDescent="0.2">
      <c r="A23" s="2">
        <v>44393</v>
      </c>
      <c r="B23" s="4">
        <v>3.8450000000000002</v>
      </c>
      <c r="C23" s="4">
        <v>3.8879999999999999</v>
      </c>
      <c r="D23" s="4">
        <v>3.8140000000000001</v>
      </c>
      <c r="E23" s="4">
        <v>3.8849999999999998</v>
      </c>
      <c r="F23" s="4">
        <v>2584382</v>
      </c>
      <c r="G23" s="4">
        <v>9969946</v>
      </c>
    </row>
    <row r="24" spans="1:7" x14ac:dyDescent="0.2">
      <c r="A24" s="2">
        <v>44396</v>
      </c>
      <c r="B24" s="4">
        <v>3.8809999999999998</v>
      </c>
      <c r="C24" s="4">
        <v>3.8860000000000001</v>
      </c>
      <c r="D24" s="4">
        <v>3.87</v>
      </c>
      <c r="E24" s="4">
        <v>3.8860000000000001</v>
      </c>
      <c r="F24" s="4">
        <v>8706900</v>
      </c>
      <c r="G24" s="4">
        <v>33793877</v>
      </c>
    </row>
    <row r="25" spans="1:7" x14ac:dyDescent="0.2">
      <c r="A25" s="2">
        <v>44397</v>
      </c>
      <c r="B25" s="4">
        <v>3.8860000000000001</v>
      </c>
      <c r="C25" s="4">
        <v>3.907</v>
      </c>
      <c r="D25" s="4">
        <v>3.879</v>
      </c>
      <c r="E25" s="4">
        <v>3.887</v>
      </c>
      <c r="F25" s="4">
        <v>2014209</v>
      </c>
      <c r="G25" s="4">
        <v>7824850</v>
      </c>
    </row>
    <row r="26" spans="1:7" x14ac:dyDescent="0.2">
      <c r="A26" s="2">
        <v>44398</v>
      </c>
      <c r="B26" s="4">
        <v>3.8879999999999999</v>
      </c>
      <c r="C26" s="4">
        <v>3.8889999999999998</v>
      </c>
      <c r="D26" s="4">
        <v>3.8780000000000001</v>
      </c>
      <c r="E26" s="4">
        <v>3.8879999999999999</v>
      </c>
      <c r="F26" s="4">
        <v>1702112</v>
      </c>
      <c r="G26" s="4">
        <v>6612533</v>
      </c>
    </row>
    <row r="27" spans="1:7" x14ac:dyDescent="0.2">
      <c r="A27" s="2">
        <v>44399</v>
      </c>
      <c r="B27" s="4">
        <v>3.8889999999999998</v>
      </c>
      <c r="C27" s="4">
        <v>3.8940000000000001</v>
      </c>
      <c r="D27" s="4">
        <v>3.8839999999999999</v>
      </c>
      <c r="E27" s="4">
        <v>3.8889999999999998</v>
      </c>
      <c r="F27" s="4">
        <v>1068570</v>
      </c>
      <c r="G27" s="4">
        <v>4154946</v>
      </c>
    </row>
    <row r="28" spans="1:7" x14ac:dyDescent="0.2">
      <c r="A28" s="2">
        <v>44400</v>
      </c>
      <c r="B28" s="4">
        <v>3.89</v>
      </c>
      <c r="C28" s="4">
        <v>3.91</v>
      </c>
      <c r="D28" s="4">
        <v>3.89</v>
      </c>
      <c r="E28" s="4">
        <v>3.9089999999999998</v>
      </c>
      <c r="F28" s="4">
        <v>4566059</v>
      </c>
      <c r="G28" s="4">
        <v>17821025</v>
      </c>
    </row>
    <row r="29" spans="1:7" x14ac:dyDescent="0.2">
      <c r="A29" s="2">
        <v>44403</v>
      </c>
      <c r="B29" s="4">
        <v>3.9089999999999998</v>
      </c>
      <c r="C29" s="4">
        <v>3.9089999999999998</v>
      </c>
      <c r="D29" s="4">
        <v>3.8580000000000001</v>
      </c>
      <c r="E29" s="4">
        <v>3.8620000000000001</v>
      </c>
      <c r="F29" s="4">
        <v>1208328</v>
      </c>
      <c r="G29" s="4">
        <v>4684725</v>
      </c>
    </row>
    <row r="30" spans="1:7" x14ac:dyDescent="0.2">
      <c r="A30" s="2">
        <v>44404</v>
      </c>
      <c r="B30" s="4">
        <v>3.8620000000000001</v>
      </c>
      <c r="C30" s="4">
        <v>3.8620000000000001</v>
      </c>
      <c r="D30" s="4">
        <v>3.806</v>
      </c>
      <c r="E30" s="4">
        <v>3.839</v>
      </c>
      <c r="F30" s="4">
        <v>1771266</v>
      </c>
      <c r="G30" s="4">
        <v>6758700</v>
      </c>
    </row>
    <row r="31" spans="1:7" x14ac:dyDescent="0.2">
      <c r="A31" s="2">
        <v>44405</v>
      </c>
      <c r="B31" s="4">
        <v>3.839</v>
      </c>
      <c r="C31" s="4">
        <v>3.839</v>
      </c>
      <c r="D31" s="4">
        <v>3.8090000000000002</v>
      </c>
      <c r="E31" s="4">
        <v>3.8250000000000002</v>
      </c>
      <c r="F31" s="4">
        <v>879585</v>
      </c>
      <c r="G31" s="4">
        <v>3359770</v>
      </c>
    </row>
    <row r="32" spans="1:7" x14ac:dyDescent="0.2">
      <c r="A32" s="2">
        <v>44406</v>
      </c>
      <c r="B32" s="4">
        <v>3.8250000000000002</v>
      </c>
      <c r="C32" s="4">
        <v>3.847</v>
      </c>
      <c r="D32" s="4">
        <v>3.8119999999999998</v>
      </c>
      <c r="E32" s="4">
        <v>3.8330000000000002</v>
      </c>
      <c r="F32" s="4">
        <v>1380829</v>
      </c>
      <c r="G32" s="4">
        <v>5286993</v>
      </c>
    </row>
    <row r="33" spans="1:7" x14ac:dyDescent="0.2">
      <c r="A33" s="2">
        <v>44407</v>
      </c>
      <c r="B33" s="4">
        <v>3.83</v>
      </c>
      <c r="C33" s="4">
        <v>3.835</v>
      </c>
      <c r="D33" s="4">
        <v>3.8130000000000002</v>
      </c>
      <c r="E33" s="4">
        <v>3.8340000000000001</v>
      </c>
      <c r="F33" s="4">
        <v>638805</v>
      </c>
      <c r="G33" s="4">
        <v>2443599</v>
      </c>
    </row>
    <row r="34" spans="1:7" x14ac:dyDescent="0.2">
      <c r="A34" s="2">
        <v>44410</v>
      </c>
      <c r="B34" s="4">
        <v>3.8340000000000001</v>
      </c>
      <c r="C34" s="4">
        <v>3.8620000000000001</v>
      </c>
      <c r="D34" s="4">
        <v>3.82</v>
      </c>
      <c r="E34" s="4">
        <v>3.8570000000000002</v>
      </c>
      <c r="F34" s="4">
        <v>818914</v>
      </c>
      <c r="G34" s="4">
        <v>3146734</v>
      </c>
    </row>
    <row r="35" spans="1:7" x14ac:dyDescent="0.2">
      <c r="A35" s="2">
        <v>44411</v>
      </c>
      <c r="B35" s="4">
        <v>3.8570000000000002</v>
      </c>
      <c r="C35" s="4">
        <v>3.8809999999999998</v>
      </c>
      <c r="D35" s="4">
        <v>3.851</v>
      </c>
      <c r="E35" s="4">
        <v>3.8719999999999999</v>
      </c>
      <c r="F35" s="4">
        <v>1198967</v>
      </c>
      <c r="G35" s="4">
        <v>4642080</v>
      </c>
    </row>
    <row r="36" spans="1:7" x14ac:dyDescent="0.2">
      <c r="A36" s="2">
        <v>44412</v>
      </c>
      <c r="B36" s="4">
        <v>3.8719999999999999</v>
      </c>
      <c r="C36" s="4">
        <v>3.8719999999999999</v>
      </c>
      <c r="D36" s="4">
        <v>3.8519999999999999</v>
      </c>
      <c r="E36" s="4">
        <v>3.8620000000000001</v>
      </c>
      <c r="F36" s="4">
        <v>1013247</v>
      </c>
      <c r="G36" s="4">
        <v>3915966</v>
      </c>
    </row>
    <row r="37" spans="1:7" x14ac:dyDescent="0.2">
      <c r="A37" s="2">
        <v>44413</v>
      </c>
      <c r="B37" s="4">
        <v>3.8610000000000002</v>
      </c>
      <c r="C37" s="4">
        <v>3.8610000000000002</v>
      </c>
      <c r="D37" s="4">
        <v>3.85</v>
      </c>
      <c r="E37" s="4">
        <v>3.8540000000000001</v>
      </c>
      <c r="F37" s="4">
        <v>1173140</v>
      </c>
      <c r="G37" s="4">
        <v>4520951</v>
      </c>
    </row>
    <row r="38" spans="1:7" x14ac:dyDescent="0.2">
      <c r="A38" s="2">
        <v>44414</v>
      </c>
      <c r="B38" s="4">
        <v>3.8370000000000002</v>
      </c>
      <c r="C38" s="4">
        <v>3.8519999999999999</v>
      </c>
      <c r="D38" s="4">
        <v>3.8370000000000002</v>
      </c>
      <c r="E38" s="4">
        <v>3.8450000000000002</v>
      </c>
      <c r="F38" s="4">
        <v>745618</v>
      </c>
      <c r="G38" s="4">
        <v>2869426</v>
      </c>
    </row>
    <row r="39" spans="1:7" x14ac:dyDescent="0.2">
      <c r="A39" s="2">
        <v>44417</v>
      </c>
      <c r="B39" s="4">
        <v>3.8450000000000002</v>
      </c>
      <c r="C39" s="4">
        <v>3.8450000000000002</v>
      </c>
      <c r="D39" s="4">
        <v>3.835</v>
      </c>
      <c r="E39" s="4">
        <v>3.8380000000000001</v>
      </c>
      <c r="F39" s="4">
        <v>558058</v>
      </c>
      <c r="G39" s="4">
        <v>2142575</v>
      </c>
    </row>
    <row r="40" spans="1:7" x14ac:dyDescent="0.2">
      <c r="A40" s="2">
        <v>44418</v>
      </c>
      <c r="B40" s="4">
        <v>3.8380000000000001</v>
      </c>
      <c r="C40" s="4">
        <v>3.8450000000000002</v>
      </c>
      <c r="D40" s="4">
        <v>3.8330000000000002</v>
      </c>
      <c r="E40" s="4">
        <v>3.8380000000000001</v>
      </c>
      <c r="F40" s="4">
        <v>608823</v>
      </c>
      <c r="G40" s="4">
        <v>2336771</v>
      </c>
    </row>
    <row r="41" spans="1:7" x14ac:dyDescent="0.2">
      <c r="A41" s="2">
        <v>44419</v>
      </c>
      <c r="B41" s="4">
        <v>3.8420000000000001</v>
      </c>
      <c r="C41" s="4">
        <v>3.8519999999999999</v>
      </c>
      <c r="D41" s="4">
        <v>3.835</v>
      </c>
      <c r="E41" s="4">
        <v>3.8479999999999999</v>
      </c>
      <c r="F41" s="4">
        <v>709831</v>
      </c>
      <c r="G41" s="4">
        <v>2730977</v>
      </c>
    </row>
    <row r="42" spans="1:7" x14ac:dyDescent="0.2">
      <c r="A42" s="2">
        <v>44420</v>
      </c>
      <c r="B42" s="4">
        <v>3.8490000000000002</v>
      </c>
      <c r="C42" s="4">
        <v>3.8519999999999999</v>
      </c>
      <c r="D42" s="4">
        <v>3.8439999999999999</v>
      </c>
      <c r="E42" s="4">
        <v>3.8479999999999999</v>
      </c>
      <c r="F42" s="4">
        <v>771104</v>
      </c>
      <c r="G42" s="4">
        <v>2966817</v>
      </c>
    </row>
    <row r="43" spans="1:7" x14ac:dyDescent="0.2">
      <c r="A43" s="2">
        <v>44421</v>
      </c>
      <c r="B43" s="4">
        <v>3.8479999999999999</v>
      </c>
      <c r="C43" s="4">
        <v>3.859</v>
      </c>
      <c r="D43" s="4">
        <v>3.8479999999999999</v>
      </c>
      <c r="E43" s="4">
        <v>3.8530000000000002</v>
      </c>
      <c r="F43" s="4">
        <v>528571</v>
      </c>
      <c r="G43" s="4">
        <v>2036390</v>
      </c>
    </row>
    <row r="44" spans="1:7" x14ac:dyDescent="0.2">
      <c r="A44" s="2">
        <v>44424</v>
      </c>
      <c r="B44" s="4">
        <v>3.8530000000000002</v>
      </c>
      <c r="C44" s="4">
        <v>3.8540000000000001</v>
      </c>
      <c r="D44" s="4">
        <v>3.8359999999999999</v>
      </c>
      <c r="E44" s="4">
        <v>3.8380000000000001</v>
      </c>
      <c r="F44" s="4">
        <v>823718</v>
      </c>
      <c r="G44" s="4">
        <v>3165961</v>
      </c>
    </row>
    <row r="45" spans="1:7" x14ac:dyDescent="0.2">
      <c r="A45" s="2">
        <v>44425</v>
      </c>
      <c r="B45" s="4">
        <v>3.8380000000000001</v>
      </c>
      <c r="C45" s="4">
        <v>3.8450000000000002</v>
      </c>
      <c r="D45" s="4">
        <v>3.8359999999999999</v>
      </c>
      <c r="E45" s="4">
        <v>3.8380000000000001</v>
      </c>
      <c r="F45" s="4">
        <v>604140</v>
      </c>
      <c r="G45" s="4">
        <v>2318882</v>
      </c>
    </row>
    <row r="46" spans="1:7" x14ac:dyDescent="0.2">
      <c r="A46" s="2">
        <v>44426</v>
      </c>
      <c r="B46" s="4">
        <v>3.8340000000000001</v>
      </c>
      <c r="C46" s="4">
        <v>3.843</v>
      </c>
      <c r="D46" s="4">
        <v>3.83</v>
      </c>
      <c r="E46" s="4">
        <v>3.8410000000000002</v>
      </c>
      <c r="F46" s="4">
        <v>591829</v>
      </c>
      <c r="G46" s="4">
        <v>2271224</v>
      </c>
    </row>
    <row r="47" spans="1:7" x14ac:dyDescent="0.2">
      <c r="A47" s="2">
        <v>44427</v>
      </c>
      <c r="B47" s="4">
        <v>3.8410000000000002</v>
      </c>
      <c r="C47" s="4">
        <v>3.8410000000000002</v>
      </c>
      <c r="D47" s="4">
        <v>3.831</v>
      </c>
      <c r="E47" s="4">
        <v>3.8330000000000002</v>
      </c>
      <c r="F47" s="4">
        <v>915954</v>
      </c>
      <c r="G47" s="4">
        <v>3514952</v>
      </c>
    </row>
    <row r="48" spans="1:7" x14ac:dyDescent="0.2">
      <c r="A48" s="2">
        <v>44428</v>
      </c>
      <c r="B48" s="4">
        <v>3.8330000000000002</v>
      </c>
      <c r="C48" s="4">
        <v>3.8359999999999999</v>
      </c>
      <c r="D48" s="4">
        <v>3.827</v>
      </c>
      <c r="E48" s="4">
        <v>3.8290000000000002</v>
      </c>
      <c r="F48" s="4">
        <v>1183296</v>
      </c>
      <c r="G48" s="4">
        <v>4533134</v>
      </c>
    </row>
    <row r="49" spans="1:7" x14ac:dyDescent="0.2">
      <c r="A49" s="2">
        <v>44431</v>
      </c>
      <c r="B49" s="4">
        <v>3.8290000000000002</v>
      </c>
      <c r="C49" s="4">
        <v>3.8490000000000002</v>
      </c>
      <c r="D49" s="4">
        <v>3.8220000000000001</v>
      </c>
      <c r="E49" s="4">
        <v>3.8359999999999999</v>
      </c>
      <c r="F49" s="4">
        <v>916131</v>
      </c>
      <c r="G49" s="4">
        <v>3517321</v>
      </c>
    </row>
    <row r="50" spans="1:7" x14ac:dyDescent="0.2">
      <c r="A50" s="2">
        <v>44432</v>
      </c>
      <c r="B50" s="4">
        <v>3.84</v>
      </c>
      <c r="C50" s="4">
        <v>3.86</v>
      </c>
      <c r="D50" s="4">
        <v>3.839</v>
      </c>
      <c r="E50" s="4">
        <v>3.8540000000000001</v>
      </c>
      <c r="F50" s="4">
        <v>1839170</v>
      </c>
      <c r="G50" s="4">
        <v>7089119</v>
      </c>
    </row>
    <row r="51" spans="1:7" x14ac:dyDescent="0.2">
      <c r="A51" s="2">
        <v>44433</v>
      </c>
      <c r="B51" s="4">
        <v>3.8540000000000001</v>
      </c>
      <c r="C51" s="4">
        <v>3.8660000000000001</v>
      </c>
      <c r="D51" s="4">
        <v>3.85</v>
      </c>
      <c r="E51" s="4">
        <v>3.8620000000000001</v>
      </c>
      <c r="F51" s="4">
        <v>1876783</v>
      </c>
      <c r="G51" s="4">
        <v>7246749</v>
      </c>
    </row>
    <row r="52" spans="1:7" x14ac:dyDescent="0.2">
      <c r="A52" s="2">
        <v>44434</v>
      </c>
      <c r="B52" s="4">
        <v>3.8620000000000001</v>
      </c>
      <c r="C52" s="4">
        <v>3.8879999999999999</v>
      </c>
      <c r="D52" s="4">
        <v>3.8620000000000001</v>
      </c>
      <c r="E52" s="4">
        <v>3.875</v>
      </c>
      <c r="F52" s="4">
        <v>2358081</v>
      </c>
      <c r="G52" s="4">
        <v>9135557</v>
      </c>
    </row>
    <row r="53" spans="1:7" x14ac:dyDescent="0.2">
      <c r="A53" s="2">
        <v>44435</v>
      </c>
      <c r="B53" s="4">
        <v>3.8769999999999998</v>
      </c>
      <c r="C53" s="4">
        <v>3.8959999999999999</v>
      </c>
      <c r="D53" s="4">
        <v>3.875</v>
      </c>
      <c r="E53" s="4">
        <v>3.891</v>
      </c>
      <c r="F53" s="4">
        <v>3160685</v>
      </c>
      <c r="G53" s="4">
        <v>12289602</v>
      </c>
    </row>
    <row r="54" spans="1:7" x14ac:dyDescent="0.2">
      <c r="A54" s="2">
        <v>44438</v>
      </c>
      <c r="B54" s="4">
        <v>3.8919999999999999</v>
      </c>
      <c r="C54" s="4">
        <v>3.9249999999999998</v>
      </c>
      <c r="D54" s="4">
        <v>3.891</v>
      </c>
      <c r="E54" s="4">
        <v>3.9020000000000001</v>
      </c>
      <c r="F54" s="4">
        <v>8240678</v>
      </c>
      <c r="G54" s="4">
        <v>32220509</v>
      </c>
    </row>
    <row r="55" spans="1:7" x14ac:dyDescent="0.2">
      <c r="A55" s="2">
        <v>44439</v>
      </c>
      <c r="B55" s="4">
        <v>3.903</v>
      </c>
      <c r="C55" s="4">
        <v>3.9089999999999998</v>
      </c>
      <c r="D55" s="4">
        <v>3.895</v>
      </c>
      <c r="E55" s="4">
        <v>3.8980000000000001</v>
      </c>
      <c r="F55" s="4">
        <v>3060471</v>
      </c>
      <c r="G55" s="4">
        <v>11933874</v>
      </c>
    </row>
    <row r="56" spans="1:7" x14ac:dyDescent="0.2">
      <c r="A56" s="2">
        <v>44440</v>
      </c>
      <c r="B56" s="4">
        <v>3.8980000000000001</v>
      </c>
      <c r="C56" s="4">
        <v>3.9039999999999999</v>
      </c>
      <c r="D56" s="4">
        <v>3.875</v>
      </c>
      <c r="E56" s="4">
        <v>3.8940000000000001</v>
      </c>
      <c r="F56" s="4">
        <v>2657814</v>
      </c>
      <c r="G56" s="4">
        <v>10345325</v>
      </c>
    </row>
    <row r="57" spans="1:7" x14ac:dyDescent="0.2">
      <c r="A57" s="2">
        <v>44441</v>
      </c>
      <c r="B57" s="4">
        <v>3.8940000000000001</v>
      </c>
      <c r="C57" s="4">
        <v>3.8959999999999999</v>
      </c>
      <c r="D57" s="4">
        <v>3.8860000000000001</v>
      </c>
      <c r="E57" s="4">
        <v>3.887</v>
      </c>
      <c r="F57" s="4">
        <v>737340</v>
      </c>
      <c r="G57" s="4">
        <v>2868889</v>
      </c>
    </row>
    <row r="58" spans="1:7" x14ac:dyDescent="0.2">
      <c r="A58" s="2">
        <v>44442</v>
      </c>
      <c r="B58" s="4">
        <v>3.89</v>
      </c>
      <c r="C58" s="4">
        <v>3.89</v>
      </c>
      <c r="D58" s="4">
        <v>3.8839999999999999</v>
      </c>
      <c r="E58" s="4">
        <v>3.8879999999999999</v>
      </c>
      <c r="F58" s="4">
        <v>687538</v>
      </c>
      <c r="G58" s="4">
        <v>2672667</v>
      </c>
    </row>
    <row r="59" spans="1:7" x14ac:dyDescent="0.2">
      <c r="A59" s="2">
        <v>44445</v>
      </c>
      <c r="B59" s="4">
        <v>3.887</v>
      </c>
      <c r="C59" s="4">
        <v>3.887</v>
      </c>
      <c r="D59" s="4">
        <v>3.8780000000000001</v>
      </c>
      <c r="E59" s="4">
        <v>3.8839999999999999</v>
      </c>
      <c r="F59" s="4">
        <v>1038701</v>
      </c>
      <c r="G59" s="4">
        <v>4033059</v>
      </c>
    </row>
    <row r="60" spans="1:7" x14ac:dyDescent="0.2">
      <c r="A60" s="2">
        <v>44446</v>
      </c>
      <c r="B60" s="4">
        <v>3.883</v>
      </c>
      <c r="C60" s="4">
        <v>3.8889999999999998</v>
      </c>
      <c r="D60" s="4">
        <v>3.8809999999999998</v>
      </c>
      <c r="E60" s="4">
        <v>3.8849999999999998</v>
      </c>
      <c r="F60" s="4">
        <v>877681</v>
      </c>
      <c r="G60" s="4">
        <v>3409942</v>
      </c>
    </row>
    <row r="61" spans="1:7" x14ac:dyDescent="0.2">
      <c r="A61" s="2">
        <v>44447</v>
      </c>
      <c r="B61" s="4">
        <v>3.8849999999999998</v>
      </c>
      <c r="C61" s="4">
        <v>3.895</v>
      </c>
      <c r="D61" s="4">
        <v>3.8820000000000001</v>
      </c>
      <c r="E61" s="4">
        <v>3.8929999999999998</v>
      </c>
      <c r="F61" s="4">
        <v>2014633</v>
      </c>
      <c r="G61" s="4">
        <v>7839594</v>
      </c>
    </row>
    <row r="62" spans="1:7" x14ac:dyDescent="0.2">
      <c r="A62" s="2">
        <v>44448</v>
      </c>
      <c r="B62" s="4">
        <v>3.895</v>
      </c>
      <c r="C62" s="4">
        <v>3.9060000000000001</v>
      </c>
      <c r="D62" s="4">
        <v>3.8929999999999998</v>
      </c>
      <c r="E62" s="4">
        <v>3.8940000000000001</v>
      </c>
      <c r="F62" s="4">
        <v>1816953</v>
      </c>
      <c r="G62" s="4">
        <v>7083862</v>
      </c>
    </row>
    <row r="63" spans="1:7" x14ac:dyDescent="0.2">
      <c r="A63" s="2">
        <v>44449</v>
      </c>
      <c r="B63" s="4">
        <v>3.8940000000000001</v>
      </c>
      <c r="C63" s="4">
        <v>3.9</v>
      </c>
      <c r="D63" s="4">
        <v>3.879</v>
      </c>
      <c r="E63" s="4">
        <v>3.8919999999999999</v>
      </c>
      <c r="F63" s="4">
        <v>1002253</v>
      </c>
      <c r="G63" s="4">
        <v>3899374</v>
      </c>
    </row>
    <row r="64" spans="1:7" x14ac:dyDescent="0.2">
      <c r="A64" s="2">
        <v>44452</v>
      </c>
      <c r="B64" s="4">
        <v>3.8940000000000001</v>
      </c>
      <c r="C64" s="4">
        <v>3.903</v>
      </c>
      <c r="D64" s="4">
        <v>3.89</v>
      </c>
      <c r="E64" s="4">
        <v>3.895</v>
      </c>
      <c r="F64" s="4">
        <v>1453046</v>
      </c>
      <c r="G64" s="4">
        <v>5661522</v>
      </c>
    </row>
    <row r="65" spans="1:7" x14ac:dyDescent="0.2">
      <c r="A65" s="2">
        <v>44453</v>
      </c>
      <c r="B65" s="4">
        <v>3.895</v>
      </c>
      <c r="C65" s="4">
        <v>3.9</v>
      </c>
      <c r="D65" s="4">
        <v>3.891</v>
      </c>
      <c r="E65" s="4">
        <v>3.8959999999999999</v>
      </c>
      <c r="F65" s="4">
        <v>1887314</v>
      </c>
      <c r="G65" s="4">
        <v>7352998</v>
      </c>
    </row>
    <row r="66" spans="1:7" x14ac:dyDescent="0.2">
      <c r="A66" s="2">
        <v>44454</v>
      </c>
      <c r="B66" s="4">
        <v>3.8980000000000001</v>
      </c>
      <c r="C66" s="4">
        <v>3.9129999999999998</v>
      </c>
      <c r="D66" s="4">
        <v>3.8980000000000001</v>
      </c>
      <c r="E66" s="4">
        <v>3.9119999999999999</v>
      </c>
      <c r="F66" s="4">
        <v>3958097</v>
      </c>
      <c r="G66" s="4">
        <v>15470279</v>
      </c>
    </row>
    <row r="67" spans="1:7" x14ac:dyDescent="0.2">
      <c r="A67" s="2">
        <v>44455</v>
      </c>
      <c r="B67" s="4">
        <v>3.9129999999999998</v>
      </c>
      <c r="C67" s="4">
        <v>3.915</v>
      </c>
      <c r="D67" s="4">
        <v>3.91</v>
      </c>
      <c r="E67" s="4">
        <v>3.9129999999999998</v>
      </c>
      <c r="F67" s="4">
        <v>2733246</v>
      </c>
      <c r="G67" s="4">
        <v>10693648</v>
      </c>
    </row>
    <row r="68" spans="1:7" x14ac:dyDescent="0.2">
      <c r="A68" s="2">
        <v>44456</v>
      </c>
      <c r="B68" s="4">
        <v>3.9129999999999998</v>
      </c>
      <c r="C68" s="4">
        <v>3.9209999999999998</v>
      </c>
      <c r="D68" s="4">
        <v>3.911</v>
      </c>
      <c r="E68" s="4">
        <v>3.915</v>
      </c>
      <c r="F68" s="4">
        <v>3816698</v>
      </c>
      <c r="G68" s="4">
        <v>14945317</v>
      </c>
    </row>
    <row r="69" spans="1:7" x14ac:dyDescent="0.2">
      <c r="A69" s="2">
        <v>44461</v>
      </c>
      <c r="B69" s="4">
        <v>3.91</v>
      </c>
      <c r="C69" s="4">
        <v>3.9209999999999998</v>
      </c>
      <c r="D69" s="4">
        <v>3.899</v>
      </c>
      <c r="E69" s="4">
        <v>3.92</v>
      </c>
      <c r="F69" s="4">
        <v>2186589</v>
      </c>
      <c r="G69" s="4">
        <v>8556364</v>
      </c>
    </row>
    <row r="70" spans="1:7" x14ac:dyDescent="0.2">
      <c r="A70" s="2">
        <v>44462</v>
      </c>
      <c r="B70" s="4">
        <v>3.92</v>
      </c>
      <c r="C70" s="4">
        <v>3.9550000000000001</v>
      </c>
      <c r="D70" s="4">
        <v>3.9159999999999999</v>
      </c>
      <c r="E70" s="4">
        <v>3.9409999999999998</v>
      </c>
      <c r="F70" s="4">
        <v>1922468</v>
      </c>
      <c r="G70" s="4">
        <v>7570861</v>
      </c>
    </row>
    <row r="71" spans="1:7" x14ac:dyDescent="0.2">
      <c r="A71" s="2">
        <v>44463</v>
      </c>
      <c r="B71" s="4">
        <v>3.9409999999999998</v>
      </c>
      <c r="C71" s="4">
        <v>3.9630000000000001</v>
      </c>
      <c r="D71" s="4">
        <v>3.9239999999999999</v>
      </c>
      <c r="E71" s="4">
        <v>3.96</v>
      </c>
      <c r="F71" s="4">
        <v>2524060</v>
      </c>
      <c r="G71" s="4">
        <v>9982775</v>
      </c>
    </row>
    <row r="72" spans="1:7" x14ac:dyDescent="0.2">
      <c r="A72" s="2">
        <v>44466</v>
      </c>
      <c r="B72" s="4">
        <v>3.9609999999999999</v>
      </c>
      <c r="C72" s="4">
        <v>3.988</v>
      </c>
      <c r="D72" s="4">
        <v>3.9449999999999998</v>
      </c>
      <c r="E72" s="4">
        <v>3.968</v>
      </c>
      <c r="F72" s="4">
        <v>8470956</v>
      </c>
      <c r="G72" s="4">
        <v>33657595</v>
      </c>
    </row>
    <row r="73" spans="1:7" x14ac:dyDescent="0.2">
      <c r="A73" s="2">
        <v>44467</v>
      </c>
      <c r="B73" s="4">
        <v>3.972</v>
      </c>
      <c r="C73" s="4">
        <v>3.972</v>
      </c>
      <c r="D73" s="4">
        <v>3.9119999999999999</v>
      </c>
      <c r="E73" s="4">
        <v>3.97</v>
      </c>
      <c r="F73" s="4">
        <v>11312894</v>
      </c>
      <c r="G73" s="4">
        <v>44718957</v>
      </c>
    </row>
    <row r="74" spans="1:7" x14ac:dyDescent="0.2">
      <c r="A74" s="2">
        <v>44468</v>
      </c>
      <c r="B74" s="4">
        <v>3.97</v>
      </c>
      <c r="C74" s="4">
        <v>4.0030000000000001</v>
      </c>
      <c r="D74" s="4">
        <v>3.93</v>
      </c>
      <c r="E74" s="4">
        <v>3.9820000000000002</v>
      </c>
      <c r="F74" s="4">
        <v>7349079</v>
      </c>
      <c r="G74" s="4">
        <v>29299898</v>
      </c>
    </row>
    <row r="75" spans="1:7" x14ac:dyDescent="0.2">
      <c r="A75" s="2">
        <v>44469</v>
      </c>
      <c r="B75" s="4">
        <v>3.9820000000000002</v>
      </c>
      <c r="C75" s="4">
        <v>3.9980000000000002</v>
      </c>
      <c r="D75" s="4">
        <v>3.9630000000000001</v>
      </c>
      <c r="E75" s="4">
        <v>3.984</v>
      </c>
      <c r="F75" s="4">
        <v>1616646</v>
      </c>
      <c r="G75" s="4">
        <v>6449185</v>
      </c>
    </row>
    <row r="76" spans="1:7" x14ac:dyDescent="0.2">
      <c r="A76" s="2">
        <v>44477</v>
      </c>
      <c r="B76" s="4">
        <v>3.984</v>
      </c>
      <c r="C76" s="4">
        <v>4</v>
      </c>
      <c r="D76" s="4">
        <v>3.984</v>
      </c>
      <c r="E76" s="4">
        <v>3.9990000000000001</v>
      </c>
      <c r="F76" s="4">
        <v>1382799</v>
      </c>
      <c r="G76" s="4">
        <v>5525080</v>
      </c>
    </row>
    <row r="77" spans="1:7" x14ac:dyDescent="0.2">
      <c r="A77" s="2">
        <v>44480</v>
      </c>
      <c r="B77" s="4">
        <v>3.9990000000000001</v>
      </c>
      <c r="C77" s="4">
        <v>4.01</v>
      </c>
      <c r="D77" s="4">
        <v>3.9849999999999999</v>
      </c>
      <c r="E77" s="4">
        <v>3.9980000000000002</v>
      </c>
      <c r="F77" s="4">
        <v>4440760</v>
      </c>
      <c r="G77" s="4">
        <v>17757768</v>
      </c>
    </row>
    <row r="78" spans="1:7" x14ac:dyDescent="0.2">
      <c r="A78" s="2">
        <v>44481</v>
      </c>
      <c r="B78" s="4">
        <v>3.9980000000000002</v>
      </c>
      <c r="C78" s="4">
        <v>3.9980000000000002</v>
      </c>
      <c r="D78" s="4">
        <v>3.98</v>
      </c>
      <c r="E78" s="4">
        <v>3.9910000000000001</v>
      </c>
      <c r="F78" s="4">
        <v>2660529</v>
      </c>
      <c r="G78" s="4">
        <v>10616298</v>
      </c>
    </row>
    <row r="79" spans="1:7" x14ac:dyDescent="0.2">
      <c r="A79" s="2">
        <v>44482</v>
      </c>
      <c r="B79" s="4">
        <v>3.9910000000000001</v>
      </c>
      <c r="C79" s="4">
        <v>3.9950000000000001</v>
      </c>
      <c r="D79" s="4">
        <v>3.9830000000000001</v>
      </c>
      <c r="E79" s="4">
        <v>3.992</v>
      </c>
      <c r="F79" s="4">
        <v>5011175</v>
      </c>
      <c r="G79" s="4">
        <v>19990545</v>
      </c>
    </row>
    <row r="80" spans="1:7" x14ac:dyDescent="0.2">
      <c r="A80" s="2">
        <v>44483</v>
      </c>
      <c r="B80" s="4">
        <v>3.992</v>
      </c>
      <c r="C80" s="4">
        <v>3.9969999999999999</v>
      </c>
      <c r="D80" s="4">
        <v>3.988</v>
      </c>
      <c r="E80" s="4">
        <v>3.9950000000000001</v>
      </c>
      <c r="F80" s="4">
        <v>3316664</v>
      </c>
      <c r="G80" s="4">
        <v>13247226</v>
      </c>
    </row>
    <row r="81" spans="1:7" x14ac:dyDescent="0.2">
      <c r="A81" s="2">
        <v>44484</v>
      </c>
      <c r="B81" s="4">
        <v>3.9950000000000001</v>
      </c>
      <c r="C81" s="4">
        <v>3.9969999999999999</v>
      </c>
      <c r="D81" s="4">
        <v>3.9929999999999999</v>
      </c>
      <c r="E81" s="4">
        <v>3.9950000000000001</v>
      </c>
      <c r="F81" s="4">
        <v>1602193</v>
      </c>
      <c r="G81" s="4">
        <v>6400722</v>
      </c>
    </row>
    <row r="82" spans="1:7" x14ac:dyDescent="0.2">
      <c r="A82" s="2">
        <v>44487</v>
      </c>
      <c r="B82" s="4">
        <v>3.9940000000000002</v>
      </c>
      <c r="C82" s="4">
        <v>4.0010000000000003</v>
      </c>
      <c r="D82" s="4">
        <v>3.99</v>
      </c>
      <c r="E82" s="4">
        <v>3.9950000000000001</v>
      </c>
      <c r="F82" s="4">
        <v>2791618</v>
      </c>
      <c r="G82" s="4">
        <v>11156804</v>
      </c>
    </row>
    <row r="83" spans="1:7" x14ac:dyDescent="0.2">
      <c r="A83" s="2">
        <v>44488</v>
      </c>
      <c r="B83" s="4">
        <v>3.9950000000000001</v>
      </c>
      <c r="C83" s="4">
        <v>4.0010000000000003</v>
      </c>
      <c r="D83" s="4">
        <v>3.9929999999999999</v>
      </c>
      <c r="E83" s="4">
        <v>3.9980000000000002</v>
      </c>
      <c r="F83" s="4">
        <v>1550989</v>
      </c>
      <c r="G83" s="4">
        <v>6200402</v>
      </c>
    </row>
    <row r="84" spans="1:7" x14ac:dyDescent="0.2">
      <c r="A84" s="2">
        <v>44489</v>
      </c>
      <c r="B84" s="4">
        <v>3.9969999999999999</v>
      </c>
      <c r="C84" s="4">
        <v>4.0030000000000001</v>
      </c>
      <c r="D84" s="4">
        <v>3.9940000000000002</v>
      </c>
      <c r="E84" s="4">
        <v>4.0030000000000001</v>
      </c>
      <c r="F84" s="4">
        <v>1600338</v>
      </c>
      <c r="G84" s="4">
        <v>6400792</v>
      </c>
    </row>
    <row r="85" spans="1:7" x14ac:dyDescent="0.2">
      <c r="A85" s="2">
        <v>44490</v>
      </c>
      <c r="B85" s="4">
        <v>4.0049999999999999</v>
      </c>
      <c r="C85" s="4">
        <v>4.0419999999999998</v>
      </c>
      <c r="D85" s="4">
        <v>4.0049999999999999</v>
      </c>
      <c r="E85" s="4">
        <v>4.0359999999999996</v>
      </c>
      <c r="F85" s="4">
        <v>2692141</v>
      </c>
      <c r="G85" s="4">
        <v>10853813</v>
      </c>
    </row>
    <row r="86" spans="1:7" x14ac:dyDescent="0.2">
      <c r="A86" s="2">
        <v>44491</v>
      </c>
      <c r="B86" s="4">
        <v>4.0369999999999999</v>
      </c>
      <c r="C86" s="4">
        <v>4.069</v>
      </c>
      <c r="D86" s="4">
        <v>4.0369999999999999</v>
      </c>
      <c r="E86" s="4">
        <v>4.0670000000000002</v>
      </c>
      <c r="F86" s="4">
        <v>3090943</v>
      </c>
      <c r="G86" s="4">
        <v>12566091</v>
      </c>
    </row>
    <row r="87" spans="1:7" x14ac:dyDescent="0.2">
      <c r="A87" s="2">
        <v>44494</v>
      </c>
      <c r="B87" s="4">
        <v>4.0670000000000002</v>
      </c>
      <c r="C87" s="4">
        <v>4.1159999999999997</v>
      </c>
      <c r="D87" s="4">
        <v>4.0609999999999999</v>
      </c>
      <c r="E87" s="4">
        <v>4.1109999999999998</v>
      </c>
      <c r="F87" s="4">
        <v>3133191</v>
      </c>
      <c r="G87" s="4">
        <v>12859069</v>
      </c>
    </row>
    <row r="88" spans="1:7" x14ac:dyDescent="0.2">
      <c r="A88" s="2">
        <v>44495</v>
      </c>
      <c r="B88" s="4">
        <v>4.1109999999999998</v>
      </c>
      <c r="C88" s="4">
        <v>4.1449999999999996</v>
      </c>
      <c r="D88" s="4">
        <v>4.0759999999999996</v>
      </c>
      <c r="E88" s="4">
        <v>4.101</v>
      </c>
      <c r="F88" s="4">
        <v>5810470</v>
      </c>
      <c r="G88" s="4">
        <v>23973948</v>
      </c>
    </row>
    <row r="89" spans="1:7" x14ac:dyDescent="0.2">
      <c r="A89" s="2">
        <v>44496</v>
      </c>
      <c r="B89" s="4">
        <v>4.0999999999999996</v>
      </c>
      <c r="C89" s="4">
        <v>4.141</v>
      </c>
      <c r="D89" s="4">
        <v>4.0679999999999996</v>
      </c>
      <c r="E89" s="4">
        <v>4.1399999999999997</v>
      </c>
      <c r="F89" s="4">
        <v>3342797</v>
      </c>
      <c r="G89" s="4">
        <v>13756929</v>
      </c>
    </row>
    <row r="90" spans="1:7" x14ac:dyDescent="0.2">
      <c r="A90" s="2">
        <v>44497</v>
      </c>
      <c r="B90" s="4">
        <v>4.1390000000000002</v>
      </c>
      <c r="C90" s="4">
        <v>4.2519999999999998</v>
      </c>
      <c r="D90" s="4">
        <v>4.13</v>
      </c>
      <c r="E90" s="4">
        <v>4.2220000000000004</v>
      </c>
      <c r="F90" s="4">
        <v>10802313</v>
      </c>
      <c r="G90" s="4">
        <v>45498768</v>
      </c>
    </row>
    <row r="91" spans="1:7" x14ac:dyDescent="0.2">
      <c r="A91" s="2">
        <v>44498</v>
      </c>
      <c r="B91" s="4">
        <v>4.2240000000000002</v>
      </c>
      <c r="C91" s="4">
        <v>4.3499999999999996</v>
      </c>
      <c r="D91" s="4">
        <v>4.2240000000000002</v>
      </c>
      <c r="E91" s="4">
        <v>4.3390000000000004</v>
      </c>
      <c r="F91" s="4">
        <v>8920989</v>
      </c>
      <c r="G91" s="4">
        <v>38561694</v>
      </c>
    </row>
    <row r="92" spans="1:7" x14ac:dyDescent="0.2">
      <c r="A92" s="2">
        <v>44501</v>
      </c>
      <c r="B92" s="4">
        <v>4.3410000000000002</v>
      </c>
      <c r="C92" s="4">
        <v>4.4489999999999998</v>
      </c>
      <c r="D92" s="4">
        <v>4.3040000000000003</v>
      </c>
      <c r="E92" s="4">
        <v>4.3259999999999996</v>
      </c>
      <c r="F92" s="4">
        <v>5980802</v>
      </c>
      <c r="G92" s="4">
        <v>26007450</v>
      </c>
    </row>
    <row r="93" spans="1:7" x14ac:dyDescent="0.2">
      <c r="A93" s="2">
        <v>44502</v>
      </c>
      <c r="B93" s="4">
        <v>4.3250000000000002</v>
      </c>
      <c r="C93" s="4">
        <v>4.3259999999999996</v>
      </c>
      <c r="D93" s="4">
        <v>4.0869999999999997</v>
      </c>
      <c r="E93" s="4">
        <v>4.1900000000000004</v>
      </c>
      <c r="F93" s="4">
        <v>7783866</v>
      </c>
      <c r="G93" s="4">
        <v>32642840</v>
      </c>
    </row>
    <row r="94" spans="1:7" x14ac:dyDescent="0.2">
      <c r="A94" s="2">
        <v>44503</v>
      </c>
      <c r="B94" s="4">
        <v>4.1879999999999997</v>
      </c>
      <c r="C94" s="4">
        <v>4.26</v>
      </c>
      <c r="D94" s="4">
        <v>4.09</v>
      </c>
      <c r="E94" s="4">
        <v>4.2140000000000004</v>
      </c>
      <c r="F94" s="4">
        <v>5086718</v>
      </c>
      <c r="G94" s="4">
        <v>21260562</v>
      </c>
    </row>
    <row r="95" spans="1:7" x14ac:dyDescent="0.2">
      <c r="A95" s="2">
        <v>44504</v>
      </c>
      <c r="B95" s="4">
        <v>4.2130000000000001</v>
      </c>
      <c r="C95" s="4">
        <v>4.2130000000000001</v>
      </c>
      <c r="D95" s="4">
        <v>4.1630000000000003</v>
      </c>
      <c r="E95" s="4">
        <v>4.1719999999999997</v>
      </c>
      <c r="F95" s="4">
        <v>2026050</v>
      </c>
      <c r="G95" s="4">
        <v>8477620</v>
      </c>
    </row>
    <row r="96" spans="1:7" x14ac:dyDescent="0.2">
      <c r="A96" s="2">
        <v>44505</v>
      </c>
      <c r="B96" s="4">
        <v>4.1719999999999997</v>
      </c>
      <c r="C96" s="4">
        <v>4.2</v>
      </c>
      <c r="D96" s="4">
        <v>4.1719999999999997</v>
      </c>
      <c r="E96" s="4">
        <v>4.1920000000000002</v>
      </c>
      <c r="F96" s="4">
        <v>2850721</v>
      </c>
      <c r="G96" s="4">
        <v>11953768</v>
      </c>
    </row>
    <row r="97" spans="1:7" x14ac:dyDescent="0.2">
      <c r="A97" s="2">
        <v>44508</v>
      </c>
      <c r="B97" s="4">
        <v>4.1909999999999998</v>
      </c>
      <c r="C97" s="4">
        <v>4.25</v>
      </c>
      <c r="D97" s="4">
        <v>4.1520000000000001</v>
      </c>
      <c r="E97" s="4">
        <v>4.1559999999999997</v>
      </c>
      <c r="F97" s="4">
        <v>3395529</v>
      </c>
      <c r="G97" s="4">
        <v>14158998</v>
      </c>
    </row>
    <row r="98" spans="1:7" x14ac:dyDescent="0.2">
      <c r="A98" s="2">
        <v>44509</v>
      </c>
      <c r="B98" s="4">
        <v>4.1459999999999999</v>
      </c>
      <c r="C98" s="4">
        <v>4.1589999999999998</v>
      </c>
      <c r="D98" s="4">
        <v>4.1449999999999996</v>
      </c>
      <c r="E98" s="4">
        <v>4.1550000000000002</v>
      </c>
      <c r="F98" s="4">
        <v>2448178</v>
      </c>
      <c r="G98" s="4">
        <v>10163182</v>
      </c>
    </row>
    <row r="99" spans="1:7" x14ac:dyDescent="0.2">
      <c r="A99" s="2">
        <v>44510</v>
      </c>
      <c r="B99" s="4">
        <v>4.1550000000000002</v>
      </c>
      <c r="C99" s="4">
        <v>4.157</v>
      </c>
      <c r="D99" s="4">
        <v>4.1399999999999997</v>
      </c>
      <c r="E99" s="4">
        <v>4.1520000000000001</v>
      </c>
      <c r="F99" s="4">
        <v>1704315</v>
      </c>
      <c r="G99" s="4">
        <v>7072481</v>
      </c>
    </row>
    <row r="100" spans="1:7" x14ac:dyDescent="0.2">
      <c r="A100" s="2">
        <v>44511</v>
      </c>
      <c r="B100" s="4">
        <v>4.1520000000000001</v>
      </c>
      <c r="C100" s="4">
        <v>4.1669999999999998</v>
      </c>
      <c r="D100" s="4">
        <v>4.1520000000000001</v>
      </c>
      <c r="E100" s="4">
        <v>4.1660000000000004</v>
      </c>
      <c r="F100" s="4">
        <v>2040150</v>
      </c>
      <c r="G100" s="4">
        <v>8491755</v>
      </c>
    </row>
    <row r="101" spans="1:7" x14ac:dyDescent="0.2">
      <c r="A101" s="2">
        <v>44512</v>
      </c>
      <c r="B101" s="4">
        <v>4.1660000000000004</v>
      </c>
      <c r="C101" s="4">
        <v>4.2119999999999997</v>
      </c>
      <c r="D101" s="4">
        <v>4.1660000000000004</v>
      </c>
      <c r="E101" s="4">
        <v>4.2089999999999996</v>
      </c>
      <c r="F101" s="4">
        <v>4277970</v>
      </c>
      <c r="G101" s="4">
        <v>17913682</v>
      </c>
    </row>
    <row r="102" spans="1:7" x14ac:dyDescent="0.2">
      <c r="A102" s="2">
        <v>44515</v>
      </c>
      <c r="B102" s="4">
        <v>4.21</v>
      </c>
      <c r="C102" s="4">
        <v>4.2220000000000004</v>
      </c>
      <c r="D102" s="4">
        <v>4.2039999999999997</v>
      </c>
      <c r="E102" s="4">
        <v>4.2080000000000002</v>
      </c>
      <c r="F102" s="4">
        <v>1478459</v>
      </c>
      <c r="G102" s="4">
        <v>6223462</v>
      </c>
    </row>
    <row r="103" spans="1:7" x14ac:dyDescent="0.2">
      <c r="A103" s="2">
        <v>44516</v>
      </c>
      <c r="B103" s="4">
        <v>4.2080000000000002</v>
      </c>
      <c r="C103" s="4">
        <v>4.2309999999999999</v>
      </c>
      <c r="D103" s="4">
        <v>4.2</v>
      </c>
      <c r="E103" s="4">
        <v>4.2290000000000001</v>
      </c>
      <c r="F103" s="4">
        <v>2023349</v>
      </c>
      <c r="G103" s="4">
        <v>8534539</v>
      </c>
    </row>
    <row r="104" spans="1:7" x14ac:dyDescent="0.2">
      <c r="A104" s="2">
        <v>44517</v>
      </c>
      <c r="B104" s="4">
        <v>4.2290000000000001</v>
      </c>
      <c r="C104" s="4">
        <v>4.2560000000000002</v>
      </c>
      <c r="D104" s="4">
        <v>4.2169999999999996</v>
      </c>
      <c r="E104" s="4">
        <v>4.2480000000000002</v>
      </c>
      <c r="F104" s="4">
        <v>6367202</v>
      </c>
      <c r="G104" s="4">
        <v>26932441</v>
      </c>
    </row>
    <row r="105" spans="1:7" x14ac:dyDescent="0.2">
      <c r="A105" s="2">
        <v>44518</v>
      </c>
      <c r="B105" s="4">
        <v>4.2480000000000002</v>
      </c>
      <c r="C105" s="4">
        <v>4.266</v>
      </c>
      <c r="D105" s="4">
        <v>4.2309999999999999</v>
      </c>
      <c r="E105" s="4">
        <v>4.2649999999999997</v>
      </c>
      <c r="F105" s="4">
        <v>2510077</v>
      </c>
      <c r="G105" s="4">
        <v>10687811</v>
      </c>
    </row>
    <row r="106" spans="1:7" x14ac:dyDescent="0.2">
      <c r="A106" s="2">
        <v>44519</v>
      </c>
      <c r="B106" s="4">
        <v>4.2649999999999997</v>
      </c>
      <c r="C106" s="4">
        <v>4.2930000000000001</v>
      </c>
      <c r="D106" s="4">
        <v>4.2549999999999999</v>
      </c>
      <c r="E106" s="4">
        <v>4.2699999999999996</v>
      </c>
      <c r="F106" s="4">
        <v>2645528</v>
      </c>
      <c r="G106" s="4">
        <v>11295267</v>
      </c>
    </row>
    <row r="107" spans="1:7" x14ac:dyDescent="0.2">
      <c r="A107" s="2">
        <v>44522</v>
      </c>
      <c r="B107" s="4">
        <v>4.2699999999999996</v>
      </c>
      <c r="C107" s="4">
        <v>4.298</v>
      </c>
      <c r="D107" s="4">
        <v>4.2450000000000001</v>
      </c>
      <c r="E107" s="4">
        <v>4.2519999999999998</v>
      </c>
      <c r="F107" s="4">
        <v>3123066</v>
      </c>
      <c r="G107" s="4">
        <v>13346115</v>
      </c>
    </row>
    <row r="108" spans="1:7" x14ac:dyDescent="0.2">
      <c r="A108" s="2">
        <v>44523</v>
      </c>
      <c r="B108" s="4">
        <v>4.2519999999999998</v>
      </c>
      <c r="C108" s="4">
        <v>4.26</v>
      </c>
      <c r="D108" s="4">
        <v>4.2300000000000004</v>
      </c>
      <c r="E108" s="4">
        <v>4.2549999999999999</v>
      </c>
      <c r="F108" s="4">
        <v>3067284</v>
      </c>
      <c r="G108" s="4">
        <v>13027633</v>
      </c>
    </row>
    <row r="109" spans="1:7" x14ac:dyDescent="0.2">
      <c r="A109" s="2">
        <v>44524</v>
      </c>
      <c r="B109" s="4">
        <v>4.2560000000000002</v>
      </c>
      <c r="C109" s="4">
        <v>4.2830000000000004</v>
      </c>
      <c r="D109" s="4">
        <v>4.2350000000000003</v>
      </c>
      <c r="E109" s="4">
        <v>4.2699999999999996</v>
      </c>
      <c r="F109" s="4">
        <v>2231375</v>
      </c>
      <c r="G109" s="4">
        <v>9511452</v>
      </c>
    </row>
    <row r="110" spans="1:7" x14ac:dyDescent="0.2">
      <c r="A110" s="2">
        <v>44525</v>
      </c>
      <c r="B110" s="4">
        <v>4.2690000000000001</v>
      </c>
      <c r="C110" s="4">
        <v>4.28</v>
      </c>
      <c r="D110" s="4">
        <v>4.2649999999999997</v>
      </c>
      <c r="E110" s="4">
        <v>4.2670000000000003</v>
      </c>
      <c r="F110" s="4">
        <v>1807774</v>
      </c>
      <c r="G110" s="4">
        <v>7716056</v>
      </c>
    </row>
    <row r="111" spans="1:7" x14ac:dyDescent="0.2">
      <c r="A111" s="2">
        <v>44526</v>
      </c>
      <c r="B111" s="4">
        <v>4.2670000000000003</v>
      </c>
      <c r="C111" s="4">
        <v>4.2720000000000002</v>
      </c>
      <c r="D111" s="4">
        <v>4.2590000000000003</v>
      </c>
      <c r="E111" s="4">
        <v>4.2670000000000003</v>
      </c>
      <c r="F111" s="4">
        <v>782542</v>
      </c>
      <c r="G111" s="4">
        <v>3338660</v>
      </c>
    </row>
    <row r="112" spans="1:7" x14ac:dyDescent="0.2">
      <c r="A112" s="2">
        <v>44529</v>
      </c>
      <c r="B112" s="4">
        <v>4.26</v>
      </c>
      <c r="C112" s="4">
        <v>4.282</v>
      </c>
      <c r="D112" s="4">
        <v>4.22</v>
      </c>
      <c r="E112" s="4">
        <v>4.2729999999999997</v>
      </c>
      <c r="F112" s="4">
        <v>3328903</v>
      </c>
      <c r="G112" s="4">
        <v>14215673</v>
      </c>
    </row>
    <row r="113" spans="1:7" x14ac:dyDescent="0.2">
      <c r="A113" s="2">
        <v>44530</v>
      </c>
      <c r="B113" s="4">
        <v>4.2729999999999997</v>
      </c>
      <c r="C113" s="4">
        <v>4.2949999999999999</v>
      </c>
      <c r="D113" s="4">
        <v>4.2729999999999997</v>
      </c>
      <c r="E113" s="4">
        <v>4.2869999999999999</v>
      </c>
      <c r="F113" s="4">
        <v>2635127</v>
      </c>
      <c r="G113" s="4">
        <v>11293326</v>
      </c>
    </row>
    <row r="114" spans="1:7" x14ac:dyDescent="0.2">
      <c r="A114" s="2">
        <v>44531</v>
      </c>
      <c r="B114" s="4">
        <v>4.2869999999999999</v>
      </c>
      <c r="C114" s="4">
        <v>4.3150000000000004</v>
      </c>
      <c r="D114" s="4">
        <v>4.2869999999999999</v>
      </c>
      <c r="E114" s="4">
        <v>4.3150000000000004</v>
      </c>
      <c r="F114" s="4">
        <v>4613121</v>
      </c>
      <c r="G114" s="4">
        <v>19871611</v>
      </c>
    </row>
    <row r="115" spans="1:7" x14ac:dyDescent="0.2">
      <c r="A115" s="2">
        <v>44532</v>
      </c>
      <c r="B115" s="4">
        <v>4.3159999999999998</v>
      </c>
      <c r="C115" s="4">
        <v>4.3410000000000002</v>
      </c>
      <c r="D115" s="4">
        <v>4.3159999999999998</v>
      </c>
      <c r="E115" s="4">
        <v>4.3360000000000003</v>
      </c>
      <c r="F115" s="4">
        <v>4628058</v>
      </c>
      <c r="G115" s="4">
        <v>20040850</v>
      </c>
    </row>
    <row r="116" spans="1:7" x14ac:dyDescent="0.2">
      <c r="A116" s="2">
        <v>44533</v>
      </c>
      <c r="B116" s="4">
        <v>4.3339999999999996</v>
      </c>
      <c r="C116" s="4">
        <v>4.3849999999999998</v>
      </c>
      <c r="D116" s="4">
        <v>4.3310000000000004</v>
      </c>
      <c r="E116" s="4">
        <v>4.3680000000000003</v>
      </c>
      <c r="F116" s="4">
        <v>4872094</v>
      </c>
      <c r="G116" s="4">
        <v>21233078</v>
      </c>
    </row>
    <row r="117" spans="1:7" x14ac:dyDescent="0.2">
      <c r="A117" s="2">
        <v>44536</v>
      </c>
      <c r="B117" s="4">
        <v>4.3680000000000003</v>
      </c>
      <c r="C117" s="4">
        <v>4.41</v>
      </c>
      <c r="D117" s="4">
        <v>4.3680000000000003</v>
      </c>
      <c r="E117" s="4">
        <v>4.3929999999999998</v>
      </c>
      <c r="F117" s="4">
        <v>7935300</v>
      </c>
      <c r="G117" s="4">
        <v>34822939</v>
      </c>
    </row>
    <row r="118" spans="1:7" x14ac:dyDescent="0.2">
      <c r="A118" s="2">
        <v>44537</v>
      </c>
      <c r="B118" s="4">
        <v>4.3940000000000001</v>
      </c>
      <c r="C118" s="4">
        <v>4.41</v>
      </c>
      <c r="D118" s="4">
        <v>4.391</v>
      </c>
      <c r="E118" s="4">
        <v>4.4039999999999999</v>
      </c>
      <c r="F118" s="4">
        <v>3782312</v>
      </c>
      <c r="G118" s="4">
        <v>16639697</v>
      </c>
    </row>
    <row r="119" spans="1:7" x14ac:dyDescent="0.2">
      <c r="A119" s="2">
        <v>44538</v>
      </c>
      <c r="B119" s="4">
        <v>4.4089999999999998</v>
      </c>
      <c r="C119" s="4">
        <v>4.4139999999999997</v>
      </c>
      <c r="D119" s="4">
        <v>4.3979999999999997</v>
      </c>
      <c r="E119" s="4">
        <v>4.4130000000000003</v>
      </c>
      <c r="F119" s="4">
        <v>6548116</v>
      </c>
      <c r="G119" s="4">
        <v>28856458</v>
      </c>
    </row>
    <row r="120" spans="1:7" x14ac:dyDescent="0.2">
      <c r="A120" s="2">
        <v>44539</v>
      </c>
      <c r="B120" s="4">
        <v>4.4130000000000003</v>
      </c>
      <c r="C120" s="4">
        <v>4.4619999999999997</v>
      </c>
      <c r="D120" s="4">
        <v>4.41</v>
      </c>
      <c r="E120" s="4">
        <v>4.4569999999999999</v>
      </c>
      <c r="F120" s="4">
        <v>5508753</v>
      </c>
      <c r="G120" s="4">
        <v>24474761</v>
      </c>
    </row>
    <row r="121" spans="1:7" x14ac:dyDescent="0.2">
      <c r="A121" s="2">
        <v>44540</v>
      </c>
      <c r="B121" s="4">
        <v>4.4589999999999996</v>
      </c>
      <c r="C121" s="4">
        <v>4.5369999999999999</v>
      </c>
      <c r="D121" s="4">
        <v>4.4589999999999996</v>
      </c>
      <c r="E121" s="4">
        <v>4.5289999999999999</v>
      </c>
      <c r="F121" s="4">
        <v>8234200</v>
      </c>
      <c r="G121" s="4">
        <v>37007238</v>
      </c>
    </row>
    <row r="122" spans="1:7" x14ac:dyDescent="0.2">
      <c r="A122" s="2">
        <v>44543</v>
      </c>
      <c r="B122" s="4">
        <v>4.5289999999999999</v>
      </c>
      <c r="C122" s="4">
        <v>4.59</v>
      </c>
      <c r="D122" s="4">
        <v>4.5289999999999999</v>
      </c>
      <c r="E122" s="4">
        <v>4.5819999999999999</v>
      </c>
      <c r="F122" s="4">
        <v>7453529</v>
      </c>
      <c r="G122" s="4">
        <v>33996586</v>
      </c>
    </row>
    <row r="123" spans="1:7" x14ac:dyDescent="0.2">
      <c r="A123" s="2">
        <v>44544</v>
      </c>
      <c r="B123" s="4">
        <v>4.5830000000000002</v>
      </c>
      <c r="C123" s="4">
        <v>4.66</v>
      </c>
      <c r="D123" s="4">
        <v>4.5640000000000001</v>
      </c>
      <c r="E123" s="4">
        <v>4.657</v>
      </c>
      <c r="F123" s="4">
        <v>8781879</v>
      </c>
      <c r="G123" s="4">
        <v>40491381</v>
      </c>
    </row>
    <row r="124" spans="1:7" x14ac:dyDescent="0.2">
      <c r="A124" s="2">
        <v>44545</v>
      </c>
      <c r="B124" s="4">
        <v>4.657</v>
      </c>
      <c r="C124" s="4">
        <v>4.8</v>
      </c>
      <c r="D124" s="4">
        <v>4.657</v>
      </c>
      <c r="E124" s="4">
        <v>4.75</v>
      </c>
      <c r="F124" s="4">
        <v>10778266</v>
      </c>
      <c r="G124" s="4">
        <v>51043313</v>
      </c>
    </row>
    <row r="125" spans="1:7" x14ac:dyDescent="0.2">
      <c r="A125" s="2">
        <v>44546</v>
      </c>
      <c r="B125" s="4">
        <v>4.7640000000000002</v>
      </c>
      <c r="C125" s="4">
        <v>4.7759999999999998</v>
      </c>
      <c r="D125" s="4">
        <v>4.5650000000000004</v>
      </c>
      <c r="E125" s="4">
        <v>4.5830000000000002</v>
      </c>
      <c r="F125" s="4">
        <v>14301762</v>
      </c>
      <c r="G125" s="4">
        <v>66475305</v>
      </c>
    </row>
    <row r="126" spans="1:7" x14ac:dyDescent="0.2">
      <c r="A126" s="2">
        <v>44547</v>
      </c>
      <c r="B126" s="4">
        <v>4.577</v>
      </c>
      <c r="C126" s="4">
        <v>4.649</v>
      </c>
      <c r="D126" s="4">
        <v>4.5229999999999997</v>
      </c>
      <c r="E126" s="4">
        <v>4.5609999999999999</v>
      </c>
      <c r="F126" s="4">
        <v>4885952</v>
      </c>
      <c r="G126" s="4">
        <v>22392996</v>
      </c>
    </row>
    <row r="127" spans="1:7" x14ac:dyDescent="0.2">
      <c r="A127" s="2">
        <v>44550</v>
      </c>
      <c r="B127" s="4">
        <v>4.5990000000000002</v>
      </c>
      <c r="C127" s="4">
        <v>4.6360000000000001</v>
      </c>
      <c r="D127" s="4">
        <v>4.5279999999999996</v>
      </c>
      <c r="E127" s="4">
        <v>4.5430000000000001</v>
      </c>
      <c r="F127" s="4">
        <v>2932488</v>
      </c>
      <c r="G127" s="4">
        <v>13351955</v>
      </c>
    </row>
    <row r="128" spans="1:7" x14ac:dyDescent="0.2">
      <c r="A128" s="2">
        <v>44551</v>
      </c>
      <c r="B128" s="4">
        <v>4.5419999999999998</v>
      </c>
      <c r="C128" s="4">
        <v>4.55</v>
      </c>
      <c r="D128" s="4">
        <v>4.5030000000000001</v>
      </c>
      <c r="E128" s="4">
        <v>4.5250000000000004</v>
      </c>
      <c r="F128" s="4">
        <v>2129077</v>
      </c>
      <c r="G128" s="4">
        <v>9602028</v>
      </c>
    </row>
    <row r="129" spans="1:7" x14ac:dyDescent="0.2">
      <c r="A129" s="2">
        <v>44552</v>
      </c>
      <c r="B129" s="4">
        <v>4.53</v>
      </c>
      <c r="C129" s="4">
        <v>4.5490000000000004</v>
      </c>
      <c r="D129" s="4">
        <v>4.5259999999999998</v>
      </c>
      <c r="E129" s="4">
        <v>4.5380000000000003</v>
      </c>
      <c r="F129" s="4">
        <v>2796016</v>
      </c>
      <c r="G129" s="4">
        <v>12680103</v>
      </c>
    </row>
    <row r="130" spans="1:7" x14ac:dyDescent="0.2">
      <c r="A130" s="2">
        <v>44553</v>
      </c>
      <c r="B130" s="4">
        <v>4.5380000000000003</v>
      </c>
      <c r="C130" s="4">
        <v>4.58</v>
      </c>
      <c r="D130" s="4">
        <v>4.5380000000000003</v>
      </c>
      <c r="E130" s="4">
        <v>4.58</v>
      </c>
      <c r="F130" s="4">
        <v>4109048</v>
      </c>
      <c r="G130" s="4">
        <v>18758677</v>
      </c>
    </row>
    <row r="131" spans="1:7" x14ac:dyDescent="0.2">
      <c r="A131" s="2">
        <v>44554</v>
      </c>
      <c r="B131" s="4">
        <v>4.58</v>
      </c>
      <c r="C131" s="4">
        <v>4.6159999999999997</v>
      </c>
      <c r="D131" s="4">
        <v>4.5599999999999996</v>
      </c>
      <c r="E131" s="4">
        <v>4.57</v>
      </c>
      <c r="F131" s="4">
        <v>4125362</v>
      </c>
      <c r="G131" s="4">
        <v>18883329</v>
      </c>
    </row>
    <row r="132" spans="1:7" x14ac:dyDescent="0.2">
      <c r="A132" s="2">
        <v>44557</v>
      </c>
      <c r="B132" s="4">
        <v>4.5709999999999997</v>
      </c>
      <c r="C132" s="4">
        <v>4.6440000000000001</v>
      </c>
      <c r="D132" s="4">
        <v>4.5709999999999997</v>
      </c>
      <c r="E132" s="4">
        <v>4.6280000000000001</v>
      </c>
      <c r="F132" s="4">
        <v>4536966</v>
      </c>
      <c r="G132" s="4">
        <v>20857013</v>
      </c>
    </row>
    <row r="133" spans="1:7" x14ac:dyDescent="0.2">
      <c r="A133" s="2">
        <v>44558</v>
      </c>
      <c r="B133" s="4">
        <v>4.63</v>
      </c>
      <c r="C133" s="4">
        <v>4.66</v>
      </c>
      <c r="D133" s="4">
        <v>4.5940000000000003</v>
      </c>
      <c r="E133" s="4">
        <v>4.6079999999999997</v>
      </c>
      <c r="F133" s="4">
        <v>5858389</v>
      </c>
      <c r="G133" s="4">
        <v>26975073</v>
      </c>
    </row>
    <row r="134" spans="1:7" x14ac:dyDescent="0.2">
      <c r="A134" s="2">
        <v>44559</v>
      </c>
      <c r="B134" s="4">
        <v>4.6079999999999997</v>
      </c>
      <c r="C134" s="4">
        <v>4.6079999999999997</v>
      </c>
      <c r="D134" s="4">
        <v>4.58</v>
      </c>
      <c r="E134" s="4">
        <v>4.5880000000000001</v>
      </c>
      <c r="F134" s="4">
        <v>3979887</v>
      </c>
      <c r="G134" s="4">
        <v>18283189</v>
      </c>
    </row>
    <row r="135" spans="1:7" x14ac:dyDescent="0.2">
      <c r="A135" s="2">
        <v>44560</v>
      </c>
      <c r="B135" s="4">
        <v>4.5890000000000004</v>
      </c>
      <c r="C135" s="4">
        <v>4.5890000000000004</v>
      </c>
      <c r="D135" s="4">
        <v>4.5469999999999997</v>
      </c>
      <c r="E135" s="4">
        <v>4.548</v>
      </c>
      <c r="F135" s="4">
        <v>4468466</v>
      </c>
      <c r="G135" s="4">
        <v>20403139</v>
      </c>
    </row>
    <row r="136" spans="1:7" x14ac:dyDescent="0.2">
      <c r="A136" s="2">
        <v>44561</v>
      </c>
      <c r="B136" s="4">
        <v>4.59</v>
      </c>
      <c r="C136" s="4">
        <v>4.5910000000000002</v>
      </c>
      <c r="D136" s="4">
        <v>4.5449999999999999</v>
      </c>
      <c r="E136" s="4">
        <v>4.5460000000000003</v>
      </c>
      <c r="F136" s="4">
        <v>6886611</v>
      </c>
      <c r="G136" s="4">
        <v>31331213</v>
      </c>
    </row>
    <row r="137" spans="1:7" x14ac:dyDescent="0.2">
      <c r="A137" s="2">
        <v>44565</v>
      </c>
      <c r="B137" s="4">
        <v>4.5469999999999997</v>
      </c>
      <c r="C137" s="4">
        <v>4.58</v>
      </c>
      <c r="D137" s="4">
        <v>4.5469999999999997</v>
      </c>
      <c r="E137" s="4">
        <v>4.5739999999999998</v>
      </c>
      <c r="F137" s="4">
        <v>8000051</v>
      </c>
      <c r="G137" s="4">
        <v>36484903</v>
      </c>
    </row>
    <row r="138" spans="1:7" x14ac:dyDescent="0.2">
      <c r="A138" s="2">
        <v>44566</v>
      </c>
      <c r="B138" s="4">
        <v>4.5910000000000002</v>
      </c>
      <c r="C138" s="4">
        <v>4.6020000000000003</v>
      </c>
      <c r="D138" s="4">
        <v>4.5570000000000004</v>
      </c>
      <c r="E138" s="4">
        <v>4.601</v>
      </c>
      <c r="F138" s="4">
        <v>4811663</v>
      </c>
      <c r="G138" s="4">
        <v>22036406</v>
      </c>
    </row>
    <row r="139" spans="1:7" x14ac:dyDescent="0.2">
      <c r="A139" s="2">
        <v>44567</v>
      </c>
      <c r="B139" s="4">
        <v>4.601</v>
      </c>
      <c r="C139" s="4">
        <v>4.601</v>
      </c>
      <c r="D139" s="4">
        <v>4.5730000000000004</v>
      </c>
      <c r="E139" s="4">
        <v>4.5780000000000003</v>
      </c>
      <c r="F139" s="4">
        <v>3773408</v>
      </c>
      <c r="G139" s="4">
        <v>17270975</v>
      </c>
    </row>
    <row r="140" spans="1:7" x14ac:dyDescent="0.2">
      <c r="A140" s="2">
        <v>44568</v>
      </c>
      <c r="B140" s="4">
        <v>4.5750000000000002</v>
      </c>
      <c r="C140" s="4">
        <v>4.5830000000000002</v>
      </c>
      <c r="D140" s="4">
        <v>4.5739999999999998</v>
      </c>
      <c r="E140" s="4">
        <v>4.5789999999999997</v>
      </c>
      <c r="F140" s="4">
        <v>3157888</v>
      </c>
      <c r="G140" s="4">
        <v>14451427</v>
      </c>
    </row>
    <row r="141" spans="1:7" x14ac:dyDescent="0.2">
      <c r="A141" s="2">
        <v>44571</v>
      </c>
      <c r="B141" s="4">
        <v>4.5789999999999997</v>
      </c>
      <c r="C141" s="4">
        <v>4.5910000000000002</v>
      </c>
      <c r="D141" s="4">
        <v>4.5759999999999996</v>
      </c>
      <c r="E141" s="4">
        <v>4.5839999999999996</v>
      </c>
      <c r="F141" s="4">
        <v>2861492</v>
      </c>
      <c r="G141" s="4">
        <v>13116639</v>
      </c>
    </row>
    <row r="142" spans="1:7" x14ac:dyDescent="0.2">
      <c r="A142" s="2">
        <v>44572</v>
      </c>
      <c r="B142" s="4">
        <v>4.585</v>
      </c>
      <c r="C142" s="4">
        <v>4.6180000000000003</v>
      </c>
      <c r="D142" s="4">
        <v>4.5819999999999999</v>
      </c>
      <c r="E142" s="4">
        <v>4.6150000000000002</v>
      </c>
      <c r="F142" s="4">
        <v>6883962</v>
      </c>
      <c r="G142" s="4">
        <v>31625774</v>
      </c>
    </row>
    <row r="143" spans="1:7" x14ac:dyDescent="0.2">
      <c r="A143" s="2">
        <v>44573</v>
      </c>
      <c r="B143" s="4">
        <v>4.6180000000000003</v>
      </c>
      <c r="C143" s="4">
        <v>4.7</v>
      </c>
      <c r="D143" s="4">
        <v>4.6180000000000003</v>
      </c>
      <c r="E143" s="4">
        <v>4.6950000000000003</v>
      </c>
      <c r="F143" s="4">
        <v>4417265</v>
      </c>
      <c r="G143" s="4">
        <v>20544650</v>
      </c>
    </row>
    <row r="144" spans="1:7" x14ac:dyDescent="0.2">
      <c r="A144" s="2">
        <v>44574</v>
      </c>
      <c r="B144" s="4">
        <v>4.694</v>
      </c>
      <c r="C144" s="4">
        <v>4.7300000000000004</v>
      </c>
      <c r="D144" s="4">
        <v>4.6710000000000003</v>
      </c>
      <c r="E144" s="4">
        <v>4.6909999999999998</v>
      </c>
      <c r="F144" s="4">
        <v>5960315</v>
      </c>
      <c r="G144" s="4">
        <v>27967776</v>
      </c>
    </row>
    <row r="145" spans="1:7" x14ac:dyDescent="0.2">
      <c r="A145" s="2">
        <v>44575</v>
      </c>
      <c r="B145" s="4">
        <v>4.6849999999999996</v>
      </c>
      <c r="C145" s="4">
        <v>4.6909999999999998</v>
      </c>
      <c r="D145" s="4">
        <v>4.6500000000000004</v>
      </c>
      <c r="E145" s="4">
        <v>4.673</v>
      </c>
      <c r="F145" s="4">
        <v>5232071</v>
      </c>
      <c r="G145" s="4">
        <v>24469971</v>
      </c>
    </row>
    <row r="146" spans="1:7" x14ac:dyDescent="0.2">
      <c r="A146" s="2">
        <v>44578</v>
      </c>
      <c r="B146" s="4">
        <v>4.673</v>
      </c>
      <c r="C146" s="4">
        <v>4.7030000000000003</v>
      </c>
      <c r="D146" s="4">
        <v>4.6589999999999998</v>
      </c>
      <c r="E146" s="4">
        <v>4.6970000000000001</v>
      </c>
      <c r="F146" s="4">
        <v>3020438</v>
      </c>
      <c r="G146" s="4">
        <v>14138366</v>
      </c>
    </row>
    <row r="147" spans="1:7" x14ac:dyDescent="0.2">
      <c r="A147" s="2">
        <v>44579</v>
      </c>
      <c r="B147" s="4">
        <v>4.6980000000000004</v>
      </c>
      <c r="C147" s="4">
        <v>4.7469999999999999</v>
      </c>
      <c r="D147" s="4">
        <v>4.67</v>
      </c>
      <c r="E147" s="4">
        <v>4.6859999999999999</v>
      </c>
      <c r="F147" s="4">
        <v>2342848</v>
      </c>
      <c r="G147" s="4">
        <v>10999223</v>
      </c>
    </row>
    <row r="148" spans="1:7" x14ac:dyDescent="0.2">
      <c r="A148" s="2">
        <v>44580</v>
      </c>
      <c r="B148" s="4">
        <v>4.6849999999999996</v>
      </c>
      <c r="C148" s="4">
        <v>4.7160000000000002</v>
      </c>
      <c r="D148" s="4">
        <v>4.6459999999999999</v>
      </c>
      <c r="E148" s="4">
        <v>4.7080000000000002</v>
      </c>
      <c r="F148" s="4">
        <v>3698898</v>
      </c>
      <c r="G148" s="4">
        <v>17344646</v>
      </c>
    </row>
    <row r="149" spans="1:7" x14ac:dyDescent="0.2">
      <c r="A149" s="2">
        <v>44581</v>
      </c>
      <c r="B149" s="4">
        <v>4.7080000000000002</v>
      </c>
      <c r="C149" s="4">
        <v>4.726</v>
      </c>
      <c r="D149" s="4">
        <v>4.6459999999999999</v>
      </c>
      <c r="E149" s="4">
        <v>4.71</v>
      </c>
      <c r="F149" s="4">
        <v>4400559</v>
      </c>
      <c r="G149" s="4">
        <v>20716390</v>
      </c>
    </row>
    <row r="150" spans="1:7" x14ac:dyDescent="0.2">
      <c r="A150" s="2">
        <v>44582</v>
      </c>
      <c r="B150" s="4">
        <v>4.7149999999999999</v>
      </c>
      <c r="C150" s="4">
        <v>4.7990000000000004</v>
      </c>
      <c r="D150" s="4">
        <v>4.7089999999999996</v>
      </c>
      <c r="E150" s="4">
        <v>4.7910000000000004</v>
      </c>
      <c r="F150" s="4">
        <v>5976640</v>
      </c>
      <c r="G150" s="4">
        <v>28483120</v>
      </c>
    </row>
    <row r="151" spans="1:7" x14ac:dyDescent="0.2">
      <c r="A151" s="2">
        <v>44585</v>
      </c>
      <c r="B151" s="4">
        <v>4.7919999999999998</v>
      </c>
      <c r="C151" s="4">
        <v>5.27</v>
      </c>
      <c r="D151" s="4">
        <v>4.7910000000000004</v>
      </c>
      <c r="E151" s="4">
        <v>4.8959999999999999</v>
      </c>
      <c r="F151" s="4">
        <v>9005012</v>
      </c>
      <c r="G151" s="4">
        <v>44243467</v>
      </c>
    </row>
    <row r="152" spans="1:7" x14ac:dyDescent="0.2">
      <c r="A152" s="2">
        <v>44586</v>
      </c>
      <c r="B152" s="4">
        <v>4.9000000000000004</v>
      </c>
      <c r="C152" s="4">
        <v>4.96</v>
      </c>
      <c r="D152" s="4">
        <v>4.7960000000000003</v>
      </c>
      <c r="E152" s="4">
        <v>4.835</v>
      </c>
      <c r="F152" s="4">
        <v>7417700</v>
      </c>
      <c r="G152" s="4">
        <v>35815431</v>
      </c>
    </row>
    <row r="153" spans="1:7" x14ac:dyDescent="0.2">
      <c r="A153" s="2">
        <v>44587</v>
      </c>
      <c r="B153" s="4">
        <v>4.8289999999999997</v>
      </c>
      <c r="C153" s="4">
        <v>4.9020000000000001</v>
      </c>
      <c r="D153" s="4">
        <v>4.702</v>
      </c>
      <c r="E153" s="4">
        <v>4.8239999999999998</v>
      </c>
      <c r="F153" s="4">
        <v>5317268</v>
      </c>
      <c r="G153" s="4">
        <v>25749641</v>
      </c>
    </row>
    <row r="154" spans="1:7" x14ac:dyDescent="0.2">
      <c r="A154" s="2">
        <v>44588</v>
      </c>
      <c r="B154" s="4">
        <v>4.8239999999999998</v>
      </c>
      <c r="C154" s="4">
        <v>4.8250000000000002</v>
      </c>
      <c r="D154" s="4">
        <v>4.78</v>
      </c>
      <c r="E154" s="4">
        <v>4.8120000000000003</v>
      </c>
      <c r="F154" s="4">
        <v>3806959</v>
      </c>
      <c r="G154" s="4">
        <v>18284729</v>
      </c>
    </row>
    <row r="155" spans="1:7" x14ac:dyDescent="0.2">
      <c r="A155" s="2">
        <v>44589</v>
      </c>
      <c r="B155" s="4">
        <v>4.8159999999999998</v>
      </c>
      <c r="C155" s="4">
        <v>4.9059999999999997</v>
      </c>
      <c r="D155" s="4">
        <v>4.7969999999999997</v>
      </c>
      <c r="E155" s="4">
        <v>4.8929999999999998</v>
      </c>
      <c r="F155" s="4">
        <v>4709422</v>
      </c>
      <c r="G155" s="4">
        <v>22886791</v>
      </c>
    </row>
    <row r="156" spans="1:7" x14ac:dyDescent="0.2">
      <c r="A156" s="2">
        <v>44599</v>
      </c>
      <c r="B156" s="4">
        <v>4.8959999999999999</v>
      </c>
      <c r="C156" s="4">
        <v>5.1029999999999998</v>
      </c>
      <c r="D156" s="4">
        <v>4.8959999999999999</v>
      </c>
      <c r="E156" s="4">
        <v>5.0739999999999998</v>
      </c>
      <c r="F156" s="4">
        <v>7075758</v>
      </c>
      <c r="G156" s="4">
        <v>35424539</v>
      </c>
    </row>
    <row r="157" spans="1:7" x14ac:dyDescent="0.2">
      <c r="A157" s="2">
        <v>44600</v>
      </c>
      <c r="B157" s="4">
        <v>5.0750000000000002</v>
      </c>
      <c r="C157" s="4">
        <v>5.3760000000000003</v>
      </c>
      <c r="D157" s="4">
        <v>5.0739999999999998</v>
      </c>
      <c r="E157" s="4">
        <v>5.37</v>
      </c>
      <c r="F157" s="4">
        <v>9955427</v>
      </c>
      <c r="G157" s="4">
        <v>51769845</v>
      </c>
    </row>
    <row r="158" spans="1:7" x14ac:dyDescent="0.2">
      <c r="A158" s="2">
        <v>44601</v>
      </c>
      <c r="B158" s="4">
        <v>5.37</v>
      </c>
      <c r="C158" s="4">
        <v>5.3719999999999999</v>
      </c>
      <c r="D158" s="4">
        <v>5.1779999999999999</v>
      </c>
      <c r="E158" s="4">
        <v>5.274</v>
      </c>
      <c r="F158" s="4">
        <v>12793145</v>
      </c>
      <c r="G158" s="4">
        <v>66989656</v>
      </c>
    </row>
    <row r="159" spans="1:7" x14ac:dyDescent="0.2">
      <c r="A159" s="2">
        <v>44602</v>
      </c>
      <c r="B159" s="4">
        <v>5.2</v>
      </c>
      <c r="C159" s="4">
        <v>5.3559999999999999</v>
      </c>
      <c r="D159" s="4">
        <v>5.101</v>
      </c>
      <c r="E159" s="4">
        <v>5.27</v>
      </c>
      <c r="F159" s="4">
        <v>7289560</v>
      </c>
      <c r="G159" s="4">
        <v>38486342</v>
      </c>
    </row>
    <row r="160" spans="1:7" x14ac:dyDescent="0.2">
      <c r="A160" s="2">
        <v>44603</v>
      </c>
      <c r="B160" s="4">
        <v>5.2679999999999998</v>
      </c>
      <c r="C160" s="4">
        <v>5.4279999999999999</v>
      </c>
      <c r="D160" s="4">
        <v>5.2</v>
      </c>
      <c r="E160" s="4">
        <v>5.423</v>
      </c>
      <c r="F160" s="4">
        <v>9249631</v>
      </c>
      <c r="G160" s="4">
        <v>49205797</v>
      </c>
    </row>
    <row r="161" spans="1:7" x14ac:dyDescent="0.2">
      <c r="A161" s="2">
        <v>44606</v>
      </c>
      <c r="B161" s="4">
        <v>5.423</v>
      </c>
      <c r="C161" s="4">
        <v>5.5149999999999997</v>
      </c>
      <c r="D161" s="4">
        <v>5.415</v>
      </c>
      <c r="E161" s="4">
        <v>5.4889999999999999</v>
      </c>
      <c r="F161" s="4">
        <v>12392487</v>
      </c>
      <c r="G161" s="4">
        <v>67776611</v>
      </c>
    </row>
    <row r="162" spans="1:7" x14ac:dyDescent="0.2">
      <c r="A162" s="2">
        <v>44607</v>
      </c>
      <c r="B162" s="4">
        <v>5.4909999999999997</v>
      </c>
      <c r="C162" s="4">
        <v>5.5430000000000001</v>
      </c>
      <c r="D162" s="4">
        <v>5.37</v>
      </c>
      <c r="E162" s="4">
        <v>5.4580000000000002</v>
      </c>
      <c r="F162" s="4">
        <v>10993176</v>
      </c>
      <c r="G162" s="4">
        <v>60146036</v>
      </c>
    </row>
    <row r="163" spans="1:7" x14ac:dyDescent="0.2">
      <c r="A163" s="2">
        <v>44608</v>
      </c>
      <c r="B163" s="4">
        <v>5.4349999999999996</v>
      </c>
      <c r="C163" s="4">
        <v>5.4569999999999999</v>
      </c>
      <c r="D163" s="4">
        <v>5.2489999999999997</v>
      </c>
      <c r="E163" s="4">
        <v>5.3369999999999997</v>
      </c>
      <c r="F163" s="4">
        <v>8664590</v>
      </c>
      <c r="G163" s="4">
        <v>46309607</v>
      </c>
    </row>
    <row r="164" spans="1:7" x14ac:dyDescent="0.2">
      <c r="A164" s="2">
        <v>44609</v>
      </c>
      <c r="B164" s="4">
        <v>5.298</v>
      </c>
      <c r="C164" s="4">
        <v>5.3019999999999996</v>
      </c>
      <c r="D164" s="4">
        <v>5.1180000000000003</v>
      </c>
      <c r="E164" s="4">
        <v>5.1609999999999996</v>
      </c>
      <c r="F164" s="4">
        <v>9989432</v>
      </c>
      <c r="G164" s="4">
        <v>52010300</v>
      </c>
    </row>
    <row r="165" spans="1:7" x14ac:dyDescent="0.2">
      <c r="A165" s="2">
        <v>44610</v>
      </c>
      <c r="B165" s="4">
        <v>5.16</v>
      </c>
      <c r="C165" s="4">
        <v>5.2610000000000001</v>
      </c>
      <c r="D165" s="4">
        <v>5.048</v>
      </c>
      <c r="E165" s="4">
        <v>5.2320000000000002</v>
      </c>
      <c r="F165" s="4">
        <v>7729754</v>
      </c>
      <c r="G165" s="4">
        <v>39664084</v>
      </c>
    </row>
    <row r="166" spans="1:7" x14ac:dyDescent="0.2">
      <c r="A166" s="2">
        <v>44613</v>
      </c>
      <c r="B166" s="4">
        <v>5.22</v>
      </c>
      <c r="C166" s="4">
        <v>5.258</v>
      </c>
      <c r="D166" s="4">
        <v>5.16</v>
      </c>
      <c r="E166" s="4">
        <v>5.194</v>
      </c>
      <c r="F166" s="4">
        <v>4878997</v>
      </c>
      <c r="G166" s="4">
        <v>25448632</v>
      </c>
    </row>
    <row r="167" spans="1:7" x14ac:dyDescent="0.2">
      <c r="A167" s="2">
        <v>44614</v>
      </c>
      <c r="B167" s="4">
        <v>5.1550000000000002</v>
      </c>
      <c r="C167" s="4">
        <v>5.1550000000000002</v>
      </c>
      <c r="D167" s="4">
        <v>4.9960000000000004</v>
      </c>
      <c r="E167" s="4">
        <v>5.0010000000000003</v>
      </c>
      <c r="F167" s="4">
        <v>8729109</v>
      </c>
      <c r="G167" s="4">
        <v>44038746</v>
      </c>
    </row>
    <row r="168" spans="1:7" x14ac:dyDescent="0.2">
      <c r="A168" s="2">
        <v>44615</v>
      </c>
      <c r="B168" s="4">
        <v>4.9379999999999997</v>
      </c>
      <c r="C168" s="4">
        <v>5</v>
      </c>
      <c r="D168" s="4">
        <v>4.8010000000000002</v>
      </c>
      <c r="E168" s="4">
        <v>4.9260000000000002</v>
      </c>
      <c r="F168" s="4">
        <v>8195390</v>
      </c>
      <c r="G168" s="4">
        <v>40074629</v>
      </c>
    </row>
    <row r="169" spans="1:7" x14ac:dyDescent="0.2">
      <c r="A169" s="2">
        <v>44616</v>
      </c>
      <c r="B169" s="4">
        <v>4.8650000000000002</v>
      </c>
      <c r="C169" s="4">
        <v>4.8650000000000002</v>
      </c>
      <c r="D169" s="4">
        <v>4.7309999999999999</v>
      </c>
      <c r="E169" s="4">
        <v>4.7960000000000003</v>
      </c>
      <c r="F169" s="4">
        <v>8717417</v>
      </c>
      <c r="G169" s="4">
        <v>41930201</v>
      </c>
    </row>
    <row r="170" spans="1:7" x14ac:dyDescent="0.2">
      <c r="A170" s="2">
        <v>44617</v>
      </c>
      <c r="B170" s="4">
        <v>4.7949999999999999</v>
      </c>
      <c r="C170" s="4">
        <v>4.8719999999999999</v>
      </c>
      <c r="D170" s="4">
        <v>4.7779999999999996</v>
      </c>
      <c r="E170" s="4">
        <v>4.7830000000000004</v>
      </c>
      <c r="F170" s="4">
        <v>6719526</v>
      </c>
      <c r="G170" s="4">
        <v>32323852</v>
      </c>
    </row>
    <row r="171" spans="1:7" x14ac:dyDescent="0.2">
      <c r="A171" s="2">
        <v>44620</v>
      </c>
      <c r="B171" s="4">
        <v>4.79</v>
      </c>
      <c r="C171" s="4">
        <v>4.79</v>
      </c>
      <c r="D171" s="4">
        <v>4.6820000000000004</v>
      </c>
      <c r="E171" s="4">
        <v>4.6950000000000003</v>
      </c>
      <c r="F171" s="4">
        <v>4194066</v>
      </c>
      <c r="G171" s="4">
        <v>19743512</v>
      </c>
    </row>
    <row r="172" spans="1:7" x14ac:dyDescent="0.2">
      <c r="A172" s="2">
        <v>44621</v>
      </c>
      <c r="B172" s="4">
        <v>4.7</v>
      </c>
      <c r="C172" s="4">
        <v>4.7670000000000003</v>
      </c>
      <c r="D172" s="4">
        <v>4.6050000000000004</v>
      </c>
      <c r="E172" s="4">
        <v>4.609</v>
      </c>
      <c r="F172" s="4">
        <v>11094783</v>
      </c>
      <c r="G172" s="4">
        <v>51375425</v>
      </c>
    </row>
    <row r="173" spans="1:7" x14ac:dyDescent="0.2">
      <c r="A173" s="2">
        <v>44622</v>
      </c>
      <c r="B173" s="4">
        <v>4.6029999999999998</v>
      </c>
      <c r="C173" s="4">
        <v>4.7859999999999996</v>
      </c>
      <c r="D173" s="4">
        <v>4.4710000000000001</v>
      </c>
      <c r="E173" s="4">
        <v>4.7569999999999997</v>
      </c>
      <c r="F173" s="4">
        <v>10385442</v>
      </c>
      <c r="G173" s="4">
        <v>48217848</v>
      </c>
    </row>
    <row r="174" spans="1:7" x14ac:dyDescent="0.2">
      <c r="A174" s="2">
        <v>44623</v>
      </c>
      <c r="B174" s="4">
        <v>4.7569999999999997</v>
      </c>
      <c r="C174" s="4">
        <v>4.9980000000000002</v>
      </c>
      <c r="D174" s="4">
        <v>4.7510000000000003</v>
      </c>
      <c r="E174" s="4">
        <v>4.9870000000000001</v>
      </c>
      <c r="F174" s="4">
        <v>13341746</v>
      </c>
      <c r="G174" s="4">
        <v>64339129</v>
      </c>
    </row>
    <row r="175" spans="1:7" x14ac:dyDescent="0.2">
      <c r="A175" s="2">
        <v>44624</v>
      </c>
      <c r="B175" s="4">
        <v>5.01</v>
      </c>
      <c r="C175" s="4">
        <v>5.069</v>
      </c>
      <c r="D175" s="4">
        <v>4.8899999999999997</v>
      </c>
      <c r="E175" s="4">
        <v>4.9610000000000003</v>
      </c>
      <c r="F175" s="4">
        <v>11524254</v>
      </c>
      <c r="G175" s="4">
        <v>56964692</v>
      </c>
    </row>
    <row r="176" spans="1:7" x14ac:dyDescent="0.2">
      <c r="A176" s="2">
        <v>44627</v>
      </c>
      <c r="B176" s="4">
        <v>4.899</v>
      </c>
      <c r="C176" s="4">
        <v>4.9189999999999996</v>
      </c>
      <c r="D176" s="4">
        <v>4.79</v>
      </c>
      <c r="E176" s="4">
        <v>4.8150000000000004</v>
      </c>
      <c r="F176" s="4">
        <v>4644947</v>
      </c>
      <c r="G176" s="4">
        <v>22508437</v>
      </c>
    </row>
    <row r="177" spans="1:7" x14ac:dyDescent="0.2">
      <c r="A177" s="2">
        <v>44628</v>
      </c>
      <c r="B177" s="4">
        <v>4.8090000000000002</v>
      </c>
      <c r="C177" s="4">
        <v>4.8099999999999996</v>
      </c>
      <c r="D177" s="4">
        <v>4.72</v>
      </c>
      <c r="E177" s="4">
        <v>4.7649999999999997</v>
      </c>
      <c r="F177" s="4">
        <v>3976391</v>
      </c>
      <c r="G177" s="4">
        <v>18983003</v>
      </c>
    </row>
    <row r="178" spans="1:7" x14ac:dyDescent="0.2">
      <c r="A178" s="2">
        <v>44629</v>
      </c>
      <c r="B178" s="4">
        <v>4.758</v>
      </c>
      <c r="C178" s="4">
        <v>4.8490000000000002</v>
      </c>
      <c r="D178" s="4">
        <v>4.6470000000000002</v>
      </c>
      <c r="E178" s="4">
        <v>4.8479999999999999</v>
      </c>
      <c r="F178" s="4">
        <v>5769500</v>
      </c>
      <c r="G178" s="4">
        <v>27542129</v>
      </c>
    </row>
    <row r="179" spans="1:7" x14ac:dyDescent="0.2">
      <c r="A179" s="2">
        <v>44630</v>
      </c>
      <c r="B179" s="4">
        <v>4.9470000000000001</v>
      </c>
      <c r="C179" s="4">
        <v>4.9470000000000001</v>
      </c>
      <c r="D179" s="4">
        <v>4.7809999999999997</v>
      </c>
      <c r="E179" s="4">
        <v>4.8259999999999996</v>
      </c>
      <c r="F179" s="4">
        <v>4026164</v>
      </c>
      <c r="G179" s="4">
        <v>19505021</v>
      </c>
    </row>
    <row r="180" spans="1:7" x14ac:dyDescent="0.2">
      <c r="A180" s="2">
        <v>44631</v>
      </c>
      <c r="B180" s="4">
        <v>4.8140000000000001</v>
      </c>
      <c r="C180" s="4">
        <v>4.8499999999999996</v>
      </c>
      <c r="D180" s="4">
        <v>4.4960000000000004</v>
      </c>
      <c r="E180" s="4">
        <v>4.8419999999999996</v>
      </c>
      <c r="F180" s="4">
        <v>3758077</v>
      </c>
      <c r="G180" s="4">
        <v>17912293</v>
      </c>
    </row>
    <row r="181" spans="1:7" x14ac:dyDescent="0.2">
      <c r="A181" s="2">
        <v>44634</v>
      </c>
      <c r="B181" s="4">
        <v>4.7850000000000001</v>
      </c>
      <c r="C181" s="4">
        <v>4.8250000000000002</v>
      </c>
      <c r="D181" s="4">
        <v>4.7530000000000001</v>
      </c>
      <c r="E181" s="4">
        <v>4.7709999999999999</v>
      </c>
      <c r="F181" s="4">
        <v>1997801</v>
      </c>
      <c r="G181" s="4">
        <v>9554145</v>
      </c>
    </row>
    <row r="182" spans="1:7" x14ac:dyDescent="0.2">
      <c r="A182" s="2">
        <v>44635</v>
      </c>
      <c r="B182" s="4">
        <v>4.7569999999999997</v>
      </c>
      <c r="C182" s="4">
        <v>4.7569999999999997</v>
      </c>
      <c r="D182" s="4">
        <v>4.5410000000000004</v>
      </c>
      <c r="E182" s="4">
        <v>4.5510000000000002</v>
      </c>
      <c r="F182" s="4">
        <v>6119627</v>
      </c>
      <c r="G182" s="4">
        <v>28243339</v>
      </c>
    </row>
    <row r="183" spans="1:7" x14ac:dyDescent="0.2">
      <c r="A183" s="2">
        <v>44636</v>
      </c>
      <c r="B183" s="4">
        <v>4.5510000000000002</v>
      </c>
      <c r="C183" s="4">
        <v>4.62</v>
      </c>
      <c r="D183" s="4">
        <v>4.37</v>
      </c>
      <c r="E183" s="4">
        <v>4.577</v>
      </c>
      <c r="F183" s="4">
        <v>6849129</v>
      </c>
      <c r="G183" s="4">
        <v>30785109</v>
      </c>
    </row>
    <row r="184" spans="1:7" x14ac:dyDescent="0.2">
      <c r="A184" s="2">
        <v>44637</v>
      </c>
      <c r="B184" s="4">
        <v>4.5999999999999996</v>
      </c>
      <c r="C184" s="4">
        <v>4.7</v>
      </c>
      <c r="D184" s="4">
        <v>4.5419999999999998</v>
      </c>
      <c r="E184" s="4">
        <v>4.5819999999999999</v>
      </c>
      <c r="F184" s="4">
        <v>5957206</v>
      </c>
      <c r="G184" s="4">
        <v>27426945</v>
      </c>
    </row>
    <row r="185" spans="1:7" x14ac:dyDescent="0.2">
      <c r="A185" s="2">
        <v>44638</v>
      </c>
      <c r="B185" s="4">
        <v>4.5730000000000004</v>
      </c>
      <c r="C185" s="4">
        <v>4.58</v>
      </c>
      <c r="D185" s="4">
        <v>4.5199999999999996</v>
      </c>
      <c r="E185" s="4">
        <v>4.5439999999999996</v>
      </c>
      <c r="F185" s="4">
        <v>2991741</v>
      </c>
      <c r="G185" s="4">
        <v>13600274</v>
      </c>
    </row>
    <row r="186" spans="1:7" x14ac:dyDescent="0.2">
      <c r="A186" s="2">
        <v>44641</v>
      </c>
      <c r="B186" s="4">
        <v>4.5439999999999996</v>
      </c>
      <c r="C186" s="4">
        <v>4.6310000000000002</v>
      </c>
      <c r="D186" s="4">
        <v>4.5229999999999997</v>
      </c>
      <c r="E186" s="4">
        <v>4.6260000000000003</v>
      </c>
      <c r="F186" s="4">
        <v>4817484</v>
      </c>
      <c r="G186" s="4">
        <v>22027229</v>
      </c>
    </row>
    <row r="187" spans="1:7" x14ac:dyDescent="0.2">
      <c r="A187" s="2">
        <v>44642</v>
      </c>
      <c r="B187" s="4">
        <v>4.6390000000000002</v>
      </c>
      <c r="C187" s="4">
        <v>4.7359999999999998</v>
      </c>
      <c r="D187" s="4">
        <v>4.5999999999999996</v>
      </c>
      <c r="E187" s="4">
        <v>4.7270000000000003</v>
      </c>
      <c r="F187" s="4">
        <v>6975363</v>
      </c>
      <c r="G187" s="4">
        <v>32564073</v>
      </c>
    </row>
    <row r="188" spans="1:7" x14ac:dyDescent="0.2">
      <c r="A188" s="2">
        <v>44643</v>
      </c>
      <c r="B188" s="4">
        <v>4.7300000000000004</v>
      </c>
      <c r="C188" s="4">
        <v>4.774</v>
      </c>
      <c r="D188" s="4">
        <v>4.5860000000000003</v>
      </c>
      <c r="E188" s="4">
        <v>4.6509999999999998</v>
      </c>
      <c r="F188" s="4">
        <v>10636235</v>
      </c>
      <c r="G188" s="4">
        <v>49586762</v>
      </c>
    </row>
    <row r="189" spans="1:7" x14ac:dyDescent="0.2">
      <c r="A189" s="2">
        <v>44644</v>
      </c>
      <c r="B189" s="4">
        <v>4.6440000000000001</v>
      </c>
      <c r="C189" s="4">
        <v>4.67</v>
      </c>
      <c r="D189" s="4">
        <v>4.5</v>
      </c>
      <c r="E189" s="4">
        <v>4.5830000000000002</v>
      </c>
      <c r="F189" s="4">
        <v>6610968</v>
      </c>
      <c r="G189" s="4">
        <v>30412243</v>
      </c>
    </row>
    <row r="190" spans="1:7" x14ac:dyDescent="0.2">
      <c r="A190" s="2">
        <v>44645</v>
      </c>
      <c r="B190" s="4">
        <v>4.5830000000000002</v>
      </c>
      <c r="C190" s="4">
        <v>4.5919999999999996</v>
      </c>
      <c r="D190" s="4">
        <v>4.5019999999999998</v>
      </c>
      <c r="E190" s="4">
        <v>4.54</v>
      </c>
      <c r="F190" s="4">
        <v>2717796</v>
      </c>
      <c r="G190" s="4">
        <v>12351825</v>
      </c>
    </row>
    <row r="191" spans="1:7" x14ac:dyDescent="0.2">
      <c r="A191" s="2">
        <v>44648</v>
      </c>
      <c r="B191" s="4">
        <v>4.5380000000000003</v>
      </c>
      <c r="C191" s="4">
        <v>4.57</v>
      </c>
      <c r="D191" s="4">
        <v>4.4749999999999996</v>
      </c>
      <c r="E191" s="4">
        <v>4.5430000000000001</v>
      </c>
      <c r="F191" s="4">
        <v>2528719</v>
      </c>
      <c r="G191" s="4">
        <v>11448617</v>
      </c>
    </row>
    <row r="192" spans="1:7" x14ac:dyDescent="0.2">
      <c r="A192" s="2">
        <v>44649</v>
      </c>
      <c r="B192" s="4">
        <v>4.5880000000000001</v>
      </c>
      <c r="C192" s="4">
        <v>4.5880000000000001</v>
      </c>
      <c r="D192" s="4">
        <v>4.5010000000000003</v>
      </c>
      <c r="E192" s="4">
        <v>4.5419999999999998</v>
      </c>
      <c r="F192" s="4">
        <v>3458213</v>
      </c>
      <c r="G192" s="4">
        <v>15668686</v>
      </c>
    </row>
    <row r="193" spans="1:7" x14ac:dyDescent="0.2">
      <c r="A193" s="2">
        <v>44650</v>
      </c>
      <c r="B193" s="4">
        <v>4.5510000000000002</v>
      </c>
      <c r="C193" s="4">
        <v>4.5739999999999998</v>
      </c>
      <c r="D193" s="4">
        <v>4.5010000000000003</v>
      </c>
      <c r="E193" s="4">
        <v>4.5359999999999996</v>
      </c>
      <c r="F193" s="4">
        <v>3506378</v>
      </c>
      <c r="G193" s="4">
        <v>15874975</v>
      </c>
    </row>
    <row r="194" spans="1:7" x14ac:dyDescent="0.2">
      <c r="A194" s="2">
        <v>44651</v>
      </c>
      <c r="B194" s="4">
        <v>4.5410000000000004</v>
      </c>
      <c r="C194" s="4">
        <v>4.5449999999999999</v>
      </c>
      <c r="D194" s="4">
        <v>4.5039999999999996</v>
      </c>
      <c r="E194" s="4">
        <v>4.5289999999999999</v>
      </c>
      <c r="F194" s="4">
        <v>2657091</v>
      </c>
      <c r="G194" s="4">
        <v>12023515</v>
      </c>
    </row>
    <row r="195" spans="1:7" x14ac:dyDescent="0.2">
      <c r="A195" s="2">
        <v>44652</v>
      </c>
      <c r="B195" s="4">
        <v>4.5309999999999997</v>
      </c>
      <c r="C195" s="4">
        <v>4.5750000000000002</v>
      </c>
      <c r="D195" s="4">
        <v>4.5209999999999999</v>
      </c>
      <c r="E195" s="4">
        <v>4.5679999999999996</v>
      </c>
      <c r="F195" s="4">
        <v>2292511</v>
      </c>
      <c r="G195" s="4">
        <v>10422699</v>
      </c>
    </row>
    <row r="196" spans="1:7" x14ac:dyDescent="0.2">
      <c r="A196" s="2">
        <v>44657</v>
      </c>
      <c r="B196" s="4">
        <v>4.5670000000000002</v>
      </c>
      <c r="C196" s="4">
        <v>4.5970000000000004</v>
      </c>
      <c r="D196" s="4">
        <v>4.5220000000000002</v>
      </c>
      <c r="E196" s="4">
        <v>4.5510000000000002</v>
      </c>
      <c r="F196" s="4">
        <v>2549418</v>
      </c>
      <c r="G196" s="4">
        <v>11596566</v>
      </c>
    </row>
    <row r="197" spans="1:7" x14ac:dyDescent="0.2">
      <c r="A197" s="2">
        <v>44658</v>
      </c>
      <c r="B197" s="4">
        <v>4.5419999999999998</v>
      </c>
      <c r="C197" s="4">
        <v>4.5419999999999998</v>
      </c>
      <c r="D197" s="4">
        <v>4.5019999999999998</v>
      </c>
      <c r="E197" s="4">
        <v>4.5229999999999997</v>
      </c>
      <c r="F197" s="4">
        <v>1779498</v>
      </c>
      <c r="G197" s="4">
        <v>8034501</v>
      </c>
    </row>
    <row r="198" spans="1:7" x14ac:dyDescent="0.2">
      <c r="A198" s="2">
        <v>44659</v>
      </c>
      <c r="B198" s="4">
        <v>4.5229999999999997</v>
      </c>
      <c r="C198" s="4">
        <v>4.5999999999999996</v>
      </c>
      <c r="D198" s="4">
        <v>4.5199999999999996</v>
      </c>
      <c r="E198" s="4">
        <v>4.5919999999999996</v>
      </c>
      <c r="F198" s="4">
        <v>2760344</v>
      </c>
      <c r="G198" s="4">
        <v>12572846</v>
      </c>
    </row>
    <row r="199" spans="1:7" x14ac:dyDescent="0.2">
      <c r="A199" s="2">
        <v>44662</v>
      </c>
      <c r="B199" s="4">
        <v>4.59</v>
      </c>
      <c r="C199" s="4">
        <v>4.6189999999999998</v>
      </c>
      <c r="D199" s="4">
        <v>4.5519999999999996</v>
      </c>
      <c r="E199" s="4">
        <v>4.593</v>
      </c>
      <c r="F199" s="4">
        <v>3279945</v>
      </c>
      <c r="G199" s="4">
        <v>15053819</v>
      </c>
    </row>
    <row r="200" spans="1:7" x14ac:dyDescent="0.2">
      <c r="A200" s="2">
        <v>44663</v>
      </c>
      <c r="B200" s="4">
        <v>4.593</v>
      </c>
      <c r="C200" s="4">
        <v>4.6639999999999997</v>
      </c>
      <c r="D200" s="4">
        <v>4.5830000000000002</v>
      </c>
      <c r="E200" s="4">
        <v>4.6589999999999998</v>
      </c>
      <c r="F200" s="4">
        <v>2901913</v>
      </c>
      <c r="G200" s="4">
        <v>13400821</v>
      </c>
    </row>
    <row r="201" spans="1:7" x14ac:dyDescent="0.2">
      <c r="A201" s="2">
        <v>44664</v>
      </c>
      <c r="B201" s="4">
        <v>4.6589999999999998</v>
      </c>
      <c r="C201" s="4">
        <v>4.74</v>
      </c>
      <c r="D201" s="4">
        <v>4.6120000000000001</v>
      </c>
      <c r="E201" s="4">
        <v>4.726</v>
      </c>
      <c r="F201" s="4">
        <v>5746382</v>
      </c>
      <c r="G201" s="4">
        <v>26926166</v>
      </c>
    </row>
    <row r="202" spans="1:7" x14ac:dyDescent="0.2">
      <c r="A202" s="2">
        <v>44665</v>
      </c>
      <c r="B202" s="4">
        <v>4.7350000000000003</v>
      </c>
      <c r="C202" s="4">
        <v>4.798</v>
      </c>
      <c r="D202" s="4">
        <v>4.71</v>
      </c>
      <c r="E202" s="4">
        <v>4.7489999999999997</v>
      </c>
      <c r="F202" s="4">
        <v>7514029</v>
      </c>
      <c r="G202" s="4">
        <v>35628865</v>
      </c>
    </row>
    <row r="203" spans="1:7" x14ac:dyDescent="0.2">
      <c r="A203" s="2">
        <v>44666</v>
      </c>
      <c r="B203" s="4">
        <v>4.7539999999999996</v>
      </c>
      <c r="C203" s="4">
        <v>4.7839999999999998</v>
      </c>
      <c r="D203" s="4">
        <v>4.6950000000000003</v>
      </c>
      <c r="E203" s="4">
        <v>4.7539999999999996</v>
      </c>
      <c r="F203" s="4">
        <v>7038285</v>
      </c>
      <c r="G203" s="4">
        <v>33325303</v>
      </c>
    </row>
    <row r="204" spans="1:7" x14ac:dyDescent="0.2">
      <c r="A204" s="2">
        <v>44669</v>
      </c>
      <c r="B204" s="4">
        <v>4.7569999999999997</v>
      </c>
      <c r="C204" s="4">
        <v>4.7830000000000004</v>
      </c>
      <c r="D204" s="4">
        <v>4.7389999999999999</v>
      </c>
      <c r="E204" s="4">
        <v>4.7569999999999997</v>
      </c>
      <c r="F204" s="4">
        <v>4651885</v>
      </c>
      <c r="G204" s="4">
        <v>22131822</v>
      </c>
    </row>
    <row r="205" spans="1:7" x14ac:dyDescent="0.2">
      <c r="A205" s="2">
        <v>44670</v>
      </c>
      <c r="B205" s="4">
        <v>4.7568533999999998</v>
      </c>
      <c r="C205" s="4">
        <v>4.7885384999999996</v>
      </c>
      <c r="D205" s="4">
        <v>4.6423781999999996</v>
      </c>
      <c r="E205" s="4">
        <v>4.7772953999999999</v>
      </c>
      <c r="F205" s="4">
        <v>4174227</v>
      </c>
      <c r="G205" s="4">
        <v>19367771</v>
      </c>
    </row>
    <row r="206" spans="1:7" x14ac:dyDescent="0.2">
      <c r="A206" s="2">
        <v>44671</v>
      </c>
      <c r="B206" s="4">
        <v>4.7568533999999998</v>
      </c>
      <c r="C206" s="4">
        <v>4.8069363000000003</v>
      </c>
      <c r="D206" s="4">
        <v>4.7272125000000003</v>
      </c>
      <c r="E206" s="4">
        <v>4.7772953999999999</v>
      </c>
      <c r="F206" s="4">
        <v>4596446</v>
      </c>
      <c r="G206" s="4">
        <v>21393345</v>
      </c>
    </row>
    <row r="207" spans="1:7" x14ac:dyDescent="0.2">
      <c r="A207" s="2">
        <v>44672</v>
      </c>
      <c r="B207" s="4">
        <v>4.7527650000000001</v>
      </c>
      <c r="C207" s="4">
        <v>4.7783175</v>
      </c>
      <c r="D207" s="4">
        <v>4.6914389999999999</v>
      </c>
      <c r="E207" s="4">
        <v>4.711881</v>
      </c>
      <c r="F207" s="4">
        <v>3646184</v>
      </c>
      <c r="G207" s="4">
        <v>16885132</v>
      </c>
    </row>
    <row r="208" spans="1:7" x14ac:dyDescent="0.2">
      <c r="A208" s="2">
        <v>44673</v>
      </c>
      <c r="B208" s="4">
        <v>4.6505549999999998</v>
      </c>
      <c r="C208" s="4">
        <v>4.7016600000000004</v>
      </c>
      <c r="D208" s="4">
        <v>4.6362455999999996</v>
      </c>
      <c r="E208" s="4">
        <v>4.6699748999999997</v>
      </c>
      <c r="F208" s="4">
        <v>3006279</v>
      </c>
      <c r="G208" s="4">
        <v>13698290</v>
      </c>
    </row>
    <row r="209" spans="1:7" x14ac:dyDescent="0.2">
      <c r="A209" s="2">
        <v>44676</v>
      </c>
      <c r="B209" s="4">
        <v>4.6362455999999996</v>
      </c>
      <c r="C209" s="4">
        <v>4.6362455999999996</v>
      </c>
      <c r="D209" s="4">
        <v>4.5483450000000003</v>
      </c>
      <c r="E209" s="4">
        <v>4.5514112999999998</v>
      </c>
      <c r="F209" s="4">
        <v>2706155</v>
      </c>
      <c r="G209" s="4">
        <v>12131627</v>
      </c>
    </row>
    <row r="210" spans="1:7" x14ac:dyDescent="0.2">
      <c r="A210" s="2">
        <v>44677</v>
      </c>
      <c r="B210" s="4">
        <v>4.5452786999999999</v>
      </c>
      <c r="C210" s="4">
        <v>4.5871848000000002</v>
      </c>
      <c r="D210" s="4">
        <v>4.5176819999999998</v>
      </c>
      <c r="E210" s="4">
        <v>4.5422124000000004</v>
      </c>
      <c r="F210" s="4">
        <v>3215508</v>
      </c>
      <c r="G210" s="4">
        <v>14292784</v>
      </c>
    </row>
    <row r="211" spans="1:7" x14ac:dyDescent="0.2">
      <c r="A211" s="2">
        <v>44678</v>
      </c>
      <c r="B211" s="4">
        <v>4.4870190000000001</v>
      </c>
      <c r="C211" s="4">
        <v>4.6137594000000002</v>
      </c>
      <c r="D211" s="4">
        <v>4.4870190000000001</v>
      </c>
      <c r="E211" s="4">
        <v>4.5892289999999996</v>
      </c>
      <c r="F211" s="4">
        <v>4878243</v>
      </c>
      <c r="G211" s="4">
        <v>21834504</v>
      </c>
    </row>
    <row r="212" spans="1:7" x14ac:dyDescent="0.2">
      <c r="A212" s="2">
        <v>44679</v>
      </c>
      <c r="B212" s="4">
        <v>4.5892289999999996</v>
      </c>
      <c r="C212" s="4">
        <v>4.6106930999999998</v>
      </c>
      <c r="D212" s="4">
        <v>4.5340356000000002</v>
      </c>
      <c r="E212" s="4">
        <v>4.5524334</v>
      </c>
      <c r="F212" s="4">
        <v>3137713</v>
      </c>
      <c r="G212" s="4">
        <v>13972621</v>
      </c>
    </row>
    <row r="213" spans="1:7" x14ac:dyDescent="0.2">
      <c r="A213" s="2">
        <v>44680</v>
      </c>
      <c r="B213" s="4">
        <v>4.5534555000000001</v>
      </c>
      <c r="C213" s="4">
        <v>4.6198920000000001</v>
      </c>
      <c r="D213" s="4">
        <v>4.5483450000000003</v>
      </c>
      <c r="E213" s="4">
        <v>4.59945</v>
      </c>
      <c r="F213" s="4">
        <v>1570902</v>
      </c>
      <c r="G213" s="4">
        <v>7050303</v>
      </c>
    </row>
    <row r="214" spans="1:7" x14ac:dyDescent="0.2">
      <c r="A214" s="2">
        <v>44686</v>
      </c>
      <c r="B214" s="4">
        <v>4.5749196000000003</v>
      </c>
      <c r="C214" s="4">
        <v>4.5984278999999999</v>
      </c>
      <c r="D214" s="4">
        <v>4.5493671000000004</v>
      </c>
      <c r="E214" s="4">
        <v>4.5810522000000002</v>
      </c>
      <c r="F214" s="4">
        <v>998317</v>
      </c>
      <c r="G214" s="4">
        <v>4467479</v>
      </c>
    </row>
    <row r="215" spans="1:7" x14ac:dyDescent="0.2">
      <c r="A215" s="2">
        <v>44687</v>
      </c>
      <c r="B215" s="4">
        <v>4.5636764999999997</v>
      </c>
      <c r="C215" s="4">
        <v>4.6035383999999997</v>
      </c>
      <c r="D215" s="4">
        <v>4.4972399999999997</v>
      </c>
      <c r="E215" s="4">
        <v>4.5953616000000004</v>
      </c>
      <c r="F215" s="4">
        <v>1308679</v>
      </c>
      <c r="G215" s="4">
        <v>5828596</v>
      </c>
    </row>
    <row r="216" spans="1:7" x14ac:dyDescent="0.2">
      <c r="A216" s="2">
        <v>44690</v>
      </c>
      <c r="B216" s="4">
        <v>4.5953616000000004</v>
      </c>
      <c r="C216" s="4">
        <v>4.6117151999999999</v>
      </c>
      <c r="D216" s="4">
        <v>4.5585659999999999</v>
      </c>
      <c r="E216" s="4">
        <v>4.59945</v>
      </c>
      <c r="F216" s="4">
        <v>1552660</v>
      </c>
      <c r="G216" s="4">
        <v>6988856</v>
      </c>
    </row>
    <row r="217" spans="1:7" x14ac:dyDescent="0.2">
      <c r="A217" s="2">
        <v>44691</v>
      </c>
      <c r="B217" s="4">
        <v>4.59945</v>
      </c>
      <c r="C217" s="4">
        <v>4.6158035999999996</v>
      </c>
      <c r="D217" s="4">
        <v>4.5687870000000004</v>
      </c>
      <c r="E217" s="4">
        <v>4.6106930999999998</v>
      </c>
      <c r="F217" s="4">
        <v>1744563</v>
      </c>
      <c r="G217" s="4">
        <v>7858322</v>
      </c>
    </row>
    <row r="218" spans="1:7" x14ac:dyDescent="0.2">
      <c r="A218" s="2">
        <v>44692</v>
      </c>
      <c r="B218" s="4">
        <v>4.6096709999999996</v>
      </c>
      <c r="C218" s="4">
        <v>4.6801959000000002</v>
      </c>
      <c r="D218" s="4">
        <v>4.5922953</v>
      </c>
      <c r="E218" s="4">
        <v>4.6699748999999997</v>
      </c>
      <c r="F218" s="4">
        <v>2544762</v>
      </c>
      <c r="G218" s="4">
        <v>11584864</v>
      </c>
    </row>
    <row r="219" spans="1:7" x14ac:dyDescent="0.2">
      <c r="A219" s="2">
        <v>44693</v>
      </c>
      <c r="B219" s="4">
        <v>4.6648643999999999</v>
      </c>
      <c r="C219" s="4">
        <v>4.7169914999999998</v>
      </c>
      <c r="D219" s="4">
        <v>4.6566875999999997</v>
      </c>
      <c r="E219" s="4">
        <v>4.7129031000000001</v>
      </c>
      <c r="F219" s="4">
        <v>2102924</v>
      </c>
      <c r="G219" s="4">
        <v>9655012</v>
      </c>
    </row>
    <row r="220" spans="1:7" x14ac:dyDescent="0.2">
      <c r="A220" s="2">
        <v>44694</v>
      </c>
      <c r="B220" s="4">
        <v>4.7169914999999998</v>
      </c>
      <c r="C220" s="4">
        <v>4.7527650000000001</v>
      </c>
      <c r="D220" s="4">
        <v>4.6975715999999998</v>
      </c>
      <c r="E220" s="4">
        <v>4.7343672000000003</v>
      </c>
      <c r="F220" s="4">
        <v>2443387</v>
      </c>
      <c r="G220" s="4">
        <v>11317692</v>
      </c>
    </row>
    <row r="221" spans="1:7" x14ac:dyDescent="0.2">
      <c r="A221" s="2">
        <v>44697</v>
      </c>
      <c r="B221" s="4">
        <v>4.7333451000000002</v>
      </c>
      <c r="C221" s="4">
        <v>4.7527650000000001</v>
      </c>
      <c r="D221" s="4">
        <v>4.7108588999999998</v>
      </c>
      <c r="E221" s="4">
        <v>4.7231240999999997</v>
      </c>
      <c r="F221" s="4">
        <v>2041389</v>
      </c>
      <c r="G221" s="4">
        <v>9435994</v>
      </c>
    </row>
    <row r="222" spans="1:7" x14ac:dyDescent="0.2">
      <c r="A222" s="2">
        <v>44698</v>
      </c>
      <c r="B222" s="4">
        <v>4.7129031000000001</v>
      </c>
      <c r="C222" s="4">
        <v>4.7374334999999999</v>
      </c>
      <c r="D222" s="4">
        <v>4.6873506000000003</v>
      </c>
      <c r="E222" s="4">
        <v>4.7251683</v>
      </c>
      <c r="F222" s="4">
        <v>1416437</v>
      </c>
      <c r="G222" s="4">
        <v>6536014</v>
      </c>
    </row>
    <row r="223" spans="1:7" x14ac:dyDescent="0.2">
      <c r="A223" s="2">
        <v>44699</v>
      </c>
      <c r="B223" s="4">
        <v>4.7251683</v>
      </c>
      <c r="C223" s="4">
        <v>4.7302787999999998</v>
      </c>
      <c r="D223" s="4">
        <v>4.6628201999999996</v>
      </c>
      <c r="E223" s="4">
        <v>4.6893947999999996</v>
      </c>
      <c r="F223" s="4">
        <v>2159824</v>
      </c>
      <c r="G223" s="4">
        <v>9913234</v>
      </c>
    </row>
    <row r="224" spans="1:7" x14ac:dyDescent="0.2">
      <c r="A224" s="2">
        <v>44700</v>
      </c>
      <c r="B224" s="4">
        <v>4.6740633000000003</v>
      </c>
      <c r="C224" s="4">
        <v>4.6740633000000003</v>
      </c>
      <c r="D224" s="4">
        <v>4.5830963999999996</v>
      </c>
      <c r="E224" s="4">
        <v>4.6137594000000002</v>
      </c>
      <c r="F224" s="4">
        <v>2633568</v>
      </c>
      <c r="G224" s="4">
        <v>11891320</v>
      </c>
    </row>
    <row r="225" spans="1:7" x14ac:dyDescent="0.2">
      <c r="A225" s="2">
        <v>44701</v>
      </c>
      <c r="B225" s="4">
        <v>4.6137594000000002</v>
      </c>
      <c r="C225" s="4">
        <v>4.6311350999999998</v>
      </c>
      <c r="D225" s="4">
        <v>4.6004721000000002</v>
      </c>
      <c r="E225" s="4">
        <v>4.6158035999999996</v>
      </c>
      <c r="F225" s="4">
        <v>2102706</v>
      </c>
      <c r="G225" s="4">
        <v>9505388</v>
      </c>
    </row>
    <row r="226" spans="1:7" x14ac:dyDescent="0.2">
      <c r="A226" s="2">
        <v>44704</v>
      </c>
      <c r="B226" s="4">
        <v>4.6147815000000003</v>
      </c>
      <c r="C226" s="4">
        <v>4.6270467000000002</v>
      </c>
      <c r="D226" s="4">
        <v>4.5841184999999998</v>
      </c>
      <c r="E226" s="4">
        <v>4.6178477999999998</v>
      </c>
      <c r="F226" s="4">
        <v>1522565</v>
      </c>
      <c r="G226" s="4">
        <v>6853577</v>
      </c>
    </row>
    <row r="227" spans="1:7" x14ac:dyDescent="0.2">
      <c r="A227" s="2">
        <v>44705</v>
      </c>
      <c r="B227" s="4">
        <v>4.6178477999999998</v>
      </c>
      <c r="C227" s="4">
        <v>4.6321572</v>
      </c>
      <c r="D227" s="4">
        <v>4.5871848000000002</v>
      </c>
      <c r="E227" s="4">
        <v>4.6178477999999998</v>
      </c>
      <c r="F227" s="4">
        <v>2037170</v>
      </c>
      <c r="G227" s="4">
        <v>9181272</v>
      </c>
    </row>
    <row r="228" spans="1:7" x14ac:dyDescent="0.2">
      <c r="A228" s="2">
        <v>44706</v>
      </c>
      <c r="B228" s="4">
        <v>4.6168256999999997</v>
      </c>
      <c r="C228" s="4">
        <v>4.6372676999999998</v>
      </c>
      <c r="D228" s="4">
        <v>4.6025162999999996</v>
      </c>
      <c r="E228" s="4">
        <v>4.6270467000000002</v>
      </c>
      <c r="F228" s="4">
        <v>1170780</v>
      </c>
      <c r="G228" s="4">
        <v>5286735</v>
      </c>
    </row>
    <row r="229" spans="1:7" x14ac:dyDescent="0.2">
      <c r="A229" s="2">
        <v>44707</v>
      </c>
      <c r="B229" s="4">
        <v>4.6219362000000004</v>
      </c>
      <c r="C229" s="4">
        <v>4.6342014000000002</v>
      </c>
      <c r="D229" s="4">
        <v>4.6014942000000003</v>
      </c>
      <c r="E229" s="4">
        <v>4.6178477999999998</v>
      </c>
      <c r="F229" s="4">
        <v>1386388</v>
      </c>
      <c r="G229" s="4">
        <v>6263305</v>
      </c>
    </row>
    <row r="230" spans="1:7" x14ac:dyDescent="0.2">
      <c r="A230" s="2">
        <v>44708</v>
      </c>
      <c r="B230" s="4">
        <v>4.6178477999999998</v>
      </c>
      <c r="C230" s="4">
        <v>4.6290908999999996</v>
      </c>
      <c r="D230" s="4">
        <v>4.6096709999999996</v>
      </c>
      <c r="E230" s="4">
        <v>4.6168256999999997</v>
      </c>
      <c r="F230" s="4">
        <v>2141539</v>
      </c>
      <c r="G230" s="4">
        <v>9669859</v>
      </c>
    </row>
    <row r="231" spans="1:7" x14ac:dyDescent="0.2">
      <c r="A231" s="2">
        <v>44711</v>
      </c>
      <c r="B231" s="4">
        <v>4.6178477999999998</v>
      </c>
      <c r="C231" s="4">
        <v>4.6178477999999998</v>
      </c>
      <c r="D231" s="4">
        <v>4.5841184999999998</v>
      </c>
      <c r="E231" s="4">
        <v>4.5943395000000002</v>
      </c>
      <c r="F231" s="4">
        <v>1343074</v>
      </c>
      <c r="G231" s="4">
        <v>6040176</v>
      </c>
    </row>
    <row r="232" spans="1:7" x14ac:dyDescent="0.2">
      <c r="A232" s="2">
        <v>44712</v>
      </c>
      <c r="B232" s="4">
        <v>4.59945</v>
      </c>
      <c r="C232" s="4">
        <v>4.6076268000000002</v>
      </c>
      <c r="D232" s="4">
        <v>4.5463008</v>
      </c>
      <c r="E232" s="4">
        <v>4.5534555000000001</v>
      </c>
      <c r="F232" s="4">
        <v>2086913</v>
      </c>
      <c r="G232" s="4">
        <v>9299135</v>
      </c>
    </row>
    <row r="233" spans="1:7" x14ac:dyDescent="0.2">
      <c r="A233" s="2">
        <v>44713</v>
      </c>
      <c r="B233" s="4">
        <v>4.5616323000000003</v>
      </c>
      <c r="C233" s="4">
        <v>4.5616323000000003</v>
      </c>
      <c r="D233" s="4">
        <v>4.5023505000000004</v>
      </c>
      <c r="E233" s="4">
        <v>4.5105272999999997</v>
      </c>
      <c r="F233" s="4">
        <v>4692282</v>
      </c>
      <c r="G233" s="4">
        <v>20759271</v>
      </c>
    </row>
    <row r="234" spans="1:7" x14ac:dyDescent="0.2">
      <c r="A234" s="2">
        <v>44714</v>
      </c>
      <c r="B234" s="4">
        <v>4.5084831000000003</v>
      </c>
      <c r="C234" s="4">
        <v>4.5575438999999998</v>
      </c>
      <c r="D234" s="4">
        <v>4.4134278</v>
      </c>
      <c r="E234" s="4">
        <v>4.5401682000000001</v>
      </c>
      <c r="F234" s="4">
        <v>6080373</v>
      </c>
      <c r="G234" s="4">
        <v>26560653</v>
      </c>
    </row>
    <row r="235" spans="1:7" x14ac:dyDescent="0.2">
      <c r="A235" s="2">
        <v>44718</v>
      </c>
      <c r="B235" s="4">
        <v>4.5401682000000001</v>
      </c>
      <c r="C235" s="4">
        <v>4.6137594000000002</v>
      </c>
      <c r="D235" s="4">
        <v>4.5227925000000004</v>
      </c>
      <c r="E235" s="4">
        <v>4.6045604999999998</v>
      </c>
      <c r="F235" s="4">
        <v>4072237</v>
      </c>
      <c r="G235" s="4">
        <v>18200049</v>
      </c>
    </row>
    <row r="236" spans="1:7" x14ac:dyDescent="0.2">
      <c r="A236" s="2">
        <v>44719</v>
      </c>
      <c r="B236" s="4">
        <v>4.6055826</v>
      </c>
      <c r="C236" s="4">
        <v>4.6914389999999999</v>
      </c>
      <c r="D236" s="4">
        <v>4.6035383999999997</v>
      </c>
      <c r="E236" s="4">
        <v>4.6750854000000004</v>
      </c>
      <c r="F236" s="4">
        <v>5469073</v>
      </c>
      <c r="G236" s="4">
        <v>24961686</v>
      </c>
    </row>
    <row r="237" spans="1:7" x14ac:dyDescent="0.2">
      <c r="A237" s="2">
        <v>44720</v>
      </c>
      <c r="B237" s="4">
        <v>4.6730412000000001</v>
      </c>
      <c r="C237" s="4">
        <v>4.7016600000000004</v>
      </c>
      <c r="D237" s="4">
        <v>4.6035383999999997</v>
      </c>
      <c r="E237" s="4">
        <v>4.6485108000000004</v>
      </c>
      <c r="F237" s="4">
        <v>5380852</v>
      </c>
      <c r="G237" s="4">
        <v>24474806</v>
      </c>
    </row>
    <row r="238" spans="1:7" x14ac:dyDescent="0.2">
      <c r="A238" s="2">
        <v>44721</v>
      </c>
      <c r="B238" s="4">
        <v>4.6393119</v>
      </c>
      <c r="C238" s="4">
        <v>4.6985937</v>
      </c>
      <c r="D238" s="4">
        <v>4.59945</v>
      </c>
      <c r="E238" s="4">
        <v>4.6801959000000002</v>
      </c>
      <c r="F238" s="4">
        <v>5429701</v>
      </c>
      <c r="G238" s="4">
        <v>24748481</v>
      </c>
    </row>
    <row r="239" spans="1:7" x14ac:dyDescent="0.2">
      <c r="A239" s="2">
        <v>44722</v>
      </c>
      <c r="B239" s="4">
        <v>4.6812180000000003</v>
      </c>
      <c r="C239" s="4">
        <v>4.7599197000000002</v>
      </c>
      <c r="D239" s="4">
        <v>4.6495328999999996</v>
      </c>
      <c r="E239" s="4">
        <v>4.7282346000000004</v>
      </c>
      <c r="F239" s="4">
        <v>4130384</v>
      </c>
      <c r="G239" s="4">
        <v>19075097</v>
      </c>
    </row>
    <row r="240" spans="1:7" x14ac:dyDescent="0.2">
      <c r="A240" s="2">
        <v>44725</v>
      </c>
      <c r="B240" s="4">
        <v>4.7200578000000002</v>
      </c>
      <c r="C240" s="4">
        <v>4.7200578000000002</v>
      </c>
      <c r="D240" s="4">
        <v>4.59945</v>
      </c>
      <c r="E240" s="4">
        <v>4.711881</v>
      </c>
      <c r="F240" s="4">
        <v>3464246</v>
      </c>
      <c r="G240" s="4">
        <v>15929585</v>
      </c>
    </row>
    <row r="241" spans="1:7" x14ac:dyDescent="0.2">
      <c r="A241" s="2">
        <v>44726</v>
      </c>
      <c r="B241" s="4">
        <v>4.6883727000000004</v>
      </c>
      <c r="C241" s="4">
        <v>4.7180135999999999</v>
      </c>
      <c r="D241" s="4">
        <v>4.6658865</v>
      </c>
      <c r="E241" s="4">
        <v>4.7108588999999998</v>
      </c>
      <c r="F241" s="4">
        <v>2495499</v>
      </c>
      <c r="G241" s="4">
        <v>11482734</v>
      </c>
    </row>
    <row r="242" spans="1:7" x14ac:dyDescent="0.2">
      <c r="A242" s="2">
        <v>44727</v>
      </c>
      <c r="B242" s="4">
        <v>4.6863285000000001</v>
      </c>
      <c r="C242" s="4">
        <v>4.7313008999999999</v>
      </c>
      <c r="D242" s="4">
        <v>4.6812180000000003</v>
      </c>
      <c r="E242" s="4">
        <v>4.7231240999999997</v>
      </c>
      <c r="F242" s="4">
        <v>2712078</v>
      </c>
      <c r="G242" s="4">
        <v>12511164</v>
      </c>
    </row>
    <row r="243" spans="1:7" x14ac:dyDescent="0.2">
      <c r="A243" s="2">
        <v>44728</v>
      </c>
      <c r="B243" s="4">
        <v>4.7169914999999998</v>
      </c>
      <c r="C243" s="4">
        <v>4.7261904000000001</v>
      </c>
      <c r="D243" s="4">
        <v>4.6965494999999997</v>
      </c>
      <c r="E243" s="4">
        <v>4.711881</v>
      </c>
      <c r="F243" s="4">
        <v>2465264</v>
      </c>
      <c r="G243" s="4">
        <v>11356989</v>
      </c>
    </row>
    <row r="244" spans="1:7" x14ac:dyDescent="0.2">
      <c r="A244" s="2">
        <v>44729</v>
      </c>
      <c r="B244" s="4">
        <v>4.711881</v>
      </c>
      <c r="C244" s="4">
        <v>4.7149473000000004</v>
      </c>
      <c r="D244" s="4">
        <v>4.6607760000000003</v>
      </c>
      <c r="E244" s="4">
        <v>4.7006379000000003</v>
      </c>
      <c r="F244" s="4">
        <v>1743321</v>
      </c>
      <c r="G244" s="4">
        <v>8011870</v>
      </c>
    </row>
    <row r="245" spans="1:7" x14ac:dyDescent="0.2">
      <c r="A245" s="2">
        <v>44732</v>
      </c>
      <c r="B245" s="4">
        <v>4.6934832000000002</v>
      </c>
      <c r="C245" s="4">
        <v>4.6934832000000002</v>
      </c>
      <c r="D245" s="4">
        <v>4.6403340000000002</v>
      </c>
      <c r="E245" s="4">
        <v>4.6505549999999998</v>
      </c>
      <c r="F245" s="4">
        <v>2025242</v>
      </c>
      <c r="G245" s="4">
        <v>9230547</v>
      </c>
    </row>
    <row r="246" spans="1:7" x14ac:dyDescent="0.2">
      <c r="A246" s="2">
        <v>44733</v>
      </c>
      <c r="B246" s="4">
        <v>4.6485108000000004</v>
      </c>
      <c r="C246" s="4">
        <v>4.6812180000000003</v>
      </c>
      <c r="D246" s="4">
        <v>4.6280688000000003</v>
      </c>
      <c r="E246" s="4">
        <v>4.6709969999999998</v>
      </c>
      <c r="F246" s="4">
        <v>1691831</v>
      </c>
      <c r="G246" s="4">
        <v>7718819</v>
      </c>
    </row>
    <row r="247" spans="1:7" x14ac:dyDescent="0.2">
      <c r="A247" s="2">
        <v>44734</v>
      </c>
      <c r="B247" s="4">
        <v>4.6709969999999998</v>
      </c>
      <c r="C247" s="4">
        <v>4.7221019999999996</v>
      </c>
      <c r="D247" s="4">
        <v>4.6096709999999996</v>
      </c>
      <c r="E247" s="4">
        <v>4.6822400999999996</v>
      </c>
      <c r="F247" s="4">
        <v>1616071</v>
      </c>
      <c r="G247" s="4">
        <v>7387668</v>
      </c>
    </row>
    <row r="248" spans="1:7" x14ac:dyDescent="0.2">
      <c r="A248" s="2">
        <v>44735</v>
      </c>
      <c r="B248" s="4">
        <v>4.6822400999999996</v>
      </c>
      <c r="C248" s="4">
        <v>4.7292566999999996</v>
      </c>
      <c r="D248" s="4">
        <v>4.6525992</v>
      </c>
      <c r="E248" s="4">
        <v>4.7241461999999999</v>
      </c>
      <c r="F248" s="4">
        <v>1788802</v>
      </c>
      <c r="G248" s="4">
        <v>8223970</v>
      </c>
    </row>
    <row r="249" spans="1:7" x14ac:dyDescent="0.2">
      <c r="A249" s="2">
        <v>44736</v>
      </c>
      <c r="B249" s="4">
        <v>4.7323230000000001</v>
      </c>
      <c r="C249" s="4">
        <v>4.8304445999999999</v>
      </c>
      <c r="D249" s="4">
        <v>4.7302787999999998</v>
      </c>
      <c r="E249" s="4">
        <v>4.8294224999999997</v>
      </c>
      <c r="F249" s="4">
        <v>3338212</v>
      </c>
      <c r="G249" s="4">
        <v>15627787</v>
      </c>
    </row>
    <row r="250" spans="1:7" x14ac:dyDescent="0.2">
      <c r="A250" s="2">
        <v>44739</v>
      </c>
      <c r="B250" s="4">
        <v>4.8294224999999997</v>
      </c>
      <c r="C250" s="4">
        <v>4.8825716999999997</v>
      </c>
      <c r="D250" s="4">
        <v>4.8069363000000003</v>
      </c>
      <c r="E250" s="4">
        <v>4.8519087000000001</v>
      </c>
      <c r="F250" s="4">
        <v>2704991</v>
      </c>
      <c r="G250" s="4">
        <v>12836831</v>
      </c>
    </row>
    <row r="251" spans="1:7" x14ac:dyDescent="0.2">
      <c r="A251" s="2">
        <v>44740</v>
      </c>
      <c r="B251" s="4">
        <v>4.8570191999999999</v>
      </c>
      <c r="C251" s="4">
        <v>4.8754169999999997</v>
      </c>
      <c r="D251" s="4">
        <v>4.8273783000000003</v>
      </c>
      <c r="E251" s="4">
        <v>4.8539529000000003</v>
      </c>
      <c r="F251" s="4">
        <v>4344028</v>
      </c>
      <c r="G251" s="4">
        <v>20627421</v>
      </c>
    </row>
    <row r="252" spans="1:7" x14ac:dyDescent="0.2">
      <c r="A252" s="2">
        <v>44741</v>
      </c>
      <c r="B252" s="4">
        <v>4.8529308000000002</v>
      </c>
      <c r="C252" s="4">
        <v>4.8703064999999999</v>
      </c>
      <c r="D252" s="4">
        <v>4.8335109000000003</v>
      </c>
      <c r="E252" s="4">
        <v>4.8508865999999999</v>
      </c>
      <c r="F252" s="4">
        <v>4304950</v>
      </c>
      <c r="G252" s="4">
        <v>20435772</v>
      </c>
    </row>
    <row r="253" spans="1:7" x14ac:dyDescent="0.2">
      <c r="A253" s="2">
        <v>44742</v>
      </c>
      <c r="B253" s="4">
        <v>4.8457761000000001</v>
      </c>
      <c r="C253" s="4">
        <v>4.8682622999999996</v>
      </c>
      <c r="D253" s="4">
        <v>4.8457761000000001</v>
      </c>
      <c r="E253" s="4">
        <v>4.8641738999999999</v>
      </c>
      <c r="F253" s="4">
        <v>3234494</v>
      </c>
      <c r="G253" s="4">
        <v>15388595</v>
      </c>
    </row>
    <row r="254" spans="1:7" x14ac:dyDescent="0.2">
      <c r="A254" s="2">
        <v>44743</v>
      </c>
      <c r="B254" s="4">
        <v>4.8478203000000004</v>
      </c>
      <c r="C254" s="4">
        <v>4.8989253000000001</v>
      </c>
      <c r="D254" s="4">
        <v>4.844754</v>
      </c>
      <c r="E254" s="4">
        <v>4.8815495999999996</v>
      </c>
      <c r="F254" s="4">
        <v>1768300</v>
      </c>
      <c r="G254" s="4">
        <v>8445113</v>
      </c>
    </row>
    <row r="255" spans="1:7" x14ac:dyDescent="0.2">
      <c r="A255" s="2">
        <v>44746</v>
      </c>
      <c r="B255" s="4">
        <v>4.8856380000000001</v>
      </c>
      <c r="C255" s="4">
        <v>4.9203894000000004</v>
      </c>
      <c r="D255" s="4">
        <v>4.8549749999999996</v>
      </c>
      <c r="E255" s="4">
        <v>4.9030136999999998</v>
      </c>
      <c r="F255" s="4">
        <v>2624849</v>
      </c>
      <c r="G255" s="4">
        <v>12596914</v>
      </c>
    </row>
    <row r="256" spans="1:7" x14ac:dyDescent="0.2">
      <c r="A256" s="2">
        <v>44747</v>
      </c>
      <c r="B256" s="4">
        <v>4.9009695000000004</v>
      </c>
      <c r="C256" s="4">
        <v>4.9101683999999999</v>
      </c>
      <c r="D256" s="4">
        <v>4.8682622999999996</v>
      </c>
      <c r="E256" s="4">
        <v>4.8968810999999999</v>
      </c>
      <c r="F256" s="4">
        <v>2154124</v>
      </c>
      <c r="G256" s="4">
        <v>10309437</v>
      </c>
    </row>
    <row r="257" spans="1:7" x14ac:dyDescent="0.2">
      <c r="A257" s="2">
        <v>44748</v>
      </c>
      <c r="B257" s="4">
        <v>4.8968810999999999</v>
      </c>
      <c r="C257" s="4">
        <v>4.9060800000000002</v>
      </c>
      <c r="D257" s="4">
        <v>4.6045604999999998</v>
      </c>
      <c r="E257" s="4">
        <v>4.8938148000000004</v>
      </c>
      <c r="F257" s="4">
        <v>1947118</v>
      </c>
      <c r="G257" s="4">
        <v>9299352</v>
      </c>
    </row>
    <row r="258" spans="1:7" x14ac:dyDescent="0.2">
      <c r="A258" s="2">
        <v>44749</v>
      </c>
      <c r="B258" s="4">
        <v>4.8938148000000004</v>
      </c>
      <c r="C258" s="4">
        <v>4.8938148000000004</v>
      </c>
      <c r="D258" s="4">
        <v>4.8549749999999996</v>
      </c>
      <c r="E258" s="4">
        <v>4.8600855000000003</v>
      </c>
      <c r="F258" s="4">
        <v>2389332</v>
      </c>
      <c r="G258" s="4">
        <v>11384186</v>
      </c>
    </row>
    <row r="259" spans="1:7" x14ac:dyDescent="0.2">
      <c r="A259" s="2">
        <v>44750</v>
      </c>
      <c r="B259" s="4">
        <v>4.8549749999999996</v>
      </c>
      <c r="C259" s="4">
        <v>4.8866601000000003</v>
      </c>
      <c r="D259" s="4">
        <v>4.8079584000000004</v>
      </c>
      <c r="E259" s="4">
        <v>4.8835937999999999</v>
      </c>
      <c r="F259" s="4">
        <v>3369030</v>
      </c>
      <c r="G259" s="4">
        <v>16082090</v>
      </c>
    </row>
    <row r="260" spans="1:7" x14ac:dyDescent="0.2">
      <c r="A260" s="2">
        <v>44753</v>
      </c>
      <c r="B260" s="4">
        <v>4.8703064999999999</v>
      </c>
      <c r="C260" s="4">
        <v>4.8938148000000004</v>
      </c>
      <c r="D260" s="4">
        <v>4.8345330000000004</v>
      </c>
      <c r="E260" s="4">
        <v>4.8856380000000001</v>
      </c>
      <c r="F260" s="4">
        <v>2153154</v>
      </c>
      <c r="G260" s="4">
        <v>10263277</v>
      </c>
    </row>
    <row r="261" spans="1:7" x14ac:dyDescent="0.2">
      <c r="A261" s="2">
        <v>44754</v>
      </c>
      <c r="B261" s="4">
        <v>4.8999474000000003</v>
      </c>
      <c r="C261" s="4">
        <v>4.9152788999999997</v>
      </c>
      <c r="D261" s="4">
        <v>4.8825716999999997</v>
      </c>
      <c r="E261" s="4">
        <v>4.8938148000000004</v>
      </c>
      <c r="F261" s="4">
        <v>2363948</v>
      </c>
      <c r="G261" s="4">
        <v>11317141</v>
      </c>
    </row>
    <row r="262" spans="1:7" x14ac:dyDescent="0.2">
      <c r="A262" s="2">
        <v>44755</v>
      </c>
      <c r="B262" s="4">
        <v>4.8948368999999996</v>
      </c>
      <c r="C262" s="4">
        <v>4.9163009999999998</v>
      </c>
      <c r="D262" s="4">
        <v>4.8580413</v>
      </c>
      <c r="E262" s="4">
        <v>4.8815495999999996</v>
      </c>
      <c r="F262" s="4">
        <v>2379360</v>
      </c>
      <c r="G262" s="4">
        <v>11359440</v>
      </c>
    </row>
    <row r="263" spans="1:7" x14ac:dyDescent="0.2">
      <c r="A263" s="2">
        <v>44756</v>
      </c>
      <c r="B263" s="4">
        <v>4.8743949000000004</v>
      </c>
      <c r="C263" s="4">
        <v>4.9091462999999997</v>
      </c>
      <c r="D263" s="4">
        <v>4.8467982000000003</v>
      </c>
      <c r="E263" s="4">
        <v>4.9060800000000002</v>
      </c>
      <c r="F263" s="4">
        <v>2344986</v>
      </c>
      <c r="G263" s="4">
        <v>11229505</v>
      </c>
    </row>
    <row r="264" spans="1:7" x14ac:dyDescent="0.2">
      <c r="A264" s="2">
        <v>44757</v>
      </c>
      <c r="B264" s="4">
        <v>4.9060800000000002</v>
      </c>
      <c r="C264" s="4">
        <v>4.9551407999999997</v>
      </c>
      <c r="D264" s="4">
        <v>4.8549749999999996</v>
      </c>
      <c r="E264" s="4">
        <v>4.9469640000000004</v>
      </c>
      <c r="F264" s="4">
        <v>2186398</v>
      </c>
      <c r="G264" s="4">
        <v>10564179</v>
      </c>
    </row>
    <row r="265" spans="1:7" x14ac:dyDescent="0.2">
      <c r="A265" s="2">
        <v>44760</v>
      </c>
      <c r="B265" s="4">
        <v>4.9469640000000004</v>
      </c>
      <c r="C265" s="4">
        <v>4.9929585000000003</v>
      </c>
      <c r="D265" s="4">
        <v>4.9469640000000004</v>
      </c>
      <c r="E265" s="4">
        <v>4.9929585000000003</v>
      </c>
      <c r="F265" s="4">
        <v>1340030</v>
      </c>
      <c r="G265" s="4">
        <v>6519601</v>
      </c>
    </row>
    <row r="266" spans="1:7" x14ac:dyDescent="0.2">
      <c r="A266" s="2">
        <v>44761</v>
      </c>
      <c r="B266" s="4">
        <v>4.9939806000000004</v>
      </c>
      <c r="C266" s="4">
        <v>5.0553065999999998</v>
      </c>
      <c r="D266" s="4">
        <v>4.9694501999999998</v>
      </c>
      <c r="E266" s="4">
        <v>4.9929585000000003</v>
      </c>
      <c r="F266" s="4">
        <v>2373307</v>
      </c>
      <c r="G266" s="4">
        <v>11605988</v>
      </c>
    </row>
    <row r="267" spans="1:7" x14ac:dyDescent="0.2">
      <c r="A267" s="2">
        <v>44762</v>
      </c>
      <c r="B267" s="4">
        <v>4.9939806000000004</v>
      </c>
      <c r="C267" s="4">
        <v>5.0185110000000002</v>
      </c>
      <c r="D267" s="4">
        <v>4.9786491000000002</v>
      </c>
      <c r="E267" s="4">
        <v>5.0031794999999999</v>
      </c>
      <c r="F267" s="4">
        <v>3399769</v>
      </c>
      <c r="G267" s="4">
        <v>16643544</v>
      </c>
    </row>
    <row r="268" spans="1:7" x14ac:dyDescent="0.2">
      <c r="A268" s="2">
        <v>44763</v>
      </c>
      <c r="B268" s="4">
        <v>5.0031794999999999</v>
      </c>
      <c r="C268" s="4">
        <v>5.0174889</v>
      </c>
      <c r="D268" s="4">
        <v>4.9725165000000002</v>
      </c>
      <c r="E268" s="4">
        <v>4.9796712000000003</v>
      </c>
      <c r="F268" s="4">
        <v>2483654</v>
      </c>
      <c r="G268" s="4">
        <v>12140627</v>
      </c>
    </row>
    <row r="269" spans="1:7" x14ac:dyDescent="0.2">
      <c r="A269" s="2">
        <v>44764</v>
      </c>
      <c r="B269" s="4">
        <v>4.9254999000000002</v>
      </c>
      <c r="C269" s="4">
        <v>5.0185110000000002</v>
      </c>
      <c r="D269" s="4">
        <v>4.9254999000000002</v>
      </c>
      <c r="E269" s="4">
        <v>5.0062458000000003</v>
      </c>
      <c r="F269" s="4">
        <v>2604087</v>
      </c>
      <c r="G269" s="4">
        <v>12749294</v>
      </c>
    </row>
    <row r="270" spans="1:7" x14ac:dyDescent="0.2">
      <c r="A270" s="2">
        <v>44767</v>
      </c>
      <c r="B270" s="4">
        <v>5.0082899999999997</v>
      </c>
      <c r="C270" s="4">
        <v>5.0236215</v>
      </c>
      <c r="D270" s="4">
        <v>4.9674060000000004</v>
      </c>
      <c r="E270" s="4">
        <v>4.9694501999999998</v>
      </c>
      <c r="F270" s="4">
        <v>1899968</v>
      </c>
      <c r="G270" s="4">
        <v>9270373</v>
      </c>
    </row>
    <row r="271" spans="1:7" x14ac:dyDescent="0.2">
      <c r="A271" s="2">
        <v>44768</v>
      </c>
      <c r="B271" s="4">
        <v>4.9674060000000004</v>
      </c>
      <c r="C271" s="4">
        <v>4.9694501999999998</v>
      </c>
      <c r="D271" s="4">
        <v>4.9071021000000004</v>
      </c>
      <c r="E271" s="4">
        <v>4.9479860999999996</v>
      </c>
      <c r="F271" s="4">
        <v>2470716</v>
      </c>
      <c r="G271" s="4">
        <v>11942174</v>
      </c>
    </row>
    <row r="272" spans="1:7" x14ac:dyDescent="0.2">
      <c r="A272" s="2">
        <v>44769</v>
      </c>
      <c r="B272" s="4">
        <v>4.9469640000000004</v>
      </c>
      <c r="C272" s="4">
        <v>4.9469640000000004</v>
      </c>
      <c r="D272" s="4">
        <v>4.9060800000000002</v>
      </c>
      <c r="E272" s="4">
        <v>4.9244778</v>
      </c>
      <c r="F272" s="4">
        <v>1373580</v>
      </c>
      <c r="G272" s="4">
        <v>6623480</v>
      </c>
    </row>
    <row r="273" spans="1:7" x14ac:dyDescent="0.2">
      <c r="A273" s="2">
        <v>44770</v>
      </c>
      <c r="B273" s="4">
        <v>4.9060800000000002</v>
      </c>
      <c r="C273" s="4">
        <v>4.9653618000000002</v>
      </c>
      <c r="D273" s="4">
        <v>4.9040357999999999</v>
      </c>
      <c r="E273" s="4">
        <v>4.9602513000000004</v>
      </c>
      <c r="F273" s="4">
        <v>1513688</v>
      </c>
      <c r="G273" s="4">
        <v>7319127</v>
      </c>
    </row>
    <row r="274" spans="1:7" x14ac:dyDescent="0.2">
      <c r="A274" s="2">
        <v>44771</v>
      </c>
      <c r="B274" s="4">
        <v>4.9530966000000003</v>
      </c>
      <c r="C274" s="4">
        <v>4.9663839000000003</v>
      </c>
      <c r="D274" s="4">
        <v>4.9530966000000003</v>
      </c>
      <c r="E274" s="4">
        <v>4.9602513000000004</v>
      </c>
      <c r="F274" s="4">
        <v>1033238</v>
      </c>
      <c r="G274" s="4">
        <v>5014894</v>
      </c>
    </row>
    <row r="275" spans="1:7" x14ac:dyDescent="0.2">
      <c r="A275" s="2">
        <v>44774</v>
      </c>
      <c r="B275" s="4">
        <v>4.9612733999999996</v>
      </c>
      <c r="C275" s="4">
        <v>4.9950026999999997</v>
      </c>
      <c r="D275" s="4">
        <v>4.9265220000000003</v>
      </c>
      <c r="E275" s="4">
        <v>4.9868259000000004</v>
      </c>
      <c r="F275" s="4">
        <v>3231290</v>
      </c>
      <c r="G275" s="4">
        <v>15687328</v>
      </c>
    </row>
    <row r="276" spans="1:7" x14ac:dyDescent="0.2">
      <c r="A276" s="2">
        <v>44775</v>
      </c>
      <c r="B276" s="4">
        <v>4.9827374999999998</v>
      </c>
      <c r="C276" s="4">
        <v>4.9980690000000001</v>
      </c>
      <c r="D276" s="4">
        <v>4.9510524</v>
      </c>
      <c r="E276" s="4">
        <v>4.9837596</v>
      </c>
      <c r="F276" s="4">
        <v>3089238</v>
      </c>
      <c r="G276" s="4">
        <v>15046190</v>
      </c>
    </row>
    <row r="277" spans="1:7" x14ac:dyDescent="0.2">
      <c r="A277" s="2">
        <v>44776</v>
      </c>
      <c r="B277" s="4">
        <v>4.9520745000000002</v>
      </c>
      <c r="C277" s="4">
        <v>4.9929585000000003</v>
      </c>
      <c r="D277" s="4">
        <v>4.9520745000000002</v>
      </c>
      <c r="E277" s="4">
        <v>4.9898921999999999</v>
      </c>
      <c r="F277" s="4">
        <v>1784452</v>
      </c>
      <c r="G277" s="4">
        <v>8695814</v>
      </c>
    </row>
    <row r="278" spans="1:7" x14ac:dyDescent="0.2">
      <c r="A278" s="2">
        <v>44777</v>
      </c>
      <c r="B278" s="4">
        <v>4.9888700999999998</v>
      </c>
      <c r="C278" s="4">
        <v>5.0358866999999998</v>
      </c>
      <c r="D278" s="4">
        <v>4.9633175999999999</v>
      </c>
      <c r="E278" s="4">
        <v>5.0225993999999998</v>
      </c>
      <c r="F278" s="4">
        <v>2546306</v>
      </c>
      <c r="G278" s="4">
        <v>12469853</v>
      </c>
    </row>
    <row r="279" spans="1:7" x14ac:dyDescent="0.2">
      <c r="A279" s="2">
        <v>44778</v>
      </c>
      <c r="B279" s="4">
        <v>5.0236215</v>
      </c>
      <c r="C279" s="4">
        <v>5.0307762</v>
      </c>
      <c r="D279" s="4">
        <v>5.0021573999999998</v>
      </c>
      <c r="E279" s="4">
        <v>5.0236215</v>
      </c>
      <c r="F279" s="4">
        <v>1454858</v>
      </c>
      <c r="G279" s="4">
        <v>7147298</v>
      </c>
    </row>
    <row r="280" spans="1:7" x14ac:dyDescent="0.2">
      <c r="A280" s="2">
        <v>44781</v>
      </c>
      <c r="B280" s="4">
        <v>5.0236215</v>
      </c>
      <c r="C280" s="4">
        <v>5.0593950000000003</v>
      </c>
      <c r="D280" s="4">
        <v>5.0123784000000002</v>
      </c>
      <c r="E280" s="4">
        <v>5.0256657000000002</v>
      </c>
      <c r="F280" s="4">
        <v>1986889</v>
      </c>
      <c r="G280" s="4">
        <v>9794690</v>
      </c>
    </row>
    <row r="281" spans="1:7" x14ac:dyDescent="0.2">
      <c r="A281" s="2">
        <v>44782</v>
      </c>
      <c r="B281" s="4">
        <v>5.0256657000000002</v>
      </c>
      <c r="C281" s="4">
        <v>5.0450856000000002</v>
      </c>
      <c r="D281" s="4">
        <v>4.9561628999999998</v>
      </c>
      <c r="E281" s="4">
        <v>4.9919364000000002</v>
      </c>
      <c r="F281" s="4">
        <v>2107698</v>
      </c>
      <c r="G281" s="4">
        <v>10318231</v>
      </c>
    </row>
    <row r="282" spans="1:7" x14ac:dyDescent="0.2">
      <c r="A282" s="2">
        <v>44783</v>
      </c>
      <c r="B282" s="4">
        <v>4.9888700999999998</v>
      </c>
      <c r="C282" s="4">
        <v>5.0430413999999999</v>
      </c>
      <c r="D282" s="4">
        <v>4.9868259000000004</v>
      </c>
      <c r="E282" s="4">
        <v>5.0021573999999998</v>
      </c>
      <c r="F282" s="4">
        <v>1324980</v>
      </c>
      <c r="G282" s="4">
        <v>6494336</v>
      </c>
    </row>
    <row r="283" spans="1:7" x14ac:dyDescent="0.2">
      <c r="A283" s="2">
        <v>44784</v>
      </c>
      <c r="B283" s="4">
        <v>5.0021573999999998</v>
      </c>
      <c r="C283" s="4">
        <v>5.0042016</v>
      </c>
      <c r="D283" s="4">
        <v>4.9888700999999998</v>
      </c>
      <c r="E283" s="4">
        <v>4.9939806000000004</v>
      </c>
      <c r="F283" s="4">
        <v>1503480</v>
      </c>
      <c r="G283" s="4">
        <v>7352392</v>
      </c>
    </row>
    <row r="284" spans="1:7" x14ac:dyDescent="0.2">
      <c r="A284" s="2">
        <v>44785</v>
      </c>
      <c r="B284" s="4">
        <v>4.9898921999999999</v>
      </c>
      <c r="C284" s="4">
        <v>4.9990911000000002</v>
      </c>
      <c r="D284" s="4">
        <v>4.9735386000000004</v>
      </c>
      <c r="E284" s="4">
        <v>4.9950026999999997</v>
      </c>
      <c r="F284" s="4">
        <v>1648680</v>
      </c>
      <c r="G284" s="4">
        <v>8050546</v>
      </c>
    </row>
    <row r="285" spans="1:7" x14ac:dyDescent="0.2">
      <c r="A285" s="2">
        <v>44788</v>
      </c>
      <c r="B285" s="4">
        <v>4.9960247999999998</v>
      </c>
      <c r="C285" s="4">
        <v>5.0236215</v>
      </c>
      <c r="D285" s="4">
        <v>4.9909143</v>
      </c>
      <c r="E285" s="4">
        <v>5.0174889</v>
      </c>
      <c r="F285" s="4">
        <v>2354380</v>
      </c>
      <c r="G285" s="4">
        <v>11531900</v>
      </c>
    </row>
    <row r="286" spans="1:7" x14ac:dyDescent="0.2">
      <c r="A286" s="2">
        <v>44789</v>
      </c>
      <c r="B286" s="4">
        <v>5.0174889</v>
      </c>
      <c r="C286" s="4">
        <v>5.0941463999999996</v>
      </c>
      <c r="D286" s="4">
        <v>5.0164667999999999</v>
      </c>
      <c r="E286" s="4">
        <v>5.0716602000000002</v>
      </c>
      <c r="F286" s="4">
        <v>3090779</v>
      </c>
      <c r="G286" s="4">
        <v>15297751</v>
      </c>
    </row>
    <row r="287" spans="1:7" x14ac:dyDescent="0.2">
      <c r="A287" s="2">
        <v>44790</v>
      </c>
      <c r="B287" s="4">
        <v>5.0716602000000002</v>
      </c>
      <c r="C287" s="4">
        <v>5.1043674000000001</v>
      </c>
      <c r="D287" s="4">
        <v>5.0542844999999996</v>
      </c>
      <c r="E287" s="4">
        <v>5.0880137999999997</v>
      </c>
      <c r="F287" s="4">
        <v>1803607</v>
      </c>
      <c r="G287" s="4">
        <v>8957144</v>
      </c>
    </row>
    <row r="288" spans="1:7" x14ac:dyDescent="0.2">
      <c r="A288" s="2">
        <v>44791</v>
      </c>
      <c r="B288" s="4">
        <v>5.0839254</v>
      </c>
      <c r="C288" s="4">
        <v>5.1483176999999998</v>
      </c>
      <c r="D288" s="4">
        <v>5.0839254</v>
      </c>
      <c r="E288" s="4">
        <v>5.1319641000000003</v>
      </c>
      <c r="F288" s="4">
        <v>2891378</v>
      </c>
      <c r="G288" s="4">
        <v>14513207</v>
      </c>
    </row>
    <row r="289" spans="1:7" x14ac:dyDescent="0.2">
      <c r="A289" s="2">
        <v>44792</v>
      </c>
      <c r="B289" s="4">
        <v>5.1319641000000003</v>
      </c>
      <c r="C289" s="4">
        <v>5.2024889999999999</v>
      </c>
      <c r="D289" s="4">
        <v>5.1227651999999999</v>
      </c>
      <c r="E289" s="4">
        <v>5.1943121999999997</v>
      </c>
      <c r="F289" s="4">
        <v>3345933</v>
      </c>
      <c r="G289" s="4">
        <v>16966886</v>
      </c>
    </row>
    <row r="290" spans="1:7" x14ac:dyDescent="0.2">
      <c r="A290" s="2">
        <v>44795</v>
      </c>
      <c r="B290" s="4">
        <v>5.1963564</v>
      </c>
      <c r="C290" s="4">
        <v>5.2627929</v>
      </c>
      <c r="D290" s="4">
        <v>5.1237873</v>
      </c>
      <c r="E290" s="4">
        <v>5.1830691</v>
      </c>
      <c r="F290" s="4">
        <v>3366066</v>
      </c>
      <c r="G290" s="4">
        <v>17136559</v>
      </c>
    </row>
    <row r="291" spans="1:7" x14ac:dyDescent="0.2">
      <c r="A291" s="2">
        <v>44796</v>
      </c>
      <c r="B291" s="4">
        <v>5.1718260000000003</v>
      </c>
      <c r="C291" s="4">
        <v>5.2096437</v>
      </c>
      <c r="D291" s="4">
        <v>5.1156104999999998</v>
      </c>
      <c r="E291" s="4">
        <v>5.2055553000000003</v>
      </c>
      <c r="F291" s="4">
        <v>2813114</v>
      </c>
      <c r="G291" s="4">
        <v>14260462</v>
      </c>
    </row>
    <row r="292" spans="1:7" x14ac:dyDescent="0.2">
      <c r="A292" s="2">
        <v>44797</v>
      </c>
      <c r="B292" s="4">
        <v>5.2045332000000002</v>
      </c>
      <c r="C292" s="4">
        <v>5.2045332000000002</v>
      </c>
      <c r="D292" s="4">
        <v>5.1411629999999997</v>
      </c>
      <c r="E292" s="4">
        <v>5.1687596999999998</v>
      </c>
      <c r="F292" s="4">
        <v>3140361</v>
      </c>
      <c r="G292" s="4">
        <v>15889941</v>
      </c>
    </row>
    <row r="293" spans="1:7" x14ac:dyDescent="0.2">
      <c r="A293" s="2">
        <v>44798</v>
      </c>
      <c r="B293" s="4">
        <v>5.1626270999999999</v>
      </c>
      <c r="C293" s="4">
        <v>5.1932900999999996</v>
      </c>
      <c r="D293" s="4">
        <v>5.1575166000000001</v>
      </c>
      <c r="E293" s="4">
        <v>5.1718260000000003</v>
      </c>
      <c r="F293" s="4">
        <v>2104676</v>
      </c>
      <c r="G293" s="4">
        <v>10663640</v>
      </c>
    </row>
    <row r="294" spans="1:7" x14ac:dyDescent="0.2">
      <c r="A294" s="2">
        <v>44799</v>
      </c>
      <c r="B294" s="4">
        <v>5.1728481000000004</v>
      </c>
      <c r="C294" s="4">
        <v>5.1851133000000003</v>
      </c>
      <c r="D294" s="4">
        <v>5.1309420000000001</v>
      </c>
      <c r="E294" s="4">
        <v>5.1554723999999998</v>
      </c>
      <c r="F294" s="4">
        <v>2627595</v>
      </c>
      <c r="G294" s="4">
        <v>13254381</v>
      </c>
    </row>
    <row r="295" spans="1:7" x14ac:dyDescent="0.2">
      <c r="A295" s="2">
        <v>44802</v>
      </c>
      <c r="B295" s="4">
        <v>5.1442293000000001</v>
      </c>
      <c r="C295" s="4">
        <v>5.1442293000000001</v>
      </c>
      <c r="D295" s="4">
        <v>5.0777928000000001</v>
      </c>
      <c r="E295" s="4">
        <v>5.090058</v>
      </c>
      <c r="F295" s="4">
        <v>4557410</v>
      </c>
      <c r="G295" s="4">
        <v>22756442</v>
      </c>
    </row>
    <row r="296" spans="1:7" x14ac:dyDescent="0.2">
      <c r="A296" s="2">
        <v>44803</v>
      </c>
      <c r="B296" s="4">
        <v>5.0890358999999998</v>
      </c>
      <c r="C296" s="4">
        <v>5.1166326</v>
      </c>
      <c r="D296" s="4">
        <v>5.0624612999999998</v>
      </c>
      <c r="E296" s="4">
        <v>5.0941463999999996</v>
      </c>
      <c r="F296" s="4">
        <v>2407552</v>
      </c>
      <c r="G296" s="4">
        <v>12013619</v>
      </c>
    </row>
    <row r="297" spans="1:7" x14ac:dyDescent="0.2">
      <c r="A297" s="2">
        <v>44804</v>
      </c>
      <c r="B297" s="4">
        <v>5.0910801000000001</v>
      </c>
      <c r="C297" s="4">
        <v>5.1370746</v>
      </c>
      <c r="D297" s="4">
        <v>5.0910801000000001</v>
      </c>
      <c r="E297" s="4">
        <v>5.1033453</v>
      </c>
      <c r="F297" s="4">
        <v>2653879</v>
      </c>
      <c r="G297" s="4">
        <v>13282828</v>
      </c>
    </row>
    <row r="298" spans="1:7" x14ac:dyDescent="0.2">
      <c r="A298" s="2">
        <v>44805</v>
      </c>
      <c r="B298" s="4">
        <v>5.1033453</v>
      </c>
      <c r="C298" s="4">
        <v>5.1278756999999997</v>
      </c>
      <c r="D298" s="4">
        <v>5.0685938999999998</v>
      </c>
      <c r="E298" s="4">
        <v>5.0931243000000004</v>
      </c>
      <c r="F298" s="4">
        <v>2310813</v>
      </c>
      <c r="G298" s="4">
        <v>11512075</v>
      </c>
    </row>
    <row r="299" spans="1:7" x14ac:dyDescent="0.2">
      <c r="A299" s="2">
        <v>44806</v>
      </c>
      <c r="B299" s="4">
        <v>5.090058</v>
      </c>
      <c r="C299" s="4">
        <v>5.1227651999999999</v>
      </c>
      <c r="D299" s="4">
        <v>5.090058</v>
      </c>
      <c r="E299" s="4">
        <v>5.1033453</v>
      </c>
      <c r="F299" s="4">
        <v>3168812</v>
      </c>
      <c r="G299" s="4">
        <v>15822119</v>
      </c>
    </row>
    <row r="300" spans="1:7" x14ac:dyDescent="0.2">
      <c r="A300" s="2">
        <v>44809</v>
      </c>
      <c r="B300" s="4">
        <v>5.0961905999999999</v>
      </c>
      <c r="C300" s="4">
        <v>5.1105</v>
      </c>
      <c r="D300" s="4">
        <v>5.0645055000000001</v>
      </c>
      <c r="E300" s="4">
        <v>5.0910801000000001</v>
      </c>
      <c r="F300" s="4">
        <v>2557530</v>
      </c>
      <c r="G300" s="4">
        <v>12747599</v>
      </c>
    </row>
    <row r="301" spans="1:7" x14ac:dyDescent="0.2">
      <c r="A301" s="2">
        <v>44810</v>
      </c>
      <c r="B301" s="4">
        <v>5.0910801000000001</v>
      </c>
      <c r="C301" s="4">
        <v>5.1094778999999999</v>
      </c>
      <c r="D301" s="4">
        <v>5.0849475000000002</v>
      </c>
      <c r="E301" s="4">
        <v>5.1023231999999998</v>
      </c>
      <c r="F301" s="4">
        <v>2518549</v>
      </c>
      <c r="G301" s="4">
        <v>12571196</v>
      </c>
    </row>
    <row r="302" spans="1:7" x14ac:dyDescent="0.2">
      <c r="A302" s="2">
        <v>44811</v>
      </c>
      <c r="B302" s="4">
        <v>5.1002789999999996</v>
      </c>
      <c r="C302" s="4">
        <v>5.1350303999999998</v>
      </c>
      <c r="D302" s="4">
        <v>5.1002789999999996</v>
      </c>
      <c r="E302" s="4">
        <v>5.1288977999999998</v>
      </c>
      <c r="F302" s="4">
        <v>3037469</v>
      </c>
      <c r="G302" s="4">
        <v>15238630</v>
      </c>
    </row>
    <row r="303" spans="1:7" x14ac:dyDescent="0.2">
      <c r="A303" s="2">
        <v>44812</v>
      </c>
      <c r="B303" s="4">
        <v>5.1288977999999998</v>
      </c>
      <c r="C303" s="4">
        <v>5.1616049999999998</v>
      </c>
      <c r="D303" s="4">
        <v>5.1288977999999998</v>
      </c>
      <c r="E303" s="4">
        <v>5.1513840000000002</v>
      </c>
      <c r="F303" s="4">
        <v>3450057</v>
      </c>
      <c r="G303" s="4">
        <v>17360272</v>
      </c>
    </row>
    <row r="304" spans="1:7" x14ac:dyDescent="0.2">
      <c r="A304" s="2">
        <v>44813</v>
      </c>
      <c r="B304" s="4">
        <v>5.1503619</v>
      </c>
      <c r="C304" s="4">
        <v>5.1738701999999996</v>
      </c>
      <c r="D304" s="4">
        <v>5.1421850999999998</v>
      </c>
      <c r="E304" s="4">
        <v>5.1605828999999996</v>
      </c>
      <c r="F304" s="4">
        <v>4087329</v>
      </c>
      <c r="G304" s="4">
        <v>20633487</v>
      </c>
    </row>
    <row r="305" spans="1:7" x14ac:dyDescent="0.2">
      <c r="A305" s="2">
        <v>44817</v>
      </c>
      <c r="B305" s="4">
        <v>5.1605828999999996</v>
      </c>
      <c r="C305" s="4">
        <v>5.2004447999999996</v>
      </c>
      <c r="D305" s="4">
        <v>5.1278756999999997</v>
      </c>
      <c r="E305" s="4">
        <v>5.1350303999999998</v>
      </c>
      <c r="F305" s="4">
        <v>3189237</v>
      </c>
      <c r="G305" s="4">
        <v>16053679</v>
      </c>
    </row>
    <row r="306" spans="1:7" x14ac:dyDescent="0.2">
      <c r="A306" s="2">
        <v>44818</v>
      </c>
      <c r="B306" s="4">
        <v>5.1340082999999996</v>
      </c>
      <c r="C306" s="4">
        <v>5.1340082999999996</v>
      </c>
      <c r="D306" s="4">
        <v>5.1094778999999999</v>
      </c>
      <c r="E306" s="4">
        <v>5.1094778999999999</v>
      </c>
      <c r="F306" s="4">
        <v>2597817</v>
      </c>
      <c r="G306" s="4">
        <v>13011393</v>
      </c>
    </row>
    <row r="307" spans="1:7" x14ac:dyDescent="0.2">
      <c r="A307" s="2">
        <v>44819</v>
      </c>
      <c r="B307" s="4">
        <v>5.1094778999999999</v>
      </c>
      <c r="C307" s="4">
        <v>5.1115221000000002</v>
      </c>
      <c r="D307" s="4">
        <v>5.0461077000000003</v>
      </c>
      <c r="E307" s="4">
        <v>5.0808590999999996</v>
      </c>
      <c r="F307" s="4">
        <v>2642004</v>
      </c>
      <c r="G307" s="4">
        <v>13144556</v>
      </c>
    </row>
    <row r="308" spans="1:7" x14ac:dyDescent="0.2">
      <c r="A308" s="2">
        <v>44820</v>
      </c>
      <c r="B308" s="4">
        <v>5.0716602000000002</v>
      </c>
      <c r="C308" s="4">
        <v>5.0982348000000002</v>
      </c>
      <c r="D308" s="4">
        <v>5.0593950000000003</v>
      </c>
      <c r="E308" s="4">
        <v>5.0890358999999998</v>
      </c>
      <c r="F308" s="4">
        <v>3196479</v>
      </c>
      <c r="G308" s="4">
        <v>15909630</v>
      </c>
    </row>
    <row r="309" spans="1:7" x14ac:dyDescent="0.2">
      <c r="A309" s="2">
        <v>44823</v>
      </c>
      <c r="B309" s="4">
        <v>5.0859696000000003</v>
      </c>
      <c r="C309" s="4">
        <v>5.0859696000000003</v>
      </c>
      <c r="D309" s="4">
        <v>5.0706381</v>
      </c>
      <c r="E309" s="4">
        <v>5.0747264999999997</v>
      </c>
      <c r="F309" s="4">
        <v>2125726</v>
      </c>
      <c r="G309" s="4">
        <v>10556119</v>
      </c>
    </row>
    <row r="310" spans="1:7" x14ac:dyDescent="0.2">
      <c r="A310" s="2">
        <v>44824</v>
      </c>
      <c r="B310" s="4">
        <v>5.0747264999999997</v>
      </c>
      <c r="C310" s="4">
        <v>5.0849475000000002</v>
      </c>
      <c r="D310" s="4">
        <v>5.0450856000000002</v>
      </c>
      <c r="E310" s="4">
        <v>5.0624612999999998</v>
      </c>
      <c r="F310" s="4">
        <v>2645060</v>
      </c>
      <c r="G310" s="4">
        <v>13111782</v>
      </c>
    </row>
    <row r="311" spans="1:7" x14ac:dyDescent="0.2">
      <c r="A311" s="2">
        <v>44825</v>
      </c>
      <c r="B311" s="4">
        <v>5.0614391999999997</v>
      </c>
      <c r="C311" s="4">
        <v>5.0737043999999996</v>
      </c>
      <c r="D311" s="4">
        <v>5.0236215</v>
      </c>
      <c r="E311" s="4">
        <v>5.0706381</v>
      </c>
      <c r="F311" s="4">
        <v>3459161</v>
      </c>
      <c r="G311" s="4">
        <v>17109325</v>
      </c>
    </row>
    <row r="312" spans="1:7" x14ac:dyDescent="0.2">
      <c r="A312" s="2">
        <v>44826</v>
      </c>
      <c r="B312" s="4">
        <v>5.0767707</v>
      </c>
      <c r="C312" s="4">
        <v>5.1094778999999999</v>
      </c>
      <c r="D312" s="4">
        <v>5.0706381</v>
      </c>
      <c r="E312" s="4">
        <v>5.1053895000000002</v>
      </c>
      <c r="F312" s="4">
        <v>2461104</v>
      </c>
      <c r="G312" s="4">
        <v>12281164</v>
      </c>
    </row>
    <row r="313" spans="1:7" x14ac:dyDescent="0.2">
      <c r="A313" s="2">
        <v>44827</v>
      </c>
      <c r="B313" s="4">
        <v>5.1053895000000002</v>
      </c>
      <c r="C313" s="4">
        <v>5.1105</v>
      </c>
      <c r="D313" s="4">
        <v>5.090058</v>
      </c>
      <c r="E313" s="4">
        <v>5.1013010999999997</v>
      </c>
      <c r="F313" s="4">
        <v>2088425</v>
      </c>
      <c r="G313" s="4">
        <v>10424853</v>
      </c>
    </row>
    <row r="314" spans="1:7" x14ac:dyDescent="0.2">
      <c r="A314" s="2">
        <v>44830</v>
      </c>
      <c r="B314" s="4">
        <v>5.1013010999999997</v>
      </c>
      <c r="C314" s="4">
        <v>5.1013010999999997</v>
      </c>
      <c r="D314" s="4">
        <v>5.0706381</v>
      </c>
      <c r="E314" s="4">
        <v>5.0829032999999999</v>
      </c>
      <c r="F314" s="4">
        <v>2241204</v>
      </c>
      <c r="G314" s="4">
        <v>11164037</v>
      </c>
    </row>
    <row r="315" spans="1:7" x14ac:dyDescent="0.2">
      <c r="A315" s="2">
        <v>44831</v>
      </c>
      <c r="B315" s="4">
        <v>5.0829032999999999</v>
      </c>
      <c r="C315" s="4">
        <v>5.0880137999999997</v>
      </c>
      <c r="D315" s="4">
        <v>5.0553065999999998</v>
      </c>
      <c r="E315" s="4">
        <v>5.0757485999999998</v>
      </c>
      <c r="F315" s="4">
        <v>2427132</v>
      </c>
      <c r="G315" s="4">
        <v>12040544</v>
      </c>
    </row>
    <row r="316" spans="1:7" x14ac:dyDescent="0.2">
      <c r="A316" s="2">
        <v>44832</v>
      </c>
      <c r="B316" s="4">
        <v>5.0757485999999998</v>
      </c>
      <c r="C316" s="4">
        <v>5.1411629999999997</v>
      </c>
      <c r="D316" s="4">
        <v>5.0675717999999996</v>
      </c>
      <c r="E316" s="4">
        <v>5.0849475000000002</v>
      </c>
      <c r="F316" s="4">
        <v>6604666</v>
      </c>
      <c r="G316" s="4">
        <v>33062441</v>
      </c>
    </row>
    <row r="317" spans="1:7" x14ac:dyDescent="0.2">
      <c r="A317" s="2">
        <v>44833</v>
      </c>
      <c r="B317" s="4">
        <v>5.0829032999999999</v>
      </c>
      <c r="C317" s="4">
        <v>5.0951684999999998</v>
      </c>
      <c r="D317" s="4">
        <v>5.0563286999999999</v>
      </c>
      <c r="E317" s="4">
        <v>5.0788149000000002</v>
      </c>
      <c r="F317" s="4">
        <v>3128094</v>
      </c>
      <c r="G317" s="4">
        <v>15563242</v>
      </c>
    </row>
    <row r="318" spans="1:7" x14ac:dyDescent="0.2">
      <c r="A318" s="2">
        <v>44834</v>
      </c>
      <c r="B318" s="4">
        <v>5.0788149000000002</v>
      </c>
      <c r="C318" s="4">
        <v>5.0788149000000002</v>
      </c>
      <c r="D318" s="4">
        <v>5.0082899999999997</v>
      </c>
      <c r="E318" s="4">
        <v>5.0777928000000001</v>
      </c>
      <c r="F318" s="4">
        <v>4713272</v>
      </c>
      <c r="G318" s="4">
        <v>23233201</v>
      </c>
    </row>
    <row r="319" spans="1:7" x14ac:dyDescent="0.2">
      <c r="A319" s="2">
        <v>44844</v>
      </c>
      <c r="B319" s="4">
        <v>5.0706381</v>
      </c>
      <c r="C319" s="4">
        <v>5.0706381</v>
      </c>
      <c r="D319" s="4">
        <v>4.9684280999999997</v>
      </c>
      <c r="E319" s="4">
        <v>4.9827374999999998</v>
      </c>
      <c r="F319" s="4">
        <v>6386633</v>
      </c>
      <c r="G319" s="4">
        <v>31220738</v>
      </c>
    </row>
    <row r="320" spans="1:7" x14ac:dyDescent="0.2">
      <c r="A320" s="2">
        <v>44845</v>
      </c>
      <c r="B320" s="4">
        <v>4.9806933000000004</v>
      </c>
      <c r="C320" s="4">
        <v>4.9806933000000004</v>
      </c>
      <c r="D320" s="4">
        <v>4.9081241999999996</v>
      </c>
      <c r="E320" s="4">
        <v>4.9520745000000002</v>
      </c>
      <c r="F320" s="4">
        <v>5837916</v>
      </c>
      <c r="G320" s="4">
        <v>28172741</v>
      </c>
    </row>
    <row r="321" spans="1:7" x14ac:dyDescent="0.2">
      <c r="A321" s="2">
        <v>44846</v>
      </c>
      <c r="B321" s="4">
        <v>4.9520745000000002</v>
      </c>
      <c r="C321" s="4">
        <v>4.9888700999999998</v>
      </c>
      <c r="D321" s="4">
        <v>4.9234556999999999</v>
      </c>
      <c r="E321" s="4">
        <v>4.977627</v>
      </c>
      <c r="F321" s="4">
        <v>4060266</v>
      </c>
      <c r="G321" s="4">
        <v>19665506</v>
      </c>
    </row>
    <row r="322" spans="1:7" x14ac:dyDescent="0.2">
      <c r="A322" s="2">
        <v>44847</v>
      </c>
      <c r="B322" s="4">
        <v>4.9684280999999997</v>
      </c>
      <c r="C322" s="4">
        <v>5.0256657000000002</v>
      </c>
      <c r="D322" s="4">
        <v>4.9479860999999996</v>
      </c>
      <c r="E322" s="4">
        <v>5.0113563000000001</v>
      </c>
      <c r="F322" s="4">
        <v>5400408</v>
      </c>
      <c r="G322" s="4">
        <v>26321964</v>
      </c>
    </row>
    <row r="323" spans="1:7" x14ac:dyDescent="0.2">
      <c r="A323" s="2">
        <v>44848</v>
      </c>
      <c r="B323" s="4">
        <v>5.0134005000000004</v>
      </c>
      <c r="C323" s="4">
        <v>5.0246436000000001</v>
      </c>
      <c r="D323" s="4">
        <v>4.9684280999999997</v>
      </c>
      <c r="E323" s="4">
        <v>5.0001132000000004</v>
      </c>
      <c r="F323" s="4">
        <v>3709402</v>
      </c>
      <c r="G323" s="4">
        <v>18127053</v>
      </c>
    </row>
    <row r="324" spans="1:7" x14ac:dyDescent="0.2">
      <c r="A324" s="2">
        <v>44851</v>
      </c>
      <c r="B324" s="4">
        <v>4.9980690000000001</v>
      </c>
      <c r="C324" s="4">
        <v>4.9980690000000001</v>
      </c>
      <c r="D324" s="4">
        <v>4.9541187000000004</v>
      </c>
      <c r="E324" s="4">
        <v>4.9684280999999997</v>
      </c>
      <c r="F324" s="4">
        <v>2655041</v>
      </c>
      <c r="G324" s="4">
        <v>12908149</v>
      </c>
    </row>
    <row r="325" spans="1:7" x14ac:dyDescent="0.2">
      <c r="A325" s="2">
        <v>44852</v>
      </c>
      <c r="B325" s="4">
        <v>4.9684280999999997</v>
      </c>
      <c r="C325" s="4">
        <v>4.9868259000000004</v>
      </c>
      <c r="D325" s="4">
        <v>4.9469640000000004</v>
      </c>
      <c r="E325" s="4">
        <v>4.9796712000000003</v>
      </c>
      <c r="F325" s="4">
        <v>2388442</v>
      </c>
      <c r="G325" s="4">
        <v>11624210</v>
      </c>
    </row>
    <row r="326" spans="1:7" x14ac:dyDescent="0.2">
      <c r="A326" s="2">
        <v>44853</v>
      </c>
      <c r="B326" s="4">
        <v>4.9796712000000003</v>
      </c>
      <c r="C326" s="4">
        <v>4.9796712000000003</v>
      </c>
      <c r="D326" s="4">
        <v>4.9469640000000004</v>
      </c>
      <c r="E326" s="4">
        <v>4.9674060000000004</v>
      </c>
      <c r="F326" s="4">
        <v>3073007</v>
      </c>
      <c r="G326" s="4">
        <v>14918955</v>
      </c>
    </row>
    <row r="327" spans="1:7" x14ac:dyDescent="0.2">
      <c r="A327" s="2">
        <v>44854</v>
      </c>
      <c r="B327" s="4">
        <v>4.9377651</v>
      </c>
      <c r="C327" s="4">
        <v>4.9643397</v>
      </c>
      <c r="D327" s="4">
        <v>4.9214114999999996</v>
      </c>
      <c r="E327" s="4">
        <v>4.9387872000000002</v>
      </c>
      <c r="F327" s="4">
        <v>3904952</v>
      </c>
      <c r="G327" s="4">
        <v>18871684</v>
      </c>
    </row>
    <row r="328" spans="1:7" x14ac:dyDescent="0.2">
      <c r="A328" s="2">
        <v>44855</v>
      </c>
      <c r="B328" s="4">
        <v>4.9377651</v>
      </c>
      <c r="C328" s="4">
        <v>4.9602513000000004</v>
      </c>
      <c r="D328" s="4">
        <v>4.8651960000000001</v>
      </c>
      <c r="E328" s="4">
        <v>4.9081241999999996</v>
      </c>
      <c r="F328" s="4">
        <v>5541859</v>
      </c>
      <c r="G328" s="4">
        <v>26563876</v>
      </c>
    </row>
    <row r="329" spans="1:7" x14ac:dyDescent="0.2">
      <c r="A329" s="2">
        <v>44858</v>
      </c>
      <c r="B329" s="4">
        <v>4.9071021000000004</v>
      </c>
      <c r="C329" s="4">
        <v>4.9071021000000004</v>
      </c>
      <c r="D329" s="4">
        <v>4.8161351999999997</v>
      </c>
      <c r="E329" s="4">
        <v>4.8365771999999998</v>
      </c>
      <c r="F329" s="4">
        <v>3126901</v>
      </c>
      <c r="G329" s="4">
        <v>14848663</v>
      </c>
    </row>
    <row r="330" spans="1:7" x14ac:dyDescent="0.2">
      <c r="A330" s="2">
        <v>44859</v>
      </c>
      <c r="B330" s="4">
        <v>4.8335109000000003</v>
      </c>
      <c r="C330" s="4">
        <v>4.8345330000000004</v>
      </c>
      <c r="D330" s="4">
        <v>4.7680965000000004</v>
      </c>
      <c r="E330" s="4">
        <v>4.7721849000000001</v>
      </c>
      <c r="F330" s="4">
        <v>2885983</v>
      </c>
      <c r="G330" s="4">
        <v>13565699</v>
      </c>
    </row>
    <row r="331" spans="1:7" x14ac:dyDescent="0.2">
      <c r="A331" s="2">
        <v>44860</v>
      </c>
      <c r="B331" s="4">
        <v>4.7680965000000004</v>
      </c>
      <c r="C331" s="4">
        <v>4.8140910000000003</v>
      </c>
      <c r="D331" s="4">
        <v>4.7047262999999999</v>
      </c>
      <c r="E331" s="4">
        <v>4.8048921</v>
      </c>
      <c r="F331" s="4">
        <v>4620418</v>
      </c>
      <c r="G331" s="4">
        <v>21705737</v>
      </c>
    </row>
    <row r="332" spans="1:7" x14ac:dyDescent="0.2">
      <c r="A332" s="2">
        <v>44861</v>
      </c>
      <c r="B332" s="4">
        <v>4.8059142000000001</v>
      </c>
      <c r="C332" s="4">
        <v>4.8703064999999999</v>
      </c>
      <c r="D332" s="4">
        <v>4.7415219000000004</v>
      </c>
      <c r="E332" s="4">
        <v>4.7660523000000001</v>
      </c>
      <c r="F332" s="4">
        <v>4312462</v>
      </c>
      <c r="G332" s="4">
        <v>20112543</v>
      </c>
    </row>
    <row r="333" spans="1:7" x14ac:dyDescent="0.2">
      <c r="A333" s="2">
        <v>44862</v>
      </c>
      <c r="B333" s="4">
        <v>4.7640080999999999</v>
      </c>
      <c r="C333" s="4">
        <v>4.8212457000000004</v>
      </c>
      <c r="D333" s="4">
        <v>4.7527650000000001</v>
      </c>
      <c r="E333" s="4">
        <v>4.8089804999999997</v>
      </c>
      <c r="F333" s="4">
        <v>3166470</v>
      </c>
      <c r="G333" s="4">
        <v>14788552</v>
      </c>
    </row>
    <row r="334" spans="1:7" x14ac:dyDescent="0.2">
      <c r="A334" s="2">
        <v>44865</v>
      </c>
      <c r="B334" s="4">
        <v>4.8100025999999998</v>
      </c>
      <c r="C334" s="4">
        <v>4.8243119999999999</v>
      </c>
      <c r="D334" s="4">
        <v>4.7854722000000001</v>
      </c>
      <c r="E334" s="4">
        <v>4.8048921</v>
      </c>
      <c r="F334" s="4">
        <v>2981315</v>
      </c>
      <c r="G334" s="4">
        <v>14000237</v>
      </c>
    </row>
    <row r="335" spans="1:7" x14ac:dyDescent="0.2">
      <c r="A335" s="2">
        <v>44866</v>
      </c>
      <c r="B335" s="4">
        <v>4.8048921</v>
      </c>
      <c r="C335" s="4">
        <v>4.8171572999999999</v>
      </c>
      <c r="D335" s="4">
        <v>4.7057484000000001</v>
      </c>
      <c r="E335" s="4">
        <v>4.8100025999999998</v>
      </c>
      <c r="F335" s="4">
        <v>2575015</v>
      </c>
      <c r="G335" s="4">
        <v>12112945</v>
      </c>
    </row>
    <row r="336" spans="1:7" x14ac:dyDescent="0.2">
      <c r="A336" s="2">
        <v>44867</v>
      </c>
      <c r="B336" s="4">
        <v>4.7997816000000002</v>
      </c>
      <c r="C336" s="4">
        <v>4.8641738999999999</v>
      </c>
      <c r="D336" s="4">
        <v>4.7629859999999997</v>
      </c>
      <c r="E336" s="4">
        <v>4.8611076000000004</v>
      </c>
      <c r="F336" s="4">
        <v>3054253</v>
      </c>
      <c r="G336" s="4">
        <v>14411153</v>
      </c>
    </row>
    <row r="337" spans="1:7" x14ac:dyDescent="0.2">
      <c r="A337" s="2">
        <v>44868</v>
      </c>
      <c r="B337" s="4">
        <v>4.8651960000000001</v>
      </c>
      <c r="C337" s="4">
        <v>4.9367429999999999</v>
      </c>
      <c r="D337" s="4">
        <v>4.8539529000000003</v>
      </c>
      <c r="E337" s="4">
        <v>4.9234556999999999</v>
      </c>
      <c r="F337" s="4">
        <v>4960791</v>
      </c>
      <c r="G337" s="4">
        <v>23835855</v>
      </c>
    </row>
    <row r="338" spans="1:7" x14ac:dyDescent="0.2">
      <c r="A338" s="2">
        <v>44869</v>
      </c>
      <c r="B338" s="4">
        <v>4.9224335999999997</v>
      </c>
      <c r="C338" s="4">
        <v>4.9520745000000002</v>
      </c>
      <c r="D338" s="4">
        <v>4.8774611999999999</v>
      </c>
      <c r="E338" s="4">
        <v>4.9418534999999997</v>
      </c>
      <c r="F338" s="4">
        <v>2981717</v>
      </c>
      <c r="G338" s="4">
        <v>14415882</v>
      </c>
    </row>
    <row r="339" spans="1:7" x14ac:dyDescent="0.2">
      <c r="A339" s="2">
        <v>44872</v>
      </c>
      <c r="B339" s="4">
        <v>4.9387872000000002</v>
      </c>
      <c r="C339" s="4">
        <v>4.9398093000000003</v>
      </c>
      <c r="D339" s="4">
        <v>4.8856380000000001</v>
      </c>
      <c r="E339" s="4">
        <v>4.9091462999999997</v>
      </c>
      <c r="F339" s="4">
        <v>4089172</v>
      </c>
      <c r="G339" s="4">
        <v>19641187</v>
      </c>
    </row>
    <row r="340" spans="1:7" x14ac:dyDescent="0.2">
      <c r="A340" s="2">
        <v>44873</v>
      </c>
      <c r="B340" s="4">
        <v>4.9091462999999997</v>
      </c>
      <c r="C340" s="4">
        <v>4.9091462999999997</v>
      </c>
      <c r="D340" s="4">
        <v>4.8130689000000002</v>
      </c>
      <c r="E340" s="4">
        <v>4.8631517999999998</v>
      </c>
      <c r="F340" s="4">
        <v>2742934</v>
      </c>
      <c r="G340" s="4">
        <v>13061807</v>
      </c>
    </row>
    <row r="341" spans="1:7" x14ac:dyDescent="0.2">
      <c r="A341" s="2">
        <v>44874</v>
      </c>
      <c r="B341" s="4">
        <v>4.8631517999999998</v>
      </c>
      <c r="C341" s="4">
        <v>4.8662181000000002</v>
      </c>
      <c r="D341" s="4">
        <v>4.8243119999999999</v>
      </c>
      <c r="E341" s="4">
        <v>4.8600855000000003</v>
      </c>
      <c r="F341" s="4">
        <v>2751350</v>
      </c>
      <c r="G341" s="4">
        <v>13085354</v>
      </c>
    </row>
    <row r="342" spans="1:7" x14ac:dyDescent="0.2">
      <c r="A342" s="2">
        <v>44875</v>
      </c>
      <c r="B342" s="4">
        <v>4.8590634000000001</v>
      </c>
      <c r="C342" s="4">
        <v>4.8682622999999996</v>
      </c>
      <c r="D342" s="4">
        <v>4.8253341000000001</v>
      </c>
      <c r="E342" s="4">
        <v>4.8365771999999998</v>
      </c>
      <c r="F342" s="4">
        <v>3143320</v>
      </c>
      <c r="G342" s="4">
        <v>14919796</v>
      </c>
    </row>
    <row r="343" spans="1:7" x14ac:dyDescent="0.2">
      <c r="A343" s="2">
        <v>44876</v>
      </c>
      <c r="B343" s="4">
        <v>4.8365771999999998</v>
      </c>
      <c r="C343" s="4">
        <v>4.977627</v>
      </c>
      <c r="D343" s="4">
        <v>4.8345330000000004</v>
      </c>
      <c r="E343" s="4">
        <v>4.8672402000000003</v>
      </c>
      <c r="F343" s="4">
        <v>3379112</v>
      </c>
      <c r="G343" s="4">
        <v>16064303</v>
      </c>
    </row>
    <row r="344" spans="1:7" x14ac:dyDescent="0.2">
      <c r="A344" s="2">
        <v>44879</v>
      </c>
      <c r="B344" s="4">
        <v>4.8651960000000001</v>
      </c>
      <c r="C344" s="4">
        <v>4.8723507000000001</v>
      </c>
      <c r="D344" s="4">
        <v>4.8304445999999999</v>
      </c>
      <c r="E344" s="4">
        <v>4.8386214000000001</v>
      </c>
      <c r="F344" s="4">
        <v>3081081</v>
      </c>
      <c r="G344" s="4">
        <v>14634171</v>
      </c>
    </row>
    <row r="345" spans="1:7" x14ac:dyDescent="0.2">
      <c r="A345" s="2">
        <v>44880</v>
      </c>
      <c r="B345" s="4">
        <v>4.8314667</v>
      </c>
      <c r="C345" s="4">
        <v>4.8651960000000001</v>
      </c>
      <c r="D345" s="4">
        <v>4.8059142000000001</v>
      </c>
      <c r="E345" s="4">
        <v>4.8386214000000001</v>
      </c>
      <c r="F345" s="4">
        <v>761431</v>
      </c>
      <c r="G345" s="4">
        <v>3607743</v>
      </c>
    </row>
    <row r="346" spans="1:7" x14ac:dyDescent="0.2">
      <c r="A346" s="2">
        <v>44881</v>
      </c>
      <c r="B346" s="4">
        <v>4.8386214000000001</v>
      </c>
      <c r="C346" s="4">
        <v>4.8386214000000001</v>
      </c>
      <c r="D346" s="4">
        <v>4.7834279999999998</v>
      </c>
      <c r="E346" s="4">
        <v>4.7926269000000001</v>
      </c>
      <c r="F346" s="4">
        <v>3062048</v>
      </c>
      <c r="G346" s="4">
        <v>14383239</v>
      </c>
    </row>
    <row r="347" spans="1:7" x14ac:dyDescent="0.2">
      <c r="A347" s="2">
        <v>44882</v>
      </c>
      <c r="B347" s="4">
        <v>4.7844500999999999</v>
      </c>
      <c r="C347" s="4">
        <v>4.8038699999999999</v>
      </c>
      <c r="D347" s="4">
        <v>4.7057484000000001</v>
      </c>
      <c r="E347" s="4">
        <v>4.711881</v>
      </c>
      <c r="F347" s="4">
        <v>4000297</v>
      </c>
      <c r="G347" s="4">
        <v>18570559</v>
      </c>
    </row>
    <row r="348" spans="1:7" x14ac:dyDescent="0.2">
      <c r="A348" s="2">
        <v>44883</v>
      </c>
      <c r="B348" s="4">
        <v>4.711881</v>
      </c>
      <c r="C348" s="4">
        <v>4.711881</v>
      </c>
      <c r="D348" s="4">
        <v>4.6311350999999998</v>
      </c>
      <c r="E348" s="4">
        <v>4.6730412000000001</v>
      </c>
      <c r="F348" s="4">
        <v>5012549</v>
      </c>
      <c r="G348" s="4">
        <v>22829018</v>
      </c>
    </row>
    <row r="349" spans="1:7" x14ac:dyDescent="0.2">
      <c r="A349" s="2">
        <v>44886</v>
      </c>
      <c r="B349" s="4">
        <v>4.6709969999999998</v>
      </c>
      <c r="C349" s="4">
        <v>4.7783175</v>
      </c>
      <c r="D349" s="4">
        <v>4.6055826</v>
      </c>
      <c r="E349" s="4">
        <v>4.7588976000000001</v>
      </c>
      <c r="F349" s="4">
        <v>2396534</v>
      </c>
      <c r="G349" s="4">
        <v>11054983</v>
      </c>
    </row>
    <row r="350" spans="1:7" x14ac:dyDescent="0.2">
      <c r="A350" s="2">
        <v>44887</v>
      </c>
      <c r="B350" s="4">
        <v>4.7732070000000002</v>
      </c>
      <c r="C350" s="4">
        <v>4.8008037000000003</v>
      </c>
      <c r="D350" s="4">
        <v>4.7323230000000001</v>
      </c>
      <c r="E350" s="4">
        <v>4.7404998000000003</v>
      </c>
      <c r="F350" s="4">
        <v>1722382</v>
      </c>
      <c r="G350" s="4">
        <v>8025041</v>
      </c>
    </row>
    <row r="351" spans="1:7" x14ac:dyDescent="0.2">
      <c r="A351" s="2">
        <v>44888</v>
      </c>
      <c r="B351" s="4">
        <v>4.7404998000000003</v>
      </c>
      <c r="C351" s="4">
        <v>4.7578754999999999</v>
      </c>
      <c r="D351" s="4">
        <v>4.7272125000000003</v>
      </c>
      <c r="E351" s="4">
        <v>4.7507207999999999</v>
      </c>
      <c r="F351" s="4">
        <v>2523017</v>
      </c>
      <c r="G351" s="4">
        <v>11716951</v>
      </c>
    </row>
    <row r="352" spans="1:7" x14ac:dyDescent="0.2">
      <c r="A352" s="2">
        <v>44889</v>
      </c>
      <c r="B352" s="4">
        <v>4.7384556</v>
      </c>
      <c r="C352" s="4">
        <v>4.7742291000000003</v>
      </c>
      <c r="D352" s="4">
        <v>4.7108588999999998</v>
      </c>
      <c r="E352" s="4">
        <v>4.7568533999999998</v>
      </c>
      <c r="F352" s="4">
        <v>2741170</v>
      </c>
      <c r="G352" s="4">
        <v>12757482</v>
      </c>
    </row>
    <row r="353" spans="1:7" x14ac:dyDescent="0.2">
      <c r="A353" s="2">
        <v>44890</v>
      </c>
      <c r="B353" s="4">
        <v>4.7527650000000001</v>
      </c>
      <c r="C353" s="4">
        <v>4.7680965000000004</v>
      </c>
      <c r="D353" s="4">
        <v>4.7456103000000001</v>
      </c>
      <c r="E353" s="4">
        <v>4.7599197000000002</v>
      </c>
      <c r="F353" s="4">
        <v>2618922</v>
      </c>
      <c r="G353" s="4">
        <v>12197330</v>
      </c>
    </row>
    <row r="354" spans="1:7" x14ac:dyDescent="0.2">
      <c r="A354" s="2">
        <v>44893</v>
      </c>
      <c r="B354" s="4">
        <v>4.7599197000000002</v>
      </c>
      <c r="C354" s="4">
        <v>4.7680965000000004</v>
      </c>
      <c r="D354" s="4">
        <v>4.7445881999999999</v>
      </c>
      <c r="E354" s="4">
        <v>4.7640080999999999</v>
      </c>
      <c r="F354" s="4">
        <v>2612856</v>
      </c>
      <c r="G354" s="4">
        <v>12170363</v>
      </c>
    </row>
    <row r="355" spans="1:7" x14ac:dyDescent="0.2">
      <c r="A355" s="2">
        <v>44894</v>
      </c>
      <c r="B355" s="4">
        <v>4.7640080999999999</v>
      </c>
      <c r="C355" s="4">
        <v>4.7977373999999999</v>
      </c>
      <c r="D355" s="4">
        <v>4.7527650000000001</v>
      </c>
      <c r="E355" s="4">
        <v>4.7864943000000002</v>
      </c>
      <c r="F355" s="4">
        <v>1849514</v>
      </c>
      <c r="G355" s="4">
        <v>8629541</v>
      </c>
    </row>
    <row r="356" spans="1:7" x14ac:dyDescent="0.2">
      <c r="A356" s="2">
        <v>44895</v>
      </c>
      <c r="B356" s="4">
        <v>4.7864943000000002</v>
      </c>
      <c r="C356" s="4">
        <v>4.8008037000000003</v>
      </c>
      <c r="D356" s="4">
        <v>4.7466324000000002</v>
      </c>
      <c r="E356" s="4">
        <v>4.7824058999999997</v>
      </c>
      <c r="F356" s="4">
        <v>2472801</v>
      </c>
      <c r="G356" s="4">
        <v>11557318</v>
      </c>
    </row>
    <row r="357" spans="1:7" x14ac:dyDescent="0.2">
      <c r="A357" s="2">
        <v>44896</v>
      </c>
      <c r="B357" s="4">
        <v>4.7732070000000002</v>
      </c>
      <c r="C357" s="4">
        <v>4.8038699999999999</v>
      </c>
      <c r="D357" s="4">
        <v>4.7629859999999997</v>
      </c>
      <c r="E357" s="4">
        <v>4.7967152999999998</v>
      </c>
      <c r="F357" s="4">
        <v>3327709</v>
      </c>
      <c r="G357" s="4">
        <v>15579065</v>
      </c>
    </row>
    <row r="358" spans="1:7" x14ac:dyDescent="0.2">
      <c r="A358" s="2">
        <v>44897</v>
      </c>
      <c r="B358" s="4">
        <v>4.7967152999999998</v>
      </c>
      <c r="C358" s="4">
        <v>4.8304445999999999</v>
      </c>
      <c r="D358" s="4">
        <v>4.7732070000000002</v>
      </c>
      <c r="E358" s="4">
        <v>4.8243119999999999</v>
      </c>
      <c r="F358" s="4">
        <v>2162908</v>
      </c>
      <c r="G358" s="4">
        <v>10179237</v>
      </c>
    </row>
    <row r="359" spans="1:7" x14ac:dyDescent="0.2">
      <c r="A359" s="2">
        <v>44900</v>
      </c>
      <c r="B359" s="4">
        <v>4.8243119999999999</v>
      </c>
      <c r="C359" s="4">
        <v>4.8754169999999997</v>
      </c>
      <c r="D359" s="4">
        <v>4.8243119999999999</v>
      </c>
      <c r="E359" s="4">
        <v>4.8651960000000001</v>
      </c>
      <c r="F359" s="4">
        <v>2461261</v>
      </c>
      <c r="G359" s="4">
        <v>11712042</v>
      </c>
    </row>
    <row r="360" spans="1:7" x14ac:dyDescent="0.2">
      <c r="A360" s="2">
        <v>44901</v>
      </c>
      <c r="B360" s="4">
        <v>4.8651960000000001</v>
      </c>
      <c r="C360" s="4">
        <v>4.9071021000000004</v>
      </c>
      <c r="D360" s="4">
        <v>4.8651960000000001</v>
      </c>
      <c r="E360" s="4">
        <v>4.8999474000000003</v>
      </c>
      <c r="F360" s="4">
        <v>3177591</v>
      </c>
      <c r="G360" s="4">
        <v>15226878</v>
      </c>
    </row>
    <row r="361" spans="1:7" x14ac:dyDescent="0.2">
      <c r="A361" s="2">
        <v>44902</v>
      </c>
      <c r="B361" s="4">
        <v>4.8999474000000003</v>
      </c>
      <c r="C361" s="4">
        <v>4.9060800000000002</v>
      </c>
      <c r="D361" s="4">
        <v>4.8651960000000001</v>
      </c>
      <c r="E361" s="4">
        <v>4.8866601000000003</v>
      </c>
      <c r="F361" s="4">
        <v>3167177</v>
      </c>
      <c r="G361" s="4">
        <v>15159863</v>
      </c>
    </row>
    <row r="362" spans="1:7" x14ac:dyDescent="0.2">
      <c r="A362" s="2">
        <v>44903</v>
      </c>
      <c r="B362" s="4">
        <v>4.8876822000000004</v>
      </c>
      <c r="C362" s="4">
        <v>4.9203894000000004</v>
      </c>
      <c r="D362" s="4">
        <v>4.8754169999999997</v>
      </c>
      <c r="E362" s="4">
        <v>4.9203894000000004</v>
      </c>
      <c r="F362" s="4">
        <v>2606743</v>
      </c>
      <c r="G362" s="4">
        <v>12531098</v>
      </c>
    </row>
    <row r="363" spans="1:7" x14ac:dyDescent="0.2">
      <c r="A363" s="2">
        <v>44904</v>
      </c>
      <c r="B363" s="4">
        <v>4.9152788999999997</v>
      </c>
      <c r="C363" s="4">
        <v>4.9152788999999997</v>
      </c>
      <c r="D363" s="4">
        <v>4.8856380000000001</v>
      </c>
      <c r="E363" s="4">
        <v>4.9152788999999997</v>
      </c>
      <c r="F363" s="4">
        <v>1055612</v>
      </c>
      <c r="G363" s="4">
        <v>5073866</v>
      </c>
    </row>
    <row r="364" spans="1:7" x14ac:dyDescent="0.2">
      <c r="A364" s="2">
        <v>44907</v>
      </c>
      <c r="B364" s="4">
        <v>4.9214114999999996</v>
      </c>
      <c r="C364" s="4">
        <v>4.9459419000000002</v>
      </c>
      <c r="D364" s="4">
        <v>4.8866601000000003</v>
      </c>
      <c r="E364" s="4">
        <v>4.9009695000000004</v>
      </c>
      <c r="F364" s="4">
        <v>1815495</v>
      </c>
      <c r="G364" s="4">
        <v>8707984</v>
      </c>
    </row>
    <row r="365" spans="1:7" x14ac:dyDescent="0.2">
      <c r="A365" s="2">
        <v>44908</v>
      </c>
      <c r="B365" s="4">
        <v>4.8938148000000004</v>
      </c>
      <c r="C365" s="4">
        <v>4.8999474000000003</v>
      </c>
      <c r="D365" s="4">
        <v>4.8856380000000001</v>
      </c>
      <c r="E365" s="4">
        <v>4.8887042999999997</v>
      </c>
      <c r="F365" s="4">
        <v>1829509</v>
      </c>
      <c r="G365" s="4">
        <v>8754948</v>
      </c>
    </row>
    <row r="366" spans="1:7" x14ac:dyDescent="0.2">
      <c r="A366" s="2">
        <v>44909</v>
      </c>
      <c r="B366" s="4">
        <v>4.8876822000000004</v>
      </c>
      <c r="C366" s="4">
        <v>4.8897263999999998</v>
      </c>
      <c r="D366" s="4">
        <v>4.8478203000000004</v>
      </c>
      <c r="E366" s="4">
        <v>4.8846159</v>
      </c>
      <c r="F366" s="4">
        <v>2250360</v>
      </c>
      <c r="G366" s="4">
        <v>10752775</v>
      </c>
    </row>
    <row r="367" spans="1:7" x14ac:dyDescent="0.2">
      <c r="A367" s="2">
        <v>44910</v>
      </c>
      <c r="B367" s="4">
        <v>4.8846159</v>
      </c>
      <c r="C367" s="4">
        <v>4.8897263999999998</v>
      </c>
      <c r="D367" s="4">
        <v>4.8682622999999996</v>
      </c>
      <c r="E367" s="4">
        <v>4.8866601000000003</v>
      </c>
      <c r="F367" s="4">
        <v>2489832</v>
      </c>
      <c r="G367" s="4">
        <v>11895830</v>
      </c>
    </row>
    <row r="368" spans="1:7" x14ac:dyDescent="0.2">
      <c r="A368" s="2">
        <v>44911</v>
      </c>
      <c r="B368" s="4">
        <v>4.8703064999999999</v>
      </c>
      <c r="C368" s="4">
        <v>4.8979032</v>
      </c>
      <c r="D368" s="4">
        <v>4.8703064999999999</v>
      </c>
      <c r="E368" s="4">
        <v>4.8917706000000001</v>
      </c>
      <c r="F368" s="4">
        <v>1880789</v>
      </c>
      <c r="G368" s="4">
        <v>8995993</v>
      </c>
    </row>
    <row r="369" spans="1:7" x14ac:dyDescent="0.2">
      <c r="A369" s="2">
        <v>44914</v>
      </c>
      <c r="B369" s="4">
        <v>4.8938148000000004</v>
      </c>
      <c r="C369" s="4">
        <v>4.8968810999999999</v>
      </c>
      <c r="D369" s="4">
        <v>4.8754169999999997</v>
      </c>
      <c r="E369" s="4">
        <v>4.8805275000000004</v>
      </c>
      <c r="F369" s="4">
        <v>2145356</v>
      </c>
      <c r="G369" s="4">
        <v>10250418</v>
      </c>
    </row>
    <row r="370" spans="1:7" x14ac:dyDescent="0.2">
      <c r="A370" s="2">
        <v>44915</v>
      </c>
      <c r="B370" s="4">
        <v>4.8805275000000004</v>
      </c>
      <c r="C370" s="4">
        <v>4.9152788999999997</v>
      </c>
      <c r="D370" s="4">
        <v>4.8140910000000003</v>
      </c>
      <c r="E370" s="4">
        <v>4.8345330000000004</v>
      </c>
      <c r="F370" s="4">
        <v>2212681</v>
      </c>
      <c r="G370" s="4">
        <v>10534111</v>
      </c>
    </row>
    <row r="371" spans="1:7" x14ac:dyDescent="0.2">
      <c r="A371" s="2">
        <v>44916</v>
      </c>
      <c r="B371" s="4">
        <v>4.8396435000000002</v>
      </c>
      <c r="C371" s="4">
        <v>4.9050579000000001</v>
      </c>
      <c r="D371" s="4">
        <v>4.7762732999999997</v>
      </c>
      <c r="E371" s="4">
        <v>4.7824058999999997</v>
      </c>
      <c r="F371" s="4">
        <v>1825060</v>
      </c>
      <c r="G371" s="4">
        <v>8570925</v>
      </c>
    </row>
    <row r="372" spans="1:7" x14ac:dyDescent="0.2">
      <c r="A372" s="2">
        <v>44917</v>
      </c>
      <c r="B372" s="4">
        <v>4.7834279999999998</v>
      </c>
      <c r="C372" s="4">
        <v>4.8243119999999999</v>
      </c>
      <c r="D372" s="4">
        <v>4.7783175</v>
      </c>
      <c r="E372" s="4">
        <v>4.7926269000000001</v>
      </c>
      <c r="F372" s="4">
        <v>2230362</v>
      </c>
      <c r="G372" s="4">
        <v>10452423</v>
      </c>
    </row>
    <row r="373" spans="1:7" x14ac:dyDescent="0.2">
      <c r="A373" s="2">
        <v>44918</v>
      </c>
      <c r="B373" s="4">
        <v>4.8386214000000001</v>
      </c>
      <c r="C373" s="4">
        <v>4.8386214000000001</v>
      </c>
      <c r="D373" s="4">
        <v>4.7956931999999997</v>
      </c>
      <c r="E373" s="4">
        <v>4.8243119999999999</v>
      </c>
      <c r="F373" s="4">
        <v>2120526</v>
      </c>
      <c r="G373" s="4">
        <v>9989458</v>
      </c>
    </row>
    <row r="374" spans="1:7" x14ac:dyDescent="0.2">
      <c r="A374" s="2">
        <v>44921</v>
      </c>
      <c r="B374" s="4">
        <v>4.8396435000000002</v>
      </c>
      <c r="C374" s="4">
        <v>4.844754</v>
      </c>
      <c r="D374" s="4">
        <v>4.7987595000000001</v>
      </c>
      <c r="E374" s="4">
        <v>4.8314667</v>
      </c>
      <c r="F374" s="4">
        <v>2380057</v>
      </c>
      <c r="G374" s="4">
        <v>11260914</v>
      </c>
    </row>
    <row r="375" spans="1:7" x14ac:dyDescent="0.2">
      <c r="A375" s="2">
        <v>44922</v>
      </c>
      <c r="B375" s="4">
        <v>4.8396435000000002</v>
      </c>
      <c r="C375" s="4">
        <v>4.8396435000000002</v>
      </c>
      <c r="D375" s="4">
        <v>4.8192015000000001</v>
      </c>
      <c r="E375" s="4">
        <v>4.8232898999999998</v>
      </c>
      <c r="F375" s="4">
        <v>863556</v>
      </c>
      <c r="G375" s="4">
        <v>4078247</v>
      </c>
    </row>
    <row r="376" spans="1:7" x14ac:dyDescent="0.2">
      <c r="A376" s="2">
        <v>44923</v>
      </c>
      <c r="B376" s="4">
        <v>4.711881</v>
      </c>
      <c r="C376" s="4">
        <v>4.8192015000000001</v>
      </c>
      <c r="D376" s="4">
        <v>4.6096709999999996</v>
      </c>
      <c r="E376" s="4">
        <v>4.6485108000000004</v>
      </c>
      <c r="F376" s="4">
        <v>5705748</v>
      </c>
      <c r="G376" s="4">
        <v>26369132</v>
      </c>
    </row>
    <row r="377" spans="1:7" x14ac:dyDescent="0.2">
      <c r="A377" s="2">
        <v>44924</v>
      </c>
      <c r="B377" s="4">
        <v>4.6474887000000003</v>
      </c>
      <c r="C377" s="4">
        <v>4.6566875999999997</v>
      </c>
      <c r="D377" s="4">
        <v>4.5299471999999996</v>
      </c>
      <c r="E377" s="4">
        <v>4.5657207</v>
      </c>
      <c r="F377" s="4">
        <v>4950489</v>
      </c>
      <c r="G377" s="4">
        <v>22389588</v>
      </c>
    </row>
    <row r="378" spans="1:7" x14ac:dyDescent="0.2">
      <c r="A378" s="2">
        <v>44925</v>
      </c>
      <c r="B378" s="4">
        <v>4.6025162999999996</v>
      </c>
      <c r="C378" s="4">
        <v>4.6873506000000003</v>
      </c>
      <c r="D378" s="4">
        <v>4.5023505000000004</v>
      </c>
      <c r="E378" s="4">
        <v>4.6740633000000003</v>
      </c>
      <c r="F378" s="4">
        <v>4591548</v>
      </c>
      <c r="G378" s="4">
        <v>20531698</v>
      </c>
    </row>
    <row r="379" spans="1:7" x14ac:dyDescent="0.2">
      <c r="A379" s="2">
        <v>44929</v>
      </c>
      <c r="B379" s="4">
        <v>4.6740633000000003</v>
      </c>
      <c r="C379" s="4">
        <v>4.6822400999999996</v>
      </c>
      <c r="D379" s="4">
        <v>4.6096709999999996</v>
      </c>
      <c r="E379" s="4">
        <v>4.6617981000000004</v>
      </c>
      <c r="F379" s="4">
        <v>2650293</v>
      </c>
      <c r="G379" s="4">
        <v>12110224</v>
      </c>
    </row>
    <row r="380" spans="1:7" x14ac:dyDescent="0.2">
      <c r="A380" s="2">
        <v>44930</v>
      </c>
      <c r="B380" s="4">
        <v>4.6617981000000004</v>
      </c>
      <c r="C380" s="4">
        <v>4.6832621999999997</v>
      </c>
      <c r="D380" s="4">
        <v>4.6423781999999996</v>
      </c>
      <c r="E380" s="4">
        <v>4.6556654999999996</v>
      </c>
      <c r="F380" s="4">
        <v>2136338</v>
      </c>
      <c r="G380" s="4">
        <v>9742652</v>
      </c>
    </row>
    <row r="381" spans="1:7" x14ac:dyDescent="0.2">
      <c r="A381" s="2">
        <v>44931</v>
      </c>
      <c r="B381" s="4">
        <v>4.6556654999999996</v>
      </c>
      <c r="C381" s="4">
        <v>4.6893947999999996</v>
      </c>
      <c r="D381" s="4">
        <v>4.6076268000000002</v>
      </c>
      <c r="E381" s="4">
        <v>4.6117151999999999</v>
      </c>
      <c r="F381" s="4">
        <v>2131258</v>
      </c>
      <c r="G381" s="4">
        <v>9647700</v>
      </c>
    </row>
    <row r="382" spans="1:7" x14ac:dyDescent="0.2">
      <c r="A382" s="2">
        <v>44932</v>
      </c>
      <c r="B382" s="4">
        <v>4.6188699</v>
      </c>
      <c r="C382" s="4">
        <v>4.6750854000000004</v>
      </c>
      <c r="D382" s="4">
        <v>4.6117151999999999</v>
      </c>
      <c r="E382" s="4">
        <v>4.6669086000000002</v>
      </c>
      <c r="F382" s="4">
        <v>2095139</v>
      </c>
      <c r="G382" s="4">
        <v>9510858</v>
      </c>
    </row>
    <row r="383" spans="1:7" x14ac:dyDescent="0.2">
      <c r="A383" s="2">
        <v>44935</v>
      </c>
      <c r="B383" s="4">
        <v>4.6658865</v>
      </c>
      <c r="C383" s="4">
        <v>4.6893947999999996</v>
      </c>
      <c r="D383" s="4">
        <v>4.6382897999999999</v>
      </c>
      <c r="E383" s="4">
        <v>4.6883727000000004</v>
      </c>
      <c r="F383" s="4">
        <v>3094057</v>
      </c>
      <c r="G383" s="4">
        <v>14162188</v>
      </c>
    </row>
    <row r="384" spans="1:7" x14ac:dyDescent="0.2">
      <c r="A384" s="2">
        <v>44936</v>
      </c>
      <c r="B384" s="4">
        <v>4.6863285000000001</v>
      </c>
      <c r="C384" s="4">
        <v>4.7476545000000003</v>
      </c>
      <c r="D384" s="4">
        <v>4.6863285000000001</v>
      </c>
      <c r="E384" s="4">
        <v>4.7364113999999997</v>
      </c>
      <c r="F384" s="4">
        <v>3256705</v>
      </c>
      <c r="G384" s="4">
        <v>15029785</v>
      </c>
    </row>
    <row r="385" spans="1:7" x14ac:dyDescent="0.2">
      <c r="A385" s="2">
        <v>44937</v>
      </c>
      <c r="B385" s="4">
        <v>4.7364113999999997</v>
      </c>
      <c r="C385" s="4">
        <v>4.7568533999999998</v>
      </c>
      <c r="D385" s="4">
        <v>4.7251683</v>
      </c>
      <c r="E385" s="4">
        <v>4.7415219000000004</v>
      </c>
      <c r="F385" s="4">
        <v>1821059</v>
      </c>
      <c r="G385" s="4">
        <v>8448948</v>
      </c>
    </row>
    <row r="386" spans="1:7" x14ac:dyDescent="0.2">
      <c r="A386" s="2">
        <v>44938</v>
      </c>
      <c r="B386" s="4">
        <v>4.7261904000000001</v>
      </c>
      <c r="C386" s="4">
        <v>4.7466324000000002</v>
      </c>
      <c r="D386" s="4">
        <v>4.7180135999999999</v>
      </c>
      <c r="E386" s="4">
        <v>4.7333451000000002</v>
      </c>
      <c r="F386" s="4">
        <v>2357093</v>
      </c>
      <c r="G386" s="4">
        <v>10920106</v>
      </c>
    </row>
    <row r="387" spans="1:7" x14ac:dyDescent="0.2">
      <c r="A387" s="2">
        <v>44939</v>
      </c>
      <c r="B387" s="4">
        <v>4.7343672000000003</v>
      </c>
      <c r="C387" s="4">
        <v>4.7834279999999998</v>
      </c>
      <c r="D387" s="4">
        <v>4.7221019999999996</v>
      </c>
      <c r="E387" s="4">
        <v>4.7231240999999997</v>
      </c>
      <c r="F387" s="4">
        <v>987221</v>
      </c>
      <c r="G387" s="4">
        <v>4565960</v>
      </c>
    </row>
    <row r="388" spans="1:7" x14ac:dyDescent="0.2">
      <c r="A388" s="2">
        <v>44942</v>
      </c>
      <c r="B388" s="4">
        <v>4.7231240999999997</v>
      </c>
      <c r="C388" s="4">
        <v>4.7282346000000004</v>
      </c>
      <c r="D388" s="4">
        <v>4.6822400999999996</v>
      </c>
      <c r="E388" s="4">
        <v>4.7149473000000004</v>
      </c>
      <c r="F388" s="4">
        <v>1226262</v>
      </c>
      <c r="G388" s="4">
        <v>5665113</v>
      </c>
    </row>
    <row r="389" spans="1:7" x14ac:dyDescent="0.2">
      <c r="A389" s="2">
        <v>44943</v>
      </c>
      <c r="B389" s="4">
        <v>4.7149473000000004</v>
      </c>
      <c r="C389" s="4">
        <v>4.7149473000000004</v>
      </c>
      <c r="D389" s="4">
        <v>4.6832621999999997</v>
      </c>
      <c r="E389" s="4">
        <v>4.7077926000000003</v>
      </c>
      <c r="F389" s="4">
        <v>1503584</v>
      </c>
      <c r="G389" s="4">
        <v>6927459</v>
      </c>
    </row>
    <row r="390" spans="1:7" x14ac:dyDescent="0.2">
      <c r="A390" s="2">
        <v>44944</v>
      </c>
      <c r="B390" s="4">
        <v>4.7077926000000003</v>
      </c>
      <c r="C390" s="4">
        <v>4.7272125000000003</v>
      </c>
      <c r="D390" s="4">
        <v>4.7077926000000003</v>
      </c>
      <c r="E390" s="4">
        <v>4.7251683</v>
      </c>
      <c r="F390" s="4">
        <v>1095961</v>
      </c>
      <c r="G390" s="4">
        <v>5060766</v>
      </c>
    </row>
    <row r="391" spans="1:7" x14ac:dyDescent="0.2">
      <c r="A391" s="2">
        <v>44945</v>
      </c>
      <c r="B391" s="4">
        <v>4.7251683</v>
      </c>
      <c r="C391" s="4">
        <v>4.7374334999999999</v>
      </c>
      <c r="D391" s="4">
        <v>4.6863285000000001</v>
      </c>
      <c r="E391" s="4">
        <v>4.7282346000000004</v>
      </c>
      <c r="F391" s="4">
        <v>825023</v>
      </c>
      <c r="G391" s="4">
        <v>3817875</v>
      </c>
    </row>
    <row r="392" spans="1:7" x14ac:dyDescent="0.2">
      <c r="A392" s="2">
        <v>44946</v>
      </c>
      <c r="B392" s="4">
        <v>4.7282346000000004</v>
      </c>
      <c r="C392" s="4">
        <v>4.7691185999999997</v>
      </c>
      <c r="D392" s="4">
        <v>4.7282346000000004</v>
      </c>
      <c r="E392" s="4">
        <v>4.7680965000000004</v>
      </c>
      <c r="F392" s="4">
        <v>1570812</v>
      </c>
      <c r="G392" s="4">
        <v>7311242</v>
      </c>
    </row>
    <row r="393" spans="1:7" x14ac:dyDescent="0.2">
      <c r="A393" s="2">
        <v>44956</v>
      </c>
      <c r="B393" s="4">
        <v>4.7680965000000004</v>
      </c>
      <c r="C393" s="4">
        <v>4.8222677999999997</v>
      </c>
      <c r="D393" s="4">
        <v>4.7680965000000004</v>
      </c>
      <c r="E393" s="4">
        <v>4.8222677999999997</v>
      </c>
      <c r="F393" s="4">
        <v>2866194</v>
      </c>
      <c r="G393" s="4">
        <v>13472938</v>
      </c>
    </row>
    <row r="394" spans="1:7" x14ac:dyDescent="0.2">
      <c r="A394" s="2">
        <v>44957</v>
      </c>
      <c r="B394" s="4">
        <v>4.8222677999999997</v>
      </c>
      <c r="C394" s="4">
        <v>4.8641738999999999</v>
      </c>
      <c r="D394" s="4">
        <v>4.8212457000000004</v>
      </c>
      <c r="E394" s="4">
        <v>4.8539529000000003</v>
      </c>
      <c r="F394" s="4">
        <v>2867297</v>
      </c>
      <c r="G394" s="4">
        <v>13601038</v>
      </c>
    </row>
    <row r="395" spans="1:7" x14ac:dyDescent="0.2">
      <c r="A395" s="2">
        <v>44958</v>
      </c>
      <c r="B395" s="4">
        <v>4.8549749999999996</v>
      </c>
      <c r="C395" s="4">
        <v>4.8907484999999999</v>
      </c>
      <c r="D395" s="4">
        <v>4.8549749999999996</v>
      </c>
      <c r="E395" s="4">
        <v>4.8805275000000004</v>
      </c>
      <c r="F395" s="4">
        <v>3703544</v>
      </c>
      <c r="G395" s="4">
        <v>17690308</v>
      </c>
    </row>
    <row r="396" spans="1:7" x14ac:dyDescent="0.2">
      <c r="A396" s="2">
        <v>44959</v>
      </c>
      <c r="B396" s="4">
        <v>4.8846159</v>
      </c>
      <c r="C396" s="4">
        <v>4.8968810999999999</v>
      </c>
      <c r="D396" s="4">
        <v>4.8723507000000001</v>
      </c>
      <c r="E396" s="4">
        <v>4.8723507000000001</v>
      </c>
      <c r="F396" s="4">
        <v>2566032</v>
      </c>
      <c r="G396" s="4">
        <v>12261822</v>
      </c>
    </row>
    <row r="397" spans="1:7" x14ac:dyDescent="0.2">
      <c r="A397" s="2">
        <v>44960</v>
      </c>
      <c r="B397" s="4">
        <v>4.8723507000000001</v>
      </c>
      <c r="C397" s="4">
        <v>4.8825716999999997</v>
      </c>
      <c r="D397" s="4">
        <v>4.8611076000000004</v>
      </c>
      <c r="E397" s="4">
        <v>4.8764390999999998</v>
      </c>
      <c r="F397" s="4">
        <v>1803280</v>
      </c>
      <c r="G397" s="4">
        <v>8599759</v>
      </c>
    </row>
    <row r="398" spans="1:7" x14ac:dyDescent="0.2">
      <c r="A398" s="2">
        <v>44963</v>
      </c>
      <c r="B398" s="4">
        <v>4.8754169999999997</v>
      </c>
      <c r="C398" s="4">
        <v>4.8927927000000002</v>
      </c>
      <c r="D398" s="4">
        <v>4.8243119999999999</v>
      </c>
      <c r="E398" s="4">
        <v>4.8887042999999997</v>
      </c>
      <c r="F398" s="4">
        <v>2682450</v>
      </c>
      <c r="G398" s="4">
        <v>12814130</v>
      </c>
    </row>
    <row r="399" spans="1:7" x14ac:dyDescent="0.2">
      <c r="A399" s="2">
        <v>44964</v>
      </c>
      <c r="B399" s="4">
        <v>4.8856380000000001</v>
      </c>
      <c r="C399" s="4">
        <v>4.8927927000000002</v>
      </c>
      <c r="D399" s="4">
        <v>4.8784833000000001</v>
      </c>
      <c r="E399" s="4">
        <v>4.8866601000000003</v>
      </c>
      <c r="F399" s="4">
        <v>2700471</v>
      </c>
      <c r="G399" s="4">
        <v>12911555</v>
      </c>
    </row>
    <row r="400" spans="1:7" x14ac:dyDescent="0.2">
      <c r="A400" s="2">
        <v>44965</v>
      </c>
      <c r="B400" s="4">
        <v>4.8887042999999997</v>
      </c>
      <c r="C400" s="4">
        <v>4.8887042999999997</v>
      </c>
      <c r="D400" s="4">
        <v>4.8713286</v>
      </c>
      <c r="E400" s="4">
        <v>4.8835937999999999</v>
      </c>
      <c r="F400" s="4">
        <v>2317709</v>
      </c>
      <c r="G400" s="4">
        <v>11072303</v>
      </c>
    </row>
    <row r="401" spans="1:7" x14ac:dyDescent="0.2">
      <c r="A401" s="2">
        <v>44966</v>
      </c>
      <c r="B401" s="4">
        <v>4.8754169999999997</v>
      </c>
      <c r="C401" s="4">
        <v>4.8958589999999997</v>
      </c>
      <c r="D401" s="4">
        <v>4.8437318999999999</v>
      </c>
      <c r="E401" s="4">
        <v>4.8651960000000001</v>
      </c>
      <c r="F401" s="4">
        <v>2643860</v>
      </c>
      <c r="G401" s="4">
        <v>12614211</v>
      </c>
    </row>
    <row r="402" spans="1:7" x14ac:dyDescent="0.2">
      <c r="A402" s="2">
        <v>44967</v>
      </c>
      <c r="B402" s="4">
        <v>4.8651960000000001</v>
      </c>
      <c r="C402" s="4">
        <v>4.8846159</v>
      </c>
      <c r="D402" s="4">
        <v>4.8651960000000001</v>
      </c>
      <c r="E402" s="4">
        <v>4.8805275000000004</v>
      </c>
      <c r="F402" s="4">
        <v>2998310</v>
      </c>
      <c r="G402" s="4">
        <v>14315173</v>
      </c>
    </row>
    <row r="403" spans="1:7" x14ac:dyDescent="0.2">
      <c r="A403" s="2">
        <v>44970</v>
      </c>
      <c r="B403" s="4">
        <v>4.8784833000000001</v>
      </c>
      <c r="C403" s="4">
        <v>4.9111905</v>
      </c>
      <c r="D403" s="4">
        <v>4.8754169999999997</v>
      </c>
      <c r="E403" s="4">
        <v>4.9009695000000004</v>
      </c>
      <c r="F403" s="4">
        <v>3325063</v>
      </c>
      <c r="G403" s="4">
        <v>15956571</v>
      </c>
    </row>
    <row r="404" spans="1:7" x14ac:dyDescent="0.2">
      <c r="A404" s="2">
        <v>44971</v>
      </c>
      <c r="B404" s="4">
        <v>4.8938148000000004</v>
      </c>
      <c r="C404" s="4">
        <v>4.9469640000000004</v>
      </c>
      <c r="D404" s="4">
        <v>4.8897263999999998</v>
      </c>
      <c r="E404" s="4">
        <v>4.9377651</v>
      </c>
      <c r="F404" s="4">
        <v>3688225</v>
      </c>
      <c r="G404" s="4">
        <v>17760774</v>
      </c>
    </row>
    <row r="405" spans="1:7" x14ac:dyDescent="0.2">
      <c r="A405" s="2">
        <v>44972</v>
      </c>
      <c r="B405" s="4">
        <v>4.9377651</v>
      </c>
      <c r="C405" s="4">
        <v>4.9909143</v>
      </c>
      <c r="D405" s="4">
        <v>4.9040357999999999</v>
      </c>
      <c r="E405" s="4">
        <v>4.9163009999999998</v>
      </c>
      <c r="F405" s="4">
        <v>4189315</v>
      </c>
      <c r="G405" s="4">
        <v>20343759</v>
      </c>
    </row>
    <row r="406" spans="1:7" x14ac:dyDescent="0.2">
      <c r="A406" s="2">
        <v>44973</v>
      </c>
      <c r="B406" s="4">
        <v>4.9132347000000003</v>
      </c>
      <c r="C406" s="4">
        <v>4.9234556999999999</v>
      </c>
      <c r="D406" s="4">
        <v>4.8979032</v>
      </c>
      <c r="E406" s="4">
        <v>4.9152788999999997</v>
      </c>
      <c r="F406" s="4">
        <v>2610304</v>
      </c>
      <c r="G406" s="4">
        <v>12555038</v>
      </c>
    </row>
    <row r="407" spans="1:7" x14ac:dyDescent="0.2">
      <c r="A407" s="2">
        <v>44974</v>
      </c>
      <c r="B407" s="4">
        <v>4.9152788999999997</v>
      </c>
      <c r="C407" s="4">
        <v>4.9183452000000001</v>
      </c>
      <c r="D407" s="4">
        <v>4.8968810999999999</v>
      </c>
      <c r="E407" s="4">
        <v>4.9111905</v>
      </c>
      <c r="F407" s="4">
        <v>2823851</v>
      </c>
      <c r="G407" s="4">
        <v>13574365</v>
      </c>
    </row>
    <row r="408" spans="1:7" x14ac:dyDescent="0.2">
      <c r="A408" s="2">
        <v>44977</v>
      </c>
      <c r="B408" s="4">
        <v>4.9387872000000002</v>
      </c>
      <c r="C408" s="4">
        <v>4.9551407999999997</v>
      </c>
      <c r="D408" s="4">
        <v>4.9122126000000002</v>
      </c>
      <c r="E408" s="4">
        <v>4.9142568000000004</v>
      </c>
      <c r="F408" s="4">
        <v>3994832</v>
      </c>
      <c r="G408" s="4">
        <v>19246988</v>
      </c>
    </row>
    <row r="409" spans="1:7" x14ac:dyDescent="0.2">
      <c r="A409" s="2">
        <v>44978</v>
      </c>
      <c r="B409" s="4">
        <v>4.9142568000000004</v>
      </c>
      <c r="C409" s="4">
        <v>4.9602513000000004</v>
      </c>
      <c r="D409" s="4">
        <v>4.8927927000000002</v>
      </c>
      <c r="E409" s="4">
        <v>4.9346987999999996</v>
      </c>
      <c r="F409" s="4">
        <v>3349844</v>
      </c>
      <c r="G409" s="4">
        <v>16184464</v>
      </c>
    </row>
    <row r="410" spans="1:7" x14ac:dyDescent="0.2">
      <c r="A410" s="2">
        <v>44979</v>
      </c>
      <c r="B410" s="4">
        <v>4.9326546000000002</v>
      </c>
      <c r="C410" s="4">
        <v>4.9582071000000001</v>
      </c>
      <c r="D410" s="4">
        <v>4.9101683999999999</v>
      </c>
      <c r="E410" s="4">
        <v>4.9285661999999997</v>
      </c>
      <c r="F410" s="4">
        <v>3133386</v>
      </c>
      <c r="G410" s="4">
        <v>15136899</v>
      </c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32F4A-738A-4098-BA90-CEE4129CBDB8}">
  <dimension ref="A1:G410"/>
  <sheetViews>
    <sheetView workbookViewId="0">
      <selection activeCell="B1" sqref="B1"/>
    </sheetView>
  </sheetViews>
  <sheetFormatPr defaultRowHeight="12.75" x14ac:dyDescent="0.2"/>
  <cols>
    <col min="1" max="1" width="11.85546875" bestFit="1" customWidth="1"/>
    <col min="2" max="5" width="9.28515625" bestFit="1" customWidth="1"/>
    <col min="6" max="6" width="16.28515625" bestFit="1" customWidth="1"/>
    <col min="7" max="7" width="17.42578125" bestFit="1" customWidth="1"/>
  </cols>
  <sheetData>
    <row r="1" spans="1:7" x14ac:dyDescent="0.2">
      <c r="A1" s="1" t="str">
        <f ca="1">[1]!HX_HisQuote("[508056.SH]", "[open,high,low,close,volume,amount]", "1", "2021-06-01", 参数!$D$2, -1, "-1", 1, 2, 1, 1, 1, 1, 1, 1, 3, "1", "1900-1-1", "YSHB;Tradedays")</f>
        <v>同花顺iFinD</v>
      </c>
      <c r="B1" s="3" t="s">
        <v>45</v>
      </c>
      <c r="C1" s="3" t="s">
        <v>45</v>
      </c>
      <c r="D1" s="3" t="s">
        <v>45</v>
      </c>
      <c r="E1" s="3" t="s">
        <v>45</v>
      </c>
      <c r="F1" s="3" t="s">
        <v>45</v>
      </c>
      <c r="G1" s="3" t="s">
        <v>45</v>
      </c>
    </row>
    <row r="2" spans="1:7" x14ac:dyDescent="0.2">
      <c r="B2" s="3" t="s">
        <v>46</v>
      </c>
      <c r="C2" s="3" t="s">
        <v>46</v>
      </c>
      <c r="D2" s="3" t="s">
        <v>46</v>
      </c>
      <c r="E2" s="3" t="s">
        <v>46</v>
      </c>
      <c r="F2" s="3" t="s">
        <v>46</v>
      </c>
      <c r="G2" s="3" t="s">
        <v>46</v>
      </c>
    </row>
    <row r="3" spans="1:7" x14ac:dyDescent="0.2">
      <c r="A3" s="2" t="s">
        <v>0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</row>
    <row r="4" spans="1:7" x14ac:dyDescent="0.2">
      <c r="A4" s="2">
        <v>44368</v>
      </c>
      <c r="B4" s="4">
        <v>3.92</v>
      </c>
      <c r="C4" s="4">
        <v>4.2789999999999999</v>
      </c>
      <c r="D4" s="4">
        <v>3.92</v>
      </c>
      <c r="E4" s="4">
        <v>3.972</v>
      </c>
      <c r="F4" s="4">
        <v>75799938</v>
      </c>
      <c r="G4" s="4">
        <v>305190787</v>
      </c>
    </row>
    <row r="5" spans="1:7" x14ac:dyDescent="0.2">
      <c r="A5" s="2">
        <v>44369</v>
      </c>
      <c r="B5" s="4">
        <v>3.97</v>
      </c>
      <c r="C5" s="4">
        <v>3.97</v>
      </c>
      <c r="D5" s="4">
        <v>3.77</v>
      </c>
      <c r="E5" s="4">
        <v>3.8940000000000001</v>
      </c>
      <c r="F5" s="4">
        <v>21127689</v>
      </c>
      <c r="G5" s="4">
        <v>81523996</v>
      </c>
    </row>
    <row r="6" spans="1:7" x14ac:dyDescent="0.2">
      <c r="A6" s="2">
        <v>44370</v>
      </c>
      <c r="B6" s="4">
        <v>3.9039999999999999</v>
      </c>
      <c r="C6" s="4">
        <v>3.9129999999999998</v>
      </c>
      <c r="D6" s="4">
        <v>3.8889999999999998</v>
      </c>
      <c r="E6" s="4">
        <v>3.911</v>
      </c>
      <c r="F6" s="4">
        <v>5599722</v>
      </c>
      <c r="G6" s="4">
        <v>21831176</v>
      </c>
    </row>
    <row r="7" spans="1:7" x14ac:dyDescent="0.2">
      <c r="A7" s="2">
        <v>44371</v>
      </c>
      <c r="B7" s="4">
        <v>3.9119999999999999</v>
      </c>
      <c r="C7" s="4">
        <v>3.9119999999999999</v>
      </c>
      <c r="D7" s="4">
        <v>3.895</v>
      </c>
      <c r="E7" s="4">
        <v>3.9009999999999998</v>
      </c>
      <c r="F7" s="4">
        <v>2849178</v>
      </c>
      <c r="G7" s="4">
        <v>11115732</v>
      </c>
    </row>
    <row r="8" spans="1:7" x14ac:dyDescent="0.2">
      <c r="A8" s="2">
        <v>44372</v>
      </c>
      <c r="B8" s="4">
        <v>3.9</v>
      </c>
      <c r="C8" s="4">
        <v>3.91</v>
      </c>
      <c r="D8" s="4">
        <v>3.89</v>
      </c>
      <c r="E8" s="4">
        <v>3.9089999999999998</v>
      </c>
      <c r="F8" s="4">
        <v>4518077</v>
      </c>
      <c r="G8" s="4">
        <v>17596258</v>
      </c>
    </row>
    <row r="9" spans="1:7" x14ac:dyDescent="0.2">
      <c r="A9" s="2">
        <v>44375</v>
      </c>
      <c r="B9" s="4">
        <v>3.911</v>
      </c>
      <c r="C9" s="4">
        <v>3.911</v>
      </c>
      <c r="D9" s="4">
        <v>3.8969999999999998</v>
      </c>
      <c r="E9" s="4">
        <v>3.8980000000000001</v>
      </c>
      <c r="F9" s="4">
        <v>1724616</v>
      </c>
      <c r="G9" s="4">
        <v>6724854</v>
      </c>
    </row>
    <row r="10" spans="1:7" x14ac:dyDescent="0.2">
      <c r="A10" s="2">
        <v>44376</v>
      </c>
      <c r="B10" s="4">
        <v>3.8969999999999998</v>
      </c>
      <c r="C10" s="4">
        <v>3.8969999999999998</v>
      </c>
      <c r="D10" s="4">
        <v>3.891</v>
      </c>
      <c r="E10" s="4">
        <v>3.891</v>
      </c>
      <c r="F10" s="4">
        <v>1763228</v>
      </c>
      <c r="G10" s="4">
        <v>6862738</v>
      </c>
    </row>
    <row r="11" spans="1:7" x14ac:dyDescent="0.2">
      <c r="A11" s="2">
        <v>44377</v>
      </c>
      <c r="B11" s="4">
        <v>3.89</v>
      </c>
      <c r="C11" s="4">
        <v>3.9</v>
      </c>
      <c r="D11" s="4">
        <v>3.89</v>
      </c>
      <c r="E11" s="4">
        <v>3.8929999999999998</v>
      </c>
      <c r="F11" s="4">
        <v>854211</v>
      </c>
      <c r="G11" s="4">
        <v>3325253</v>
      </c>
    </row>
    <row r="12" spans="1:7" x14ac:dyDescent="0.2">
      <c r="A12" s="2">
        <v>44378</v>
      </c>
      <c r="B12" s="4">
        <v>3.895</v>
      </c>
      <c r="C12" s="4">
        <v>3.91</v>
      </c>
      <c r="D12" s="4">
        <v>3.895</v>
      </c>
      <c r="E12" s="4">
        <v>3.9039999999999999</v>
      </c>
      <c r="F12" s="4">
        <v>1295803</v>
      </c>
      <c r="G12" s="4">
        <v>5055069</v>
      </c>
    </row>
    <row r="13" spans="1:7" x14ac:dyDescent="0.2">
      <c r="A13" s="2">
        <v>44379</v>
      </c>
      <c r="B13" s="4">
        <v>3.9</v>
      </c>
      <c r="C13" s="4">
        <v>3.9</v>
      </c>
      <c r="D13" s="4">
        <v>3.8879999999999999</v>
      </c>
      <c r="E13" s="4">
        <v>3.8959999999999999</v>
      </c>
      <c r="F13" s="4">
        <v>1952624</v>
      </c>
      <c r="G13" s="4">
        <v>7599877</v>
      </c>
    </row>
    <row r="14" spans="1:7" x14ac:dyDescent="0.2">
      <c r="A14" s="2">
        <v>44382</v>
      </c>
      <c r="B14" s="4">
        <v>3.895</v>
      </c>
      <c r="C14" s="4">
        <v>3.895</v>
      </c>
      <c r="D14" s="4">
        <v>3.8889999999999998</v>
      </c>
      <c r="E14" s="4">
        <v>3.891</v>
      </c>
      <c r="F14" s="4">
        <v>2581337</v>
      </c>
      <c r="G14" s="4">
        <v>10042719</v>
      </c>
    </row>
    <row r="15" spans="1:7" x14ac:dyDescent="0.2">
      <c r="A15" s="2">
        <v>44383</v>
      </c>
      <c r="B15" s="4">
        <v>3.89</v>
      </c>
      <c r="C15" s="4">
        <v>3.891</v>
      </c>
      <c r="D15" s="4">
        <v>3.883</v>
      </c>
      <c r="E15" s="4">
        <v>3.8860000000000001</v>
      </c>
      <c r="F15" s="4">
        <v>2679350</v>
      </c>
      <c r="G15" s="4">
        <v>10416128</v>
      </c>
    </row>
    <row r="16" spans="1:7" x14ac:dyDescent="0.2">
      <c r="A16" s="2">
        <v>44384</v>
      </c>
      <c r="B16" s="4">
        <v>3.8860000000000001</v>
      </c>
      <c r="C16" s="4">
        <v>3.8860000000000001</v>
      </c>
      <c r="D16" s="4">
        <v>3.871</v>
      </c>
      <c r="E16" s="4">
        <v>3.8719999999999999</v>
      </c>
      <c r="F16" s="4">
        <v>1782166</v>
      </c>
      <c r="G16" s="4">
        <v>6912730</v>
      </c>
    </row>
    <row r="17" spans="1:7" x14ac:dyDescent="0.2">
      <c r="A17" s="2">
        <v>44385</v>
      </c>
      <c r="B17" s="4">
        <v>3.8719999999999999</v>
      </c>
      <c r="C17" s="4">
        <v>3.8740000000000001</v>
      </c>
      <c r="D17" s="4">
        <v>3.8530000000000002</v>
      </c>
      <c r="E17" s="4">
        <v>3.855</v>
      </c>
      <c r="F17" s="4">
        <v>2425684</v>
      </c>
      <c r="G17" s="4">
        <v>9369180</v>
      </c>
    </row>
    <row r="18" spans="1:7" x14ac:dyDescent="0.2">
      <c r="A18" s="2">
        <v>44386</v>
      </c>
      <c r="B18" s="4">
        <v>3.855</v>
      </c>
      <c r="C18" s="4">
        <v>3.855</v>
      </c>
      <c r="D18" s="4">
        <v>3.8370000000000002</v>
      </c>
      <c r="E18" s="4">
        <v>3.8450000000000002</v>
      </c>
      <c r="F18" s="4">
        <v>2041831</v>
      </c>
      <c r="G18" s="4">
        <v>7846238</v>
      </c>
    </row>
    <row r="19" spans="1:7" x14ac:dyDescent="0.2">
      <c r="A19" s="2">
        <v>44389</v>
      </c>
      <c r="B19" s="4">
        <v>3.8450000000000002</v>
      </c>
      <c r="C19" s="4">
        <v>3.85</v>
      </c>
      <c r="D19" s="4">
        <v>3.8250000000000002</v>
      </c>
      <c r="E19" s="4">
        <v>3.8319999999999999</v>
      </c>
      <c r="F19" s="4">
        <v>2130405</v>
      </c>
      <c r="G19" s="4">
        <v>8160201</v>
      </c>
    </row>
    <row r="20" spans="1:7" x14ac:dyDescent="0.2">
      <c r="A20" s="2">
        <v>44390</v>
      </c>
      <c r="B20" s="4">
        <v>3.831</v>
      </c>
      <c r="C20" s="4">
        <v>3.86</v>
      </c>
      <c r="D20" s="4">
        <v>3.8159999999999998</v>
      </c>
      <c r="E20" s="4">
        <v>3.8460000000000001</v>
      </c>
      <c r="F20" s="4">
        <v>1538372</v>
      </c>
      <c r="G20" s="4">
        <v>5885671</v>
      </c>
    </row>
    <row r="21" spans="1:7" x14ac:dyDescent="0.2">
      <c r="A21" s="2">
        <v>44391</v>
      </c>
      <c r="B21" s="4">
        <v>3.8460000000000001</v>
      </c>
      <c r="C21" s="4">
        <v>3.8490000000000002</v>
      </c>
      <c r="D21" s="4">
        <v>3.8359999999999999</v>
      </c>
      <c r="E21" s="4">
        <v>3.8450000000000002</v>
      </c>
      <c r="F21" s="4">
        <v>1006719</v>
      </c>
      <c r="G21" s="4">
        <v>3869004</v>
      </c>
    </row>
    <row r="22" spans="1:7" x14ac:dyDescent="0.2">
      <c r="A22" s="2">
        <v>44392</v>
      </c>
      <c r="B22" s="4">
        <v>3.8450000000000002</v>
      </c>
      <c r="C22" s="4">
        <v>3.8820000000000001</v>
      </c>
      <c r="D22" s="4">
        <v>3.843</v>
      </c>
      <c r="E22" s="4">
        <v>3.8809999999999998</v>
      </c>
      <c r="F22" s="4">
        <v>837088</v>
      </c>
      <c r="G22" s="4">
        <v>3236441</v>
      </c>
    </row>
    <row r="23" spans="1:7" x14ac:dyDescent="0.2">
      <c r="A23" s="2">
        <v>44393</v>
      </c>
      <c r="B23" s="4">
        <v>3.88</v>
      </c>
      <c r="C23" s="4">
        <v>3.891</v>
      </c>
      <c r="D23" s="4">
        <v>3.8769999999999998</v>
      </c>
      <c r="E23" s="4">
        <v>3.89</v>
      </c>
      <c r="F23" s="4">
        <v>2294346</v>
      </c>
      <c r="G23" s="4">
        <v>8921184</v>
      </c>
    </row>
    <row r="24" spans="1:7" x14ac:dyDescent="0.2">
      <c r="A24" s="2">
        <v>44396</v>
      </c>
      <c r="B24" s="4">
        <v>3.89</v>
      </c>
      <c r="C24" s="4">
        <v>3.89</v>
      </c>
      <c r="D24" s="4">
        <v>3.87</v>
      </c>
      <c r="E24" s="4">
        <v>3.8839999999999999</v>
      </c>
      <c r="F24" s="4">
        <v>2689227</v>
      </c>
      <c r="G24" s="4">
        <v>10436429</v>
      </c>
    </row>
    <row r="25" spans="1:7" x14ac:dyDescent="0.2">
      <c r="A25" s="2">
        <v>44397</v>
      </c>
      <c r="B25" s="4">
        <v>3.8839999999999999</v>
      </c>
      <c r="C25" s="4">
        <v>3.8839999999999999</v>
      </c>
      <c r="D25" s="4">
        <v>3.8780000000000001</v>
      </c>
      <c r="E25" s="4">
        <v>3.8820000000000001</v>
      </c>
      <c r="F25" s="4">
        <v>1530971</v>
      </c>
      <c r="G25" s="4">
        <v>5941883</v>
      </c>
    </row>
    <row r="26" spans="1:7" x14ac:dyDescent="0.2">
      <c r="A26" s="2">
        <v>44398</v>
      </c>
      <c r="B26" s="4">
        <v>3.88</v>
      </c>
      <c r="C26" s="4">
        <v>3.8839999999999999</v>
      </c>
      <c r="D26" s="4">
        <v>3.875</v>
      </c>
      <c r="E26" s="4">
        <v>3.879</v>
      </c>
      <c r="F26" s="4">
        <v>1297013</v>
      </c>
      <c r="G26" s="4">
        <v>5031668</v>
      </c>
    </row>
    <row r="27" spans="1:7" x14ac:dyDescent="0.2">
      <c r="A27" s="2">
        <v>44399</v>
      </c>
      <c r="B27" s="4">
        <v>3.8769999999999998</v>
      </c>
      <c r="C27" s="4">
        <v>3.8969999999999998</v>
      </c>
      <c r="D27" s="4">
        <v>3.875</v>
      </c>
      <c r="E27" s="4">
        <v>3.8959999999999999</v>
      </c>
      <c r="F27" s="4">
        <v>798496</v>
      </c>
      <c r="G27" s="4">
        <v>3106524</v>
      </c>
    </row>
    <row r="28" spans="1:7" x14ac:dyDescent="0.2">
      <c r="A28" s="2">
        <v>44400</v>
      </c>
      <c r="B28" s="4">
        <v>3.895</v>
      </c>
      <c r="C28" s="4">
        <v>3.9140000000000001</v>
      </c>
      <c r="D28" s="4">
        <v>3.887</v>
      </c>
      <c r="E28" s="4">
        <v>3.9089999999999998</v>
      </c>
      <c r="F28" s="4">
        <v>919730</v>
      </c>
      <c r="G28" s="4">
        <v>3591221</v>
      </c>
    </row>
    <row r="29" spans="1:7" x14ac:dyDescent="0.2">
      <c r="A29" s="2">
        <v>44403</v>
      </c>
      <c r="B29" s="4">
        <v>3.9079999999999999</v>
      </c>
      <c r="C29" s="4">
        <v>3.9079999999999999</v>
      </c>
      <c r="D29" s="4">
        <v>3.859</v>
      </c>
      <c r="E29" s="4">
        <v>3.8650000000000002</v>
      </c>
      <c r="F29" s="4">
        <v>2978016</v>
      </c>
      <c r="G29" s="4">
        <v>11525389</v>
      </c>
    </row>
    <row r="30" spans="1:7" x14ac:dyDescent="0.2">
      <c r="A30" s="2">
        <v>44404</v>
      </c>
      <c r="B30" s="4">
        <v>3.8650000000000002</v>
      </c>
      <c r="C30" s="4">
        <v>3.871</v>
      </c>
      <c r="D30" s="4">
        <v>3.851</v>
      </c>
      <c r="E30" s="4">
        <v>3.855</v>
      </c>
      <c r="F30" s="4">
        <v>1110183</v>
      </c>
      <c r="G30" s="4">
        <v>4280288</v>
      </c>
    </row>
    <row r="31" spans="1:7" x14ac:dyDescent="0.2">
      <c r="A31" s="2">
        <v>44405</v>
      </c>
      <c r="B31" s="4">
        <v>3.855</v>
      </c>
      <c r="C31" s="4">
        <v>3.88</v>
      </c>
      <c r="D31" s="4">
        <v>3.831</v>
      </c>
      <c r="E31" s="4">
        <v>3.87</v>
      </c>
      <c r="F31" s="4">
        <v>1322903</v>
      </c>
      <c r="G31" s="4">
        <v>5084927</v>
      </c>
    </row>
    <row r="32" spans="1:7" x14ac:dyDescent="0.2">
      <c r="A32" s="2">
        <v>44406</v>
      </c>
      <c r="B32" s="4">
        <v>3.8679999999999999</v>
      </c>
      <c r="C32" s="4">
        <v>3.8919999999999999</v>
      </c>
      <c r="D32" s="4">
        <v>3.855</v>
      </c>
      <c r="E32" s="4">
        <v>3.8889999999999998</v>
      </c>
      <c r="F32" s="4">
        <v>1204265</v>
      </c>
      <c r="G32" s="4">
        <v>4671501</v>
      </c>
    </row>
    <row r="33" spans="1:7" x14ac:dyDescent="0.2">
      <c r="A33" s="2">
        <v>44407</v>
      </c>
      <c r="B33" s="4">
        <v>3.8889999999999998</v>
      </c>
      <c r="C33" s="4">
        <v>3.89</v>
      </c>
      <c r="D33" s="4">
        <v>3.871</v>
      </c>
      <c r="E33" s="4">
        <v>3.8889999999999998</v>
      </c>
      <c r="F33" s="4">
        <v>2424815</v>
      </c>
      <c r="G33" s="4">
        <v>9419409</v>
      </c>
    </row>
    <row r="34" spans="1:7" x14ac:dyDescent="0.2">
      <c r="A34" s="2">
        <v>44410</v>
      </c>
      <c r="B34" s="4">
        <v>3.8889999999999998</v>
      </c>
      <c r="C34" s="4">
        <v>3.9060000000000001</v>
      </c>
      <c r="D34" s="4">
        <v>3.883</v>
      </c>
      <c r="E34" s="4">
        <v>3.8980000000000001</v>
      </c>
      <c r="F34" s="4">
        <v>4397407</v>
      </c>
      <c r="G34" s="4">
        <v>17133160</v>
      </c>
    </row>
    <row r="35" spans="1:7" x14ac:dyDescent="0.2">
      <c r="A35" s="2">
        <v>44411</v>
      </c>
      <c r="B35" s="4">
        <v>3.8980000000000001</v>
      </c>
      <c r="C35" s="4">
        <v>3.915</v>
      </c>
      <c r="D35" s="4">
        <v>3.895</v>
      </c>
      <c r="E35" s="4">
        <v>3.9009999999999998</v>
      </c>
      <c r="F35" s="4">
        <v>2547009</v>
      </c>
      <c r="G35" s="4">
        <v>9949386</v>
      </c>
    </row>
    <row r="36" spans="1:7" x14ac:dyDescent="0.2">
      <c r="A36" s="2">
        <v>44412</v>
      </c>
      <c r="B36" s="4">
        <v>3.9009999999999998</v>
      </c>
      <c r="C36" s="4">
        <v>3.911</v>
      </c>
      <c r="D36" s="4">
        <v>3.895</v>
      </c>
      <c r="E36" s="4">
        <v>3.903</v>
      </c>
      <c r="F36" s="4">
        <v>4235675</v>
      </c>
      <c r="G36" s="4">
        <v>16542573</v>
      </c>
    </row>
    <row r="37" spans="1:7" x14ac:dyDescent="0.2">
      <c r="A37" s="2">
        <v>44413</v>
      </c>
      <c r="B37" s="4">
        <v>3.903</v>
      </c>
      <c r="C37" s="4">
        <v>3.9089999999999998</v>
      </c>
      <c r="D37" s="4">
        <v>3.903</v>
      </c>
      <c r="E37" s="4">
        <v>3.907</v>
      </c>
      <c r="F37" s="4">
        <v>1936662</v>
      </c>
      <c r="G37" s="4">
        <v>7566831</v>
      </c>
    </row>
    <row r="38" spans="1:7" x14ac:dyDescent="0.2">
      <c r="A38" s="2">
        <v>44414</v>
      </c>
      <c r="B38" s="4">
        <v>3.907</v>
      </c>
      <c r="C38" s="4">
        <v>3.9209999999999998</v>
      </c>
      <c r="D38" s="4">
        <v>3.9</v>
      </c>
      <c r="E38" s="4">
        <v>3.915</v>
      </c>
      <c r="F38" s="4">
        <v>2492324</v>
      </c>
      <c r="G38" s="4">
        <v>9757827</v>
      </c>
    </row>
    <row r="39" spans="1:7" x14ac:dyDescent="0.2">
      <c r="A39" s="2">
        <v>44417</v>
      </c>
      <c r="B39" s="4">
        <v>3.915</v>
      </c>
      <c r="C39" s="4">
        <v>3.915</v>
      </c>
      <c r="D39" s="4">
        <v>3.907</v>
      </c>
      <c r="E39" s="4">
        <v>3.911</v>
      </c>
      <c r="F39" s="4">
        <v>1129177</v>
      </c>
      <c r="G39" s="4">
        <v>4415605</v>
      </c>
    </row>
    <row r="40" spans="1:7" x14ac:dyDescent="0.2">
      <c r="A40" s="2">
        <v>44418</v>
      </c>
      <c r="B40" s="4">
        <v>3.911</v>
      </c>
      <c r="C40" s="4">
        <v>3.911</v>
      </c>
      <c r="D40" s="4">
        <v>3.9009999999999998</v>
      </c>
      <c r="E40" s="4">
        <v>3.9049999999999998</v>
      </c>
      <c r="F40" s="4">
        <v>1691725</v>
      </c>
      <c r="G40" s="4">
        <v>6607462</v>
      </c>
    </row>
    <row r="41" spans="1:7" x14ac:dyDescent="0.2">
      <c r="A41" s="2">
        <v>44419</v>
      </c>
      <c r="B41" s="4">
        <v>3.9049999999999998</v>
      </c>
      <c r="C41" s="4">
        <v>3.9079999999999999</v>
      </c>
      <c r="D41" s="4">
        <v>3.9</v>
      </c>
      <c r="E41" s="4">
        <v>3.9020000000000001</v>
      </c>
      <c r="F41" s="4">
        <v>2226753</v>
      </c>
      <c r="G41" s="4">
        <v>8689697</v>
      </c>
    </row>
    <row r="42" spans="1:7" x14ac:dyDescent="0.2">
      <c r="A42" s="2">
        <v>44420</v>
      </c>
      <c r="B42" s="4">
        <v>3.9020000000000001</v>
      </c>
      <c r="C42" s="4">
        <v>3.907</v>
      </c>
      <c r="D42" s="4">
        <v>3.9</v>
      </c>
      <c r="E42" s="4">
        <v>3.9020000000000001</v>
      </c>
      <c r="F42" s="4">
        <v>1537316</v>
      </c>
      <c r="G42" s="4">
        <v>5998663</v>
      </c>
    </row>
    <row r="43" spans="1:7" x14ac:dyDescent="0.2">
      <c r="A43" s="2">
        <v>44421</v>
      </c>
      <c r="B43" s="4">
        <v>3.9009999999999998</v>
      </c>
      <c r="C43" s="4">
        <v>3.907</v>
      </c>
      <c r="D43" s="4">
        <v>3.9009999999999998</v>
      </c>
      <c r="E43" s="4">
        <v>3.9020000000000001</v>
      </c>
      <c r="F43" s="4">
        <v>1098881</v>
      </c>
      <c r="G43" s="4">
        <v>4288557</v>
      </c>
    </row>
    <row r="44" spans="1:7" x14ac:dyDescent="0.2">
      <c r="A44" s="2">
        <v>44424</v>
      </c>
      <c r="B44" s="4">
        <v>3.903</v>
      </c>
      <c r="C44" s="4">
        <v>3.903</v>
      </c>
      <c r="D44" s="4">
        <v>3.891</v>
      </c>
      <c r="E44" s="4">
        <v>3.8959999999999999</v>
      </c>
      <c r="F44" s="4">
        <v>1816234</v>
      </c>
      <c r="G44" s="4">
        <v>7076650</v>
      </c>
    </row>
    <row r="45" spans="1:7" x14ac:dyDescent="0.2">
      <c r="A45" s="2">
        <v>44425</v>
      </c>
      <c r="B45" s="4">
        <v>3.8959999999999999</v>
      </c>
      <c r="C45" s="4">
        <v>3.9049999999999998</v>
      </c>
      <c r="D45" s="4">
        <v>3.8879999999999999</v>
      </c>
      <c r="E45" s="4">
        <v>3.9039999999999999</v>
      </c>
      <c r="F45" s="4">
        <v>2738623</v>
      </c>
      <c r="G45" s="4">
        <v>10668307</v>
      </c>
    </row>
    <row r="46" spans="1:7" x14ac:dyDescent="0.2">
      <c r="A46" s="2">
        <v>44426</v>
      </c>
      <c r="B46" s="4">
        <v>3.903</v>
      </c>
      <c r="C46" s="4">
        <v>3.9180000000000001</v>
      </c>
      <c r="D46" s="4">
        <v>3.8980000000000001</v>
      </c>
      <c r="E46" s="4">
        <v>3.9159999999999999</v>
      </c>
      <c r="F46" s="4">
        <v>3963035</v>
      </c>
      <c r="G46" s="4">
        <v>15503670</v>
      </c>
    </row>
    <row r="47" spans="1:7" x14ac:dyDescent="0.2">
      <c r="A47" s="2">
        <v>44427</v>
      </c>
      <c r="B47" s="4">
        <v>3.9159999999999999</v>
      </c>
      <c r="C47" s="4">
        <v>3.931</v>
      </c>
      <c r="D47" s="4">
        <v>3.9119999999999999</v>
      </c>
      <c r="E47" s="4">
        <v>3.93</v>
      </c>
      <c r="F47" s="4">
        <v>4036590</v>
      </c>
      <c r="G47" s="4">
        <v>15822394</v>
      </c>
    </row>
    <row r="48" spans="1:7" x14ac:dyDescent="0.2">
      <c r="A48" s="2">
        <v>44428</v>
      </c>
      <c r="B48" s="4">
        <v>3.93</v>
      </c>
      <c r="C48" s="4">
        <v>3.9350000000000001</v>
      </c>
      <c r="D48" s="4">
        <v>3.927</v>
      </c>
      <c r="E48" s="4">
        <v>3.93</v>
      </c>
      <c r="F48" s="4">
        <v>2186837</v>
      </c>
      <c r="G48" s="4">
        <v>8595065</v>
      </c>
    </row>
    <row r="49" spans="1:7" x14ac:dyDescent="0.2">
      <c r="A49" s="2">
        <v>44431</v>
      </c>
      <c r="B49" s="4">
        <v>3.93</v>
      </c>
      <c r="C49" s="4">
        <v>3.93</v>
      </c>
      <c r="D49" s="4">
        <v>3.9159999999999999</v>
      </c>
      <c r="E49" s="4">
        <v>3.927</v>
      </c>
      <c r="F49" s="4">
        <v>1921586</v>
      </c>
      <c r="G49" s="4">
        <v>7542774</v>
      </c>
    </row>
    <row r="50" spans="1:7" x14ac:dyDescent="0.2">
      <c r="A50" s="2">
        <v>44432</v>
      </c>
      <c r="B50" s="4">
        <v>3.927</v>
      </c>
      <c r="C50" s="4">
        <v>3.948</v>
      </c>
      <c r="D50" s="4">
        <v>3.9180000000000001</v>
      </c>
      <c r="E50" s="4">
        <v>3.9409999999999998</v>
      </c>
      <c r="F50" s="4">
        <v>5680029</v>
      </c>
      <c r="G50" s="4">
        <v>22360863</v>
      </c>
    </row>
    <row r="51" spans="1:7" x14ac:dyDescent="0.2">
      <c r="A51" s="2">
        <v>44433</v>
      </c>
      <c r="B51" s="4">
        <v>3.9409999999999998</v>
      </c>
      <c r="C51" s="4">
        <v>3.984</v>
      </c>
      <c r="D51" s="4">
        <v>3.9319999999999999</v>
      </c>
      <c r="E51" s="4">
        <v>3.984</v>
      </c>
      <c r="F51" s="4">
        <v>8714320</v>
      </c>
      <c r="G51" s="4">
        <v>34584028</v>
      </c>
    </row>
    <row r="52" spans="1:7" x14ac:dyDescent="0.2">
      <c r="A52" s="2">
        <v>44434</v>
      </c>
      <c r="B52" s="4">
        <v>3.9849999999999999</v>
      </c>
      <c r="C52" s="4">
        <v>4.0179999999999998</v>
      </c>
      <c r="D52" s="4">
        <v>3.9769999999999999</v>
      </c>
      <c r="E52" s="4">
        <v>4.008</v>
      </c>
      <c r="F52" s="4">
        <v>9660224</v>
      </c>
      <c r="G52" s="4">
        <v>38569120</v>
      </c>
    </row>
    <row r="53" spans="1:7" x14ac:dyDescent="0.2">
      <c r="A53" s="2">
        <v>44435</v>
      </c>
      <c r="B53" s="4">
        <v>4.008</v>
      </c>
      <c r="C53" s="4">
        <v>4.0739999999999998</v>
      </c>
      <c r="D53" s="4">
        <v>4.0039999999999996</v>
      </c>
      <c r="E53" s="4">
        <v>4.0599999999999996</v>
      </c>
      <c r="F53" s="4">
        <v>6764990</v>
      </c>
      <c r="G53" s="4">
        <v>27368155</v>
      </c>
    </row>
    <row r="54" spans="1:7" x14ac:dyDescent="0.2">
      <c r="A54" s="2">
        <v>44438</v>
      </c>
      <c r="B54" s="4">
        <v>4.0609999999999999</v>
      </c>
      <c r="C54" s="4">
        <v>4.1269999999999998</v>
      </c>
      <c r="D54" s="4">
        <v>4.0549999999999997</v>
      </c>
      <c r="E54" s="4">
        <v>4.0910000000000002</v>
      </c>
      <c r="F54" s="4">
        <v>12484737</v>
      </c>
      <c r="G54" s="4">
        <v>51159159</v>
      </c>
    </row>
    <row r="55" spans="1:7" x14ac:dyDescent="0.2">
      <c r="A55" s="2">
        <v>44439</v>
      </c>
      <c r="B55" s="4">
        <v>4.0910000000000002</v>
      </c>
      <c r="C55" s="4">
        <v>4.1139999999999999</v>
      </c>
      <c r="D55" s="4">
        <v>4.07</v>
      </c>
      <c r="E55" s="4">
        <v>4.0890000000000004</v>
      </c>
      <c r="F55" s="4">
        <v>9661955</v>
      </c>
      <c r="G55" s="4">
        <v>39516538</v>
      </c>
    </row>
    <row r="56" spans="1:7" x14ac:dyDescent="0.2">
      <c r="A56" s="2">
        <v>44440</v>
      </c>
      <c r="B56" s="4">
        <v>4.0869999999999997</v>
      </c>
      <c r="C56" s="4">
        <v>4.0869999999999997</v>
      </c>
      <c r="D56" s="4">
        <v>4.0220000000000002</v>
      </c>
      <c r="E56" s="4">
        <v>4.048</v>
      </c>
      <c r="F56" s="4">
        <v>12082628</v>
      </c>
      <c r="G56" s="4">
        <v>48880498</v>
      </c>
    </row>
    <row r="57" spans="1:7" x14ac:dyDescent="0.2">
      <c r="A57" s="2">
        <v>44441</v>
      </c>
      <c r="B57" s="4">
        <v>4.0449999999999999</v>
      </c>
      <c r="C57" s="4">
        <v>4.0949999999999998</v>
      </c>
      <c r="D57" s="4">
        <v>4.0330000000000004</v>
      </c>
      <c r="E57" s="4">
        <v>4.09</v>
      </c>
      <c r="F57" s="4">
        <v>4638484</v>
      </c>
      <c r="G57" s="4">
        <v>18886560</v>
      </c>
    </row>
    <row r="58" spans="1:7" x14ac:dyDescent="0.2">
      <c r="A58" s="2">
        <v>44442</v>
      </c>
      <c r="B58" s="4">
        <v>4.0890000000000004</v>
      </c>
      <c r="C58" s="4">
        <v>4.1029999999999998</v>
      </c>
      <c r="D58" s="4">
        <v>4.069</v>
      </c>
      <c r="E58" s="4">
        <v>4.0910000000000002</v>
      </c>
      <c r="F58" s="4">
        <v>4192557</v>
      </c>
      <c r="G58" s="4">
        <v>17147077</v>
      </c>
    </row>
    <row r="59" spans="1:7" x14ac:dyDescent="0.2">
      <c r="A59" s="2">
        <v>44445</v>
      </c>
      <c r="B59" s="4">
        <v>4.0919999999999996</v>
      </c>
      <c r="C59" s="4">
        <v>4.0979999999999999</v>
      </c>
      <c r="D59" s="4">
        <v>4.0780000000000003</v>
      </c>
      <c r="E59" s="4">
        <v>4.09</v>
      </c>
      <c r="F59" s="4">
        <v>1856986</v>
      </c>
      <c r="G59" s="4">
        <v>7595980</v>
      </c>
    </row>
    <row r="60" spans="1:7" x14ac:dyDescent="0.2">
      <c r="A60" s="2">
        <v>44446</v>
      </c>
      <c r="B60" s="4">
        <v>4.09</v>
      </c>
      <c r="C60" s="4">
        <v>4.0970000000000004</v>
      </c>
      <c r="D60" s="4">
        <v>4.0839999999999996</v>
      </c>
      <c r="E60" s="4">
        <v>4.093</v>
      </c>
      <c r="F60" s="4">
        <v>3676467</v>
      </c>
      <c r="G60" s="4">
        <v>15038047</v>
      </c>
    </row>
    <row r="61" spans="1:7" x14ac:dyDescent="0.2">
      <c r="A61" s="2">
        <v>44447</v>
      </c>
      <c r="B61" s="4">
        <v>4.093</v>
      </c>
      <c r="C61" s="4">
        <v>4.0960000000000001</v>
      </c>
      <c r="D61" s="4">
        <v>4.09</v>
      </c>
      <c r="E61" s="4">
        <v>4.0919999999999996</v>
      </c>
      <c r="F61" s="4">
        <v>1138238</v>
      </c>
      <c r="G61" s="4">
        <v>4658511</v>
      </c>
    </row>
    <row r="62" spans="1:7" x14ac:dyDescent="0.2">
      <c r="A62" s="2">
        <v>44448</v>
      </c>
      <c r="B62" s="4">
        <v>4.0919999999999996</v>
      </c>
      <c r="C62" s="4">
        <v>4.0960000000000001</v>
      </c>
      <c r="D62" s="4">
        <v>4.0819999999999999</v>
      </c>
      <c r="E62" s="4">
        <v>4.0910000000000002</v>
      </c>
      <c r="F62" s="4">
        <v>2859930</v>
      </c>
      <c r="G62" s="4">
        <v>11700008</v>
      </c>
    </row>
    <row r="63" spans="1:7" x14ac:dyDescent="0.2">
      <c r="A63" s="2">
        <v>44449</v>
      </c>
      <c r="B63" s="4">
        <v>4.0910000000000002</v>
      </c>
      <c r="C63" s="4">
        <v>4.0910000000000002</v>
      </c>
      <c r="D63" s="4">
        <v>4.085</v>
      </c>
      <c r="E63" s="4">
        <v>4.0910000000000002</v>
      </c>
      <c r="F63" s="4">
        <v>922413</v>
      </c>
      <c r="G63" s="4">
        <v>3771520</v>
      </c>
    </row>
    <row r="64" spans="1:7" x14ac:dyDescent="0.2">
      <c r="A64" s="2">
        <v>44452</v>
      </c>
      <c r="B64" s="4">
        <v>4.0910000000000002</v>
      </c>
      <c r="C64" s="4">
        <v>4.0970000000000004</v>
      </c>
      <c r="D64" s="4">
        <v>4.085</v>
      </c>
      <c r="E64" s="4">
        <v>4.0970000000000004</v>
      </c>
      <c r="F64" s="4">
        <v>6557449</v>
      </c>
      <c r="G64" s="4">
        <v>26829128</v>
      </c>
    </row>
    <row r="65" spans="1:7" x14ac:dyDescent="0.2">
      <c r="A65" s="2">
        <v>44453</v>
      </c>
      <c r="B65" s="4">
        <v>4.0970000000000004</v>
      </c>
      <c r="C65" s="4">
        <v>4.1289999999999996</v>
      </c>
      <c r="D65" s="4">
        <v>4.0880000000000001</v>
      </c>
      <c r="E65" s="4">
        <v>4.1289999999999996</v>
      </c>
      <c r="F65" s="4">
        <v>12470396</v>
      </c>
      <c r="G65" s="4">
        <v>51193493</v>
      </c>
    </row>
    <row r="66" spans="1:7" x14ac:dyDescent="0.2">
      <c r="A66" s="2">
        <v>44454</v>
      </c>
      <c r="B66" s="4">
        <v>4.13</v>
      </c>
      <c r="C66" s="4">
        <v>4.2439999999999998</v>
      </c>
      <c r="D66" s="4">
        <v>4.1289999999999996</v>
      </c>
      <c r="E66" s="4">
        <v>4.2430000000000003</v>
      </c>
      <c r="F66" s="4">
        <v>10128238</v>
      </c>
      <c r="G66" s="4">
        <v>42350247</v>
      </c>
    </row>
    <row r="67" spans="1:7" x14ac:dyDescent="0.2">
      <c r="A67" s="2">
        <v>44455</v>
      </c>
      <c r="B67" s="4">
        <v>4.2439999999999998</v>
      </c>
      <c r="C67" s="4">
        <v>4.2539999999999996</v>
      </c>
      <c r="D67" s="4">
        <v>4.2210000000000001</v>
      </c>
      <c r="E67" s="4">
        <v>4.2380000000000004</v>
      </c>
      <c r="F67" s="4">
        <v>16876885</v>
      </c>
      <c r="G67" s="4">
        <v>71491383</v>
      </c>
    </row>
    <row r="68" spans="1:7" x14ac:dyDescent="0.2">
      <c r="A68" s="2">
        <v>44456</v>
      </c>
      <c r="B68" s="4">
        <v>4.2380000000000004</v>
      </c>
      <c r="C68" s="4">
        <v>4.2530000000000001</v>
      </c>
      <c r="D68" s="4">
        <v>4.1840000000000002</v>
      </c>
      <c r="E68" s="4">
        <v>4.1890000000000001</v>
      </c>
      <c r="F68" s="4">
        <v>20902995</v>
      </c>
      <c r="G68" s="4">
        <v>88386878</v>
      </c>
    </row>
    <row r="69" spans="1:7" x14ac:dyDescent="0.2">
      <c r="A69" s="2">
        <v>44461</v>
      </c>
      <c r="B69" s="4">
        <v>4.1890000000000001</v>
      </c>
      <c r="C69" s="4">
        <v>4.2</v>
      </c>
      <c r="D69" s="4">
        <v>4.1520000000000001</v>
      </c>
      <c r="E69" s="4">
        <v>4.194</v>
      </c>
      <c r="F69" s="4">
        <v>13954564</v>
      </c>
      <c r="G69" s="4">
        <v>58316100</v>
      </c>
    </row>
    <row r="70" spans="1:7" x14ac:dyDescent="0.2">
      <c r="A70" s="2">
        <v>44462</v>
      </c>
      <c r="B70" s="4">
        <v>4.194</v>
      </c>
      <c r="C70" s="4">
        <v>4.2839999999999998</v>
      </c>
      <c r="D70" s="4">
        <v>4.1849999999999996</v>
      </c>
      <c r="E70" s="4">
        <v>4.234</v>
      </c>
      <c r="F70" s="4">
        <v>20778527</v>
      </c>
      <c r="G70" s="4">
        <v>87984753</v>
      </c>
    </row>
    <row r="71" spans="1:7" x14ac:dyDescent="0.2">
      <c r="A71" s="2">
        <v>44463</v>
      </c>
      <c r="B71" s="4">
        <v>4.234</v>
      </c>
      <c r="C71" s="4">
        <v>4.2510000000000003</v>
      </c>
      <c r="D71" s="4">
        <v>4.2149999999999999</v>
      </c>
      <c r="E71" s="4">
        <v>4.226</v>
      </c>
      <c r="F71" s="4">
        <v>10088585</v>
      </c>
      <c r="G71" s="4">
        <v>42659949</v>
      </c>
    </row>
    <row r="72" spans="1:7" x14ac:dyDescent="0.2">
      <c r="A72" s="2">
        <v>44466</v>
      </c>
      <c r="B72" s="4">
        <v>4.226</v>
      </c>
      <c r="C72" s="4">
        <v>4.2919999999999998</v>
      </c>
      <c r="D72" s="4">
        <v>4.22</v>
      </c>
      <c r="E72" s="4">
        <v>4.2709999999999999</v>
      </c>
      <c r="F72" s="4">
        <v>4344323</v>
      </c>
      <c r="G72" s="4">
        <v>18541112</v>
      </c>
    </row>
    <row r="73" spans="1:7" x14ac:dyDescent="0.2">
      <c r="A73" s="2">
        <v>44467</v>
      </c>
      <c r="B73" s="4">
        <v>4.2709999999999999</v>
      </c>
      <c r="C73" s="4">
        <v>4.2709999999999999</v>
      </c>
      <c r="D73" s="4">
        <v>4.18</v>
      </c>
      <c r="E73" s="4">
        <v>4.2370000000000001</v>
      </c>
      <c r="F73" s="4">
        <v>13292157</v>
      </c>
      <c r="G73" s="4">
        <v>55895103</v>
      </c>
    </row>
    <row r="74" spans="1:7" x14ac:dyDescent="0.2">
      <c r="A74" s="2">
        <v>44468</v>
      </c>
      <c r="B74" s="4">
        <v>4.2370000000000001</v>
      </c>
      <c r="C74" s="4">
        <v>4.2729999999999997</v>
      </c>
      <c r="D74" s="4">
        <v>4.2370000000000001</v>
      </c>
      <c r="E74" s="4">
        <v>4.2690000000000001</v>
      </c>
      <c r="F74" s="4">
        <v>2293388</v>
      </c>
      <c r="G74" s="4">
        <v>9770996</v>
      </c>
    </row>
    <row r="75" spans="1:7" x14ac:dyDescent="0.2">
      <c r="A75" s="2">
        <v>44469</v>
      </c>
      <c r="B75" s="4">
        <v>4.2709999999999999</v>
      </c>
      <c r="C75" s="4">
        <v>4.2990000000000004</v>
      </c>
      <c r="D75" s="4">
        <v>4.266</v>
      </c>
      <c r="E75" s="4">
        <v>4.2850000000000001</v>
      </c>
      <c r="F75" s="4">
        <v>2718978</v>
      </c>
      <c r="G75" s="4">
        <v>11649338</v>
      </c>
    </row>
    <row r="76" spans="1:7" x14ac:dyDescent="0.2">
      <c r="A76" s="2">
        <v>44477</v>
      </c>
      <c r="B76" s="4">
        <v>4.2859999999999996</v>
      </c>
      <c r="C76" s="4">
        <v>4.3109999999999999</v>
      </c>
      <c r="D76" s="4">
        <v>4.2729999999999997</v>
      </c>
      <c r="E76" s="4">
        <v>4.3109999999999999</v>
      </c>
      <c r="F76" s="4">
        <v>8735400</v>
      </c>
      <c r="G76" s="4">
        <v>37515060</v>
      </c>
    </row>
    <row r="77" spans="1:7" x14ac:dyDescent="0.2">
      <c r="A77" s="2">
        <v>44480</v>
      </c>
      <c r="B77" s="4">
        <v>4.3109999999999999</v>
      </c>
      <c r="C77" s="4">
        <v>4.3239999999999998</v>
      </c>
      <c r="D77" s="4">
        <v>4.2880000000000003</v>
      </c>
      <c r="E77" s="4">
        <v>4.2930000000000001</v>
      </c>
      <c r="F77" s="4">
        <v>10221760</v>
      </c>
      <c r="G77" s="4">
        <v>43999778</v>
      </c>
    </row>
    <row r="78" spans="1:7" x14ac:dyDescent="0.2">
      <c r="A78" s="2">
        <v>44481</v>
      </c>
      <c r="B78" s="4">
        <v>4.2919999999999998</v>
      </c>
      <c r="C78" s="4">
        <v>4.2919999999999998</v>
      </c>
      <c r="D78" s="4">
        <v>4.2649999999999997</v>
      </c>
      <c r="E78" s="4">
        <v>4.2750000000000004</v>
      </c>
      <c r="F78" s="4">
        <v>8060737</v>
      </c>
      <c r="G78" s="4">
        <v>34467665</v>
      </c>
    </row>
    <row r="79" spans="1:7" x14ac:dyDescent="0.2">
      <c r="A79" s="2">
        <v>44482</v>
      </c>
      <c r="B79" s="4">
        <v>4.2750000000000004</v>
      </c>
      <c r="C79" s="4">
        <v>4.2839999999999998</v>
      </c>
      <c r="D79" s="4">
        <v>4.2549999999999999</v>
      </c>
      <c r="E79" s="4">
        <v>4.28</v>
      </c>
      <c r="F79" s="4">
        <v>8219437</v>
      </c>
      <c r="G79" s="4">
        <v>35149702</v>
      </c>
    </row>
    <row r="80" spans="1:7" x14ac:dyDescent="0.2">
      <c r="A80" s="2">
        <v>44483</v>
      </c>
      <c r="B80" s="4">
        <v>4.282</v>
      </c>
      <c r="C80" s="4">
        <v>4.2830000000000004</v>
      </c>
      <c r="D80" s="4">
        <v>4.2699999999999996</v>
      </c>
      <c r="E80" s="4">
        <v>4.282</v>
      </c>
      <c r="F80" s="4">
        <v>4086386</v>
      </c>
      <c r="G80" s="4">
        <v>17487706</v>
      </c>
    </row>
    <row r="81" spans="1:7" x14ac:dyDescent="0.2">
      <c r="A81" s="2">
        <v>44484</v>
      </c>
      <c r="B81" s="4">
        <v>4.2830000000000004</v>
      </c>
      <c r="C81" s="4">
        <v>4.2880000000000003</v>
      </c>
      <c r="D81" s="4">
        <v>4.2759999999999998</v>
      </c>
      <c r="E81" s="4">
        <v>4.2869999999999999</v>
      </c>
      <c r="F81" s="4">
        <v>2510820</v>
      </c>
      <c r="G81" s="4">
        <v>10751786</v>
      </c>
    </row>
    <row r="82" spans="1:7" x14ac:dyDescent="0.2">
      <c r="A82" s="2">
        <v>44487</v>
      </c>
      <c r="B82" s="4">
        <v>4.2869999999999999</v>
      </c>
      <c r="C82" s="4">
        <v>4.3019999999999996</v>
      </c>
      <c r="D82" s="4">
        <v>4.2869999999999999</v>
      </c>
      <c r="E82" s="4">
        <v>4.2990000000000004</v>
      </c>
      <c r="F82" s="4">
        <v>5832159</v>
      </c>
      <c r="G82" s="4">
        <v>25064283</v>
      </c>
    </row>
    <row r="83" spans="1:7" x14ac:dyDescent="0.2">
      <c r="A83" s="2">
        <v>44488</v>
      </c>
      <c r="B83" s="4">
        <v>4.3</v>
      </c>
      <c r="C83" s="4">
        <v>4.3890000000000002</v>
      </c>
      <c r="D83" s="4">
        <v>4.3</v>
      </c>
      <c r="E83" s="4">
        <v>4.3739999999999997</v>
      </c>
      <c r="F83" s="4">
        <v>7279862</v>
      </c>
      <c r="G83" s="4">
        <v>31668148</v>
      </c>
    </row>
    <row r="84" spans="1:7" x14ac:dyDescent="0.2">
      <c r="A84" s="2">
        <v>44489</v>
      </c>
      <c r="B84" s="4">
        <v>4.3739999999999997</v>
      </c>
      <c r="C84" s="4">
        <v>4.4729999999999999</v>
      </c>
      <c r="D84" s="4">
        <v>4.3659999999999997</v>
      </c>
      <c r="E84" s="4">
        <v>4.4640000000000004</v>
      </c>
      <c r="F84" s="4">
        <v>6842479</v>
      </c>
      <c r="G84" s="4">
        <v>30375322</v>
      </c>
    </row>
    <row r="85" spans="1:7" x14ac:dyDescent="0.2">
      <c r="A85" s="2">
        <v>44490</v>
      </c>
      <c r="B85" s="4">
        <v>4.4640000000000004</v>
      </c>
      <c r="C85" s="4">
        <v>4.5339999999999998</v>
      </c>
      <c r="D85" s="4">
        <v>4.4640000000000004</v>
      </c>
      <c r="E85" s="4">
        <v>4.5069999999999997</v>
      </c>
      <c r="F85" s="4">
        <v>6541062</v>
      </c>
      <c r="G85" s="4">
        <v>29480177</v>
      </c>
    </row>
    <row r="86" spans="1:7" x14ac:dyDescent="0.2">
      <c r="A86" s="2">
        <v>44491</v>
      </c>
      <c r="B86" s="4">
        <v>4.508</v>
      </c>
      <c r="C86" s="4">
        <v>4.5970000000000004</v>
      </c>
      <c r="D86" s="4">
        <v>4.508</v>
      </c>
      <c r="E86" s="4">
        <v>4.585</v>
      </c>
      <c r="F86" s="4">
        <v>12882232</v>
      </c>
      <c r="G86" s="4">
        <v>58813227</v>
      </c>
    </row>
    <row r="87" spans="1:7" x14ac:dyDescent="0.2">
      <c r="A87" s="2">
        <v>44494</v>
      </c>
      <c r="B87" s="4">
        <v>4.5869999999999997</v>
      </c>
      <c r="C87" s="4">
        <v>4.63</v>
      </c>
      <c r="D87" s="4">
        <v>4.5810000000000004</v>
      </c>
      <c r="E87" s="4">
        <v>4.63</v>
      </c>
      <c r="F87" s="4">
        <v>9691871</v>
      </c>
      <c r="G87" s="4">
        <v>44751284</v>
      </c>
    </row>
    <row r="88" spans="1:7" x14ac:dyDescent="0.2">
      <c r="A88" s="2">
        <v>44495</v>
      </c>
      <c r="B88" s="4">
        <v>4.6310000000000002</v>
      </c>
      <c r="C88" s="4">
        <v>4.7359999999999998</v>
      </c>
      <c r="D88" s="4">
        <v>4.548</v>
      </c>
      <c r="E88" s="4">
        <v>4.6520000000000001</v>
      </c>
      <c r="F88" s="4">
        <v>12389566</v>
      </c>
      <c r="G88" s="4">
        <v>57812697</v>
      </c>
    </row>
    <row r="89" spans="1:7" x14ac:dyDescent="0.2">
      <c r="A89" s="2">
        <v>44496</v>
      </c>
      <c r="B89" s="4">
        <v>4.6539999999999999</v>
      </c>
      <c r="C89" s="4">
        <v>4.76</v>
      </c>
      <c r="D89" s="4">
        <v>4.6479999999999997</v>
      </c>
      <c r="E89" s="4">
        <v>4.75</v>
      </c>
      <c r="F89" s="4">
        <v>19765761</v>
      </c>
      <c r="G89" s="4">
        <v>93278986</v>
      </c>
    </row>
    <row r="90" spans="1:7" x14ac:dyDescent="0.2">
      <c r="A90" s="2">
        <v>44497</v>
      </c>
      <c r="B90" s="4">
        <v>4.7519999999999998</v>
      </c>
      <c r="C90" s="4">
        <v>4.9480000000000004</v>
      </c>
      <c r="D90" s="4">
        <v>4.7519999999999998</v>
      </c>
      <c r="E90" s="4">
        <v>4.9329999999999998</v>
      </c>
      <c r="F90" s="4">
        <v>19470024</v>
      </c>
      <c r="G90" s="4">
        <v>94383430</v>
      </c>
    </row>
    <row r="91" spans="1:7" x14ac:dyDescent="0.2">
      <c r="A91" s="2">
        <v>44498</v>
      </c>
      <c r="B91" s="4">
        <v>4.9279999999999999</v>
      </c>
      <c r="C91" s="4">
        <v>5.12</v>
      </c>
      <c r="D91" s="4">
        <v>4.9279999999999999</v>
      </c>
      <c r="E91" s="4">
        <v>5.0670000000000002</v>
      </c>
      <c r="F91" s="4">
        <v>22533369</v>
      </c>
      <c r="G91" s="4">
        <v>114004477</v>
      </c>
    </row>
    <row r="92" spans="1:7" x14ac:dyDescent="0.2">
      <c r="A92" s="2">
        <v>44501</v>
      </c>
      <c r="B92" s="4">
        <v>5.0650000000000004</v>
      </c>
      <c r="C92" s="4">
        <v>5.1349999999999998</v>
      </c>
      <c r="D92" s="4">
        <v>4.9489999999999998</v>
      </c>
      <c r="E92" s="4">
        <v>5.0049999999999999</v>
      </c>
      <c r="F92" s="4">
        <v>30770866</v>
      </c>
      <c r="G92" s="4">
        <v>154571375</v>
      </c>
    </row>
    <row r="93" spans="1:7" x14ac:dyDescent="0.2">
      <c r="A93" s="2">
        <v>44502</v>
      </c>
      <c r="B93" s="4">
        <v>5.0049999999999999</v>
      </c>
      <c r="C93" s="4">
        <v>5.0069999999999997</v>
      </c>
      <c r="D93" s="4">
        <v>4.8040000000000003</v>
      </c>
      <c r="E93" s="4">
        <v>4.8879999999999999</v>
      </c>
      <c r="F93" s="4">
        <v>22965877</v>
      </c>
      <c r="G93" s="4">
        <v>112529593</v>
      </c>
    </row>
    <row r="94" spans="1:7" x14ac:dyDescent="0.2">
      <c r="A94" s="2">
        <v>44503</v>
      </c>
      <c r="B94" s="4">
        <v>4.8869999999999996</v>
      </c>
      <c r="C94" s="4">
        <v>4.9109999999999996</v>
      </c>
      <c r="D94" s="4">
        <v>4.7960000000000003</v>
      </c>
      <c r="E94" s="4">
        <v>4.8529999999999998</v>
      </c>
      <c r="F94" s="4">
        <v>16285081</v>
      </c>
      <c r="G94" s="4">
        <v>79123440</v>
      </c>
    </row>
    <row r="95" spans="1:7" x14ac:dyDescent="0.2">
      <c r="A95" s="2">
        <v>44504</v>
      </c>
      <c r="B95" s="4">
        <v>4.8529999999999998</v>
      </c>
      <c r="C95" s="4">
        <v>4.9640000000000004</v>
      </c>
      <c r="D95" s="4">
        <v>4.7450000000000001</v>
      </c>
      <c r="E95" s="4">
        <v>4.95</v>
      </c>
      <c r="F95" s="4">
        <v>16092603</v>
      </c>
      <c r="G95" s="4">
        <v>78051703</v>
      </c>
    </row>
    <row r="96" spans="1:7" x14ac:dyDescent="0.2">
      <c r="A96" s="2">
        <v>44505</v>
      </c>
      <c r="B96" s="4">
        <v>4.95</v>
      </c>
      <c r="C96" s="4">
        <v>5.0880000000000001</v>
      </c>
      <c r="D96" s="4">
        <v>4.9390000000000001</v>
      </c>
      <c r="E96" s="4">
        <v>4.9969999999999999</v>
      </c>
      <c r="F96" s="4">
        <v>18834797</v>
      </c>
      <c r="G96" s="4">
        <v>94231782</v>
      </c>
    </row>
    <row r="97" spans="1:7" x14ac:dyDescent="0.2">
      <c r="A97" s="2">
        <v>44508</v>
      </c>
      <c r="B97" s="4">
        <v>5</v>
      </c>
      <c r="C97" s="4">
        <v>5.0209999999999999</v>
      </c>
      <c r="D97" s="4">
        <v>4.8849999999999998</v>
      </c>
      <c r="E97" s="4">
        <v>4.9189999999999996</v>
      </c>
      <c r="F97" s="4">
        <v>20311507</v>
      </c>
      <c r="G97" s="4">
        <v>100235523</v>
      </c>
    </row>
    <row r="98" spans="1:7" x14ac:dyDescent="0.2">
      <c r="A98" s="2">
        <v>44509</v>
      </c>
      <c r="B98" s="4">
        <v>4.9139999999999997</v>
      </c>
      <c r="C98" s="4">
        <v>4.9470000000000001</v>
      </c>
      <c r="D98" s="4">
        <v>4.84</v>
      </c>
      <c r="E98" s="4">
        <v>4.8479999999999999</v>
      </c>
      <c r="F98" s="4">
        <v>14462875</v>
      </c>
      <c r="G98" s="4">
        <v>70390008</v>
      </c>
    </row>
    <row r="99" spans="1:7" x14ac:dyDescent="0.2">
      <c r="A99" s="2">
        <v>44510</v>
      </c>
      <c r="B99" s="4">
        <v>4.8490000000000002</v>
      </c>
      <c r="C99" s="4">
        <v>4.9029999999999996</v>
      </c>
      <c r="D99" s="4">
        <v>4.7880000000000003</v>
      </c>
      <c r="E99" s="4">
        <v>4.8159999999999998</v>
      </c>
      <c r="F99" s="4">
        <v>16301320</v>
      </c>
      <c r="G99" s="4">
        <v>78589899</v>
      </c>
    </row>
    <row r="100" spans="1:7" x14ac:dyDescent="0.2">
      <c r="A100" s="2">
        <v>44511</v>
      </c>
      <c r="B100" s="4">
        <v>4.8159999999999998</v>
      </c>
      <c r="C100" s="4">
        <v>4.883</v>
      </c>
      <c r="D100" s="4">
        <v>4.7709999999999999</v>
      </c>
      <c r="E100" s="4">
        <v>4.867</v>
      </c>
      <c r="F100" s="4">
        <v>15837644</v>
      </c>
      <c r="G100" s="4">
        <v>76404993</v>
      </c>
    </row>
    <row r="101" spans="1:7" x14ac:dyDescent="0.2">
      <c r="A101" s="2">
        <v>44512</v>
      </c>
      <c r="B101" s="4">
        <v>4.8689999999999998</v>
      </c>
      <c r="C101" s="4">
        <v>4.9329999999999998</v>
      </c>
      <c r="D101" s="4">
        <v>4.82</v>
      </c>
      <c r="E101" s="4">
        <v>4.8520000000000003</v>
      </c>
      <c r="F101" s="4">
        <v>24320358</v>
      </c>
      <c r="G101" s="4">
        <v>118127686</v>
      </c>
    </row>
    <row r="102" spans="1:7" x14ac:dyDescent="0.2">
      <c r="A102" s="2">
        <v>44515</v>
      </c>
      <c r="B102" s="4">
        <v>4.8550000000000004</v>
      </c>
      <c r="C102" s="4">
        <v>4.8879999999999999</v>
      </c>
      <c r="D102" s="4">
        <v>4.7859999999999996</v>
      </c>
      <c r="E102" s="4">
        <v>4.8369999999999997</v>
      </c>
      <c r="F102" s="4">
        <v>19474455</v>
      </c>
      <c r="G102" s="4">
        <v>94174117</v>
      </c>
    </row>
    <row r="103" spans="1:7" x14ac:dyDescent="0.2">
      <c r="A103" s="2">
        <v>44516</v>
      </c>
      <c r="B103" s="4">
        <v>4.8369999999999997</v>
      </c>
      <c r="C103" s="4">
        <v>4.8499999999999996</v>
      </c>
      <c r="D103" s="4">
        <v>4.7880000000000003</v>
      </c>
      <c r="E103" s="4">
        <v>4.8490000000000002</v>
      </c>
      <c r="F103" s="4">
        <v>17841592</v>
      </c>
      <c r="G103" s="4">
        <v>85967512</v>
      </c>
    </row>
    <row r="104" spans="1:7" x14ac:dyDescent="0.2">
      <c r="A104" s="2">
        <v>44517</v>
      </c>
      <c r="B104" s="4">
        <v>4.8988214000000001</v>
      </c>
      <c r="C104" s="4">
        <v>4.9099412999999998</v>
      </c>
      <c r="D104" s="4">
        <v>4.7603280999999997</v>
      </c>
      <c r="E104" s="4">
        <v>4.9069086000000004</v>
      </c>
      <c r="F104" s="4">
        <v>19687616</v>
      </c>
      <c r="G104" s="4">
        <v>93698149</v>
      </c>
    </row>
    <row r="105" spans="1:7" x14ac:dyDescent="0.2">
      <c r="A105" s="2">
        <v>44518</v>
      </c>
      <c r="B105" s="4">
        <v>4.9048867999999999</v>
      </c>
      <c r="C105" s="4">
        <v>4.9069086000000004</v>
      </c>
      <c r="D105" s="4">
        <v>4.8462546</v>
      </c>
      <c r="E105" s="4">
        <v>4.8877015000000004</v>
      </c>
      <c r="F105" s="4">
        <v>16724474</v>
      </c>
      <c r="G105" s="4">
        <v>80866547</v>
      </c>
    </row>
    <row r="106" spans="1:7" x14ac:dyDescent="0.2">
      <c r="A106" s="2">
        <v>44519</v>
      </c>
      <c r="B106" s="4">
        <v>4.8866905999999997</v>
      </c>
      <c r="C106" s="4">
        <v>4.9200502999999998</v>
      </c>
      <c r="D106" s="4">
        <v>4.7987422999999998</v>
      </c>
      <c r="E106" s="4">
        <v>4.8482763999999996</v>
      </c>
      <c r="F106" s="4">
        <v>23763910</v>
      </c>
      <c r="G106" s="4">
        <v>114489736</v>
      </c>
    </row>
    <row r="107" spans="1:7" x14ac:dyDescent="0.2">
      <c r="A107" s="2">
        <v>44522</v>
      </c>
      <c r="B107" s="4">
        <v>4.8462546</v>
      </c>
      <c r="C107" s="4">
        <v>4.8462546</v>
      </c>
      <c r="D107" s="4">
        <v>4.7471864000000004</v>
      </c>
      <c r="E107" s="4">
        <v>4.7502190999999998</v>
      </c>
      <c r="F107" s="4">
        <v>26414877</v>
      </c>
      <c r="G107" s="4">
        <v>124587729</v>
      </c>
    </row>
    <row r="108" spans="1:7" x14ac:dyDescent="0.2">
      <c r="A108" s="2">
        <v>44523</v>
      </c>
      <c r="B108" s="4">
        <v>4.7471864000000004</v>
      </c>
      <c r="C108" s="4">
        <v>4.7663935000000004</v>
      </c>
      <c r="D108" s="4">
        <v>4.6986632000000004</v>
      </c>
      <c r="E108" s="4">
        <v>4.7542627</v>
      </c>
      <c r="F108" s="4">
        <v>23275674</v>
      </c>
      <c r="G108" s="4">
        <v>108953966</v>
      </c>
    </row>
    <row r="109" spans="1:7" x14ac:dyDescent="0.2">
      <c r="A109" s="2">
        <v>44524</v>
      </c>
      <c r="B109" s="4">
        <v>4.7562844999999996</v>
      </c>
      <c r="C109" s="4">
        <v>4.7896441999999997</v>
      </c>
      <c r="D109" s="4">
        <v>4.7198921</v>
      </c>
      <c r="E109" s="4">
        <v>4.7684153</v>
      </c>
      <c r="F109" s="4">
        <v>11551930</v>
      </c>
      <c r="G109" s="4">
        <v>54409288</v>
      </c>
    </row>
    <row r="110" spans="1:7" x14ac:dyDescent="0.2">
      <c r="A110" s="2">
        <v>44525</v>
      </c>
      <c r="B110" s="4">
        <v>4.7653825999999997</v>
      </c>
      <c r="C110" s="4">
        <v>4.7977314</v>
      </c>
      <c r="D110" s="4">
        <v>4.7310119999999998</v>
      </c>
      <c r="E110" s="4">
        <v>4.7795351999999998</v>
      </c>
      <c r="F110" s="4">
        <v>10969002</v>
      </c>
      <c r="G110" s="4">
        <v>51734279</v>
      </c>
    </row>
    <row r="111" spans="1:7" x14ac:dyDescent="0.2">
      <c r="A111" s="2">
        <v>44526</v>
      </c>
      <c r="B111" s="4">
        <v>4.7744806999999998</v>
      </c>
      <c r="C111" s="4">
        <v>4.8017750000000001</v>
      </c>
      <c r="D111" s="4">
        <v>4.7471864000000004</v>
      </c>
      <c r="E111" s="4">
        <v>4.7805460999999996</v>
      </c>
      <c r="F111" s="4">
        <v>8692215</v>
      </c>
      <c r="G111" s="4">
        <v>41059083</v>
      </c>
    </row>
    <row r="112" spans="1:7" x14ac:dyDescent="0.2">
      <c r="A112" s="2">
        <v>44529</v>
      </c>
      <c r="B112" s="4">
        <v>4.7765025000000003</v>
      </c>
      <c r="C112" s="4">
        <v>4.8017750000000001</v>
      </c>
      <c r="D112" s="4">
        <v>4.7522409000000003</v>
      </c>
      <c r="E112" s="4">
        <v>4.7734698</v>
      </c>
      <c r="F112" s="4">
        <v>5985280</v>
      </c>
      <c r="G112" s="4">
        <v>28277411</v>
      </c>
    </row>
    <row r="113" spans="1:7" x14ac:dyDescent="0.2">
      <c r="A113" s="2">
        <v>44530</v>
      </c>
      <c r="B113" s="4">
        <v>4.7744806999999998</v>
      </c>
      <c r="C113" s="4">
        <v>4.8068295000000001</v>
      </c>
      <c r="D113" s="4">
        <v>4.7623499000000002</v>
      </c>
      <c r="E113" s="4">
        <v>4.7876224000000001</v>
      </c>
      <c r="F113" s="4">
        <v>5508331</v>
      </c>
      <c r="G113" s="4">
        <v>26075963</v>
      </c>
    </row>
    <row r="114" spans="1:7" x14ac:dyDescent="0.2">
      <c r="A114" s="2">
        <v>44531</v>
      </c>
      <c r="B114" s="4">
        <v>4.7916660000000002</v>
      </c>
      <c r="C114" s="4">
        <v>4.8048076999999996</v>
      </c>
      <c r="D114" s="4">
        <v>4.7805460999999996</v>
      </c>
      <c r="E114" s="4">
        <v>4.7977314</v>
      </c>
      <c r="F114" s="4">
        <v>4163055</v>
      </c>
      <c r="G114" s="4">
        <v>19741041</v>
      </c>
    </row>
    <row r="115" spans="1:7" x14ac:dyDescent="0.2">
      <c r="A115" s="2">
        <v>44532</v>
      </c>
      <c r="B115" s="4">
        <v>4.7997531999999996</v>
      </c>
      <c r="C115" s="4">
        <v>4.9291483999999999</v>
      </c>
      <c r="D115" s="4">
        <v>4.7886332999999999</v>
      </c>
      <c r="E115" s="4">
        <v>4.9261157000000004</v>
      </c>
      <c r="F115" s="4">
        <v>18269882</v>
      </c>
      <c r="G115" s="4">
        <v>88061087</v>
      </c>
    </row>
    <row r="116" spans="1:7" x14ac:dyDescent="0.2">
      <c r="A116" s="2">
        <v>44533</v>
      </c>
      <c r="B116" s="4">
        <v>4.9281375000000001</v>
      </c>
      <c r="C116" s="4">
        <v>5.0322601999999996</v>
      </c>
      <c r="D116" s="4">
        <v>4.8967995999999996</v>
      </c>
      <c r="E116" s="4">
        <v>4.9200502999999998</v>
      </c>
      <c r="F116" s="4">
        <v>17976345</v>
      </c>
      <c r="G116" s="4">
        <v>88089201</v>
      </c>
    </row>
    <row r="117" spans="1:7" x14ac:dyDescent="0.2">
      <c r="A117" s="2">
        <v>44536</v>
      </c>
      <c r="B117" s="4">
        <v>4.9200502999999998</v>
      </c>
      <c r="C117" s="4">
        <v>4.9352137999999997</v>
      </c>
      <c r="D117" s="4">
        <v>4.9018541000000004</v>
      </c>
      <c r="E117" s="4">
        <v>4.9291483999999999</v>
      </c>
      <c r="F117" s="4">
        <v>8424215</v>
      </c>
      <c r="G117" s="4">
        <v>41022259</v>
      </c>
    </row>
    <row r="118" spans="1:7" x14ac:dyDescent="0.2">
      <c r="A118" s="2">
        <v>44537</v>
      </c>
      <c r="B118" s="4">
        <v>4.9321811000000002</v>
      </c>
      <c r="C118" s="4">
        <v>5.0039550000000004</v>
      </c>
      <c r="D118" s="4">
        <v>4.9240938999999999</v>
      </c>
      <c r="E118" s="4">
        <v>4.9908133000000001</v>
      </c>
      <c r="F118" s="4">
        <v>19413319</v>
      </c>
      <c r="G118" s="4">
        <v>95075597</v>
      </c>
    </row>
    <row r="119" spans="1:7" x14ac:dyDescent="0.2">
      <c r="A119" s="2">
        <v>44538</v>
      </c>
      <c r="B119" s="4">
        <v>4.9948569000000003</v>
      </c>
      <c r="C119" s="4">
        <v>5.0555108999999998</v>
      </c>
      <c r="D119" s="4">
        <v>4.9756498000000002</v>
      </c>
      <c r="E119" s="4">
        <v>5.0211402999999999</v>
      </c>
      <c r="F119" s="4">
        <v>9403665</v>
      </c>
      <c r="G119" s="4">
        <v>46609607</v>
      </c>
    </row>
    <row r="120" spans="1:7" x14ac:dyDescent="0.2">
      <c r="A120" s="2">
        <v>44539</v>
      </c>
      <c r="B120" s="4">
        <v>5.0211402999999999</v>
      </c>
      <c r="C120" s="4">
        <v>5.0686526000000001</v>
      </c>
      <c r="D120" s="4">
        <v>5.0211402999999999</v>
      </c>
      <c r="E120" s="4">
        <v>5.0565217999999996</v>
      </c>
      <c r="F120" s="4">
        <v>11506937</v>
      </c>
      <c r="G120" s="4">
        <v>57431332</v>
      </c>
    </row>
    <row r="121" spans="1:7" x14ac:dyDescent="0.2">
      <c r="A121" s="2">
        <v>44540</v>
      </c>
      <c r="B121" s="4">
        <v>5.0565217999999996</v>
      </c>
      <c r="C121" s="4">
        <v>5.0888705999999999</v>
      </c>
      <c r="D121" s="4">
        <v>5.0241730000000002</v>
      </c>
      <c r="E121" s="4">
        <v>5.0777507000000002</v>
      </c>
      <c r="F121" s="4">
        <v>9524512</v>
      </c>
      <c r="G121" s="4">
        <v>47604258</v>
      </c>
    </row>
    <row r="122" spans="1:7" x14ac:dyDescent="0.2">
      <c r="A122" s="2">
        <v>44543</v>
      </c>
      <c r="B122" s="4">
        <v>5.0797724999999998</v>
      </c>
      <c r="C122" s="4">
        <v>5.1293065999999996</v>
      </c>
      <c r="D122" s="4">
        <v>5.0585436000000001</v>
      </c>
      <c r="E122" s="4">
        <v>5.0757288999999997</v>
      </c>
      <c r="F122" s="4">
        <v>9672975</v>
      </c>
      <c r="G122" s="4">
        <v>48748272</v>
      </c>
    </row>
    <row r="123" spans="1:7" x14ac:dyDescent="0.2">
      <c r="A123" s="2">
        <v>44544</v>
      </c>
      <c r="B123" s="4">
        <v>5.0757288999999997</v>
      </c>
      <c r="C123" s="4">
        <v>5.0898814999999997</v>
      </c>
      <c r="D123" s="4">
        <v>5.0160857999999999</v>
      </c>
      <c r="E123" s="4">
        <v>5.0605653999999998</v>
      </c>
      <c r="F123" s="4">
        <v>9601957</v>
      </c>
      <c r="G123" s="4">
        <v>48001778</v>
      </c>
    </row>
    <row r="124" spans="1:7" x14ac:dyDescent="0.2">
      <c r="A124" s="2">
        <v>44545</v>
      </c>
      <c r="B124" s="4">
        <v>5.0726962000000002</v>
      </c>
      <c r="C124" s="4">
        <v>5.1181866999999999</v>
      </c>
      <c r="D124" s="4">
        <v>5.0352929</v>
      </c>
      <c r="E124" s="4">
        <v>5.1121213000000001</v>
      </c>
      <c r="F124" s="4">
        <v>6625364</v>
      </c>
      <c r="G124" s="4">
        <v>33362924</v>
      </c>
    </row>
    <row r="125" spans="1:7" x14ac:dyDescent="0.2">
      <c r="A125" s="2">
        <v>44546</v>
      </c>
      <c r="B125" s="4">
        <v>5.1171758000000001</v>
      </c>
      <c r="C125" s="4">
        <v>5.1191975999999997</v>
      </c>
      <c r="D125" s="4">
        <v>5.0029440999999997</v>
      </c>
      <c r="E125" s="4">
        <v>5.0140640000000003</v>
      </c>
      <c r="F125" s="4">
        <v>8051856</v>
      </c>
      <c r="G125" s="4">
        <v>40223967</v>
      </c>
    </row>
    <row r="126" spans="1:7" x14ac:dyDescent="0.2">
      <c r="A126" s="2">
        <v>44547</v>
      </c>
      <c r="B126" s="4">
        <v>5.0130530999999996</v>
      </c>
      <c r="C126" s="4">
        <v>5.0686526000000001</v>
      </c>
      <c r="D126" s="4">
        <v>4.9989005000000004</v>
      </c>
      <c r="E126" s="4">
        <v>5.0231621000000004</v>
      </c>
      <c r="F126" s="4">
        <v>14465759</v>
      </c>
      <c r="G126" s="4">
        <v>72129719</v>
      </c>
    </row>
    <row r="127" spans="1:7" x14ac:dyDescent="0.2">
      <c r="A127" s="2">
        <v>44550</v>
      </c>
      <c r="B127" s="4">
        <v>5.0231621000000004</v>
      </c>
      <c r="C127" s="4">
        <v>5.0302384</v>
      </c>
      <c r="D127" s="4">
        <v>4.9837369999999996</v>
      </c>
      <c r="E127" s="4">
        <v>4.9877805999999998</v>
      </c>
      <c r="F127" s="4">
        <v>1396825</v>
      </c>
      <c r="G127" s="4">
        <v>6897132</v>
      </c>
    </row>
    <row r="128" spans="1:7" x14ac:dyDescent="0.2">
      <c r="A128" s="2">
        <v>44551</v>
      </c>
      <c r="B128" s="4">
        <v>4.9877805999999998</v>
      </c>
      <c r="C128" s="4">
        <v>4.9928350999999997</v>
      </c>
      <c r="D128" s="4">
        <v>4.9736279999999997</v>
      </c>
      <c r="E128" s="4">
        <v>4.9776715999999999</v>
      </c>
      <c r="F128" s="4">
        <v>1734402</v>
      </c>
      <c r="G128" s="4">
        <v>8545974</v>
      </c>
    </row>
    <row r="129" spans="1:7" x14ac:dyDescent="0.2">
      <c r="A129" s="2">
        <v>44552</v>
      </c>
      <c r="B129" s="4">
        <v>4.9736279999999997</v>
      </c>
      <c r="C129" s="4">
        <v>4.9796934000000004</v>
      </c>
      <c r="D129" s="4">
        <v>4.9523991000000001</v>
      </c>
      <c r="E129" s="4">
        <v>4.9786824999999997</v>
      </c>
      <c r="F129" s="4">
        <v>2063029</v>
      </c>
      <c r="G129" s="4">
        <v>10143811</v>
      </c>
    </row>
    <row r="130" spans="1:7" x14ac:dyDescent="0.2">
      <c r="A130" s="2">
        <v>44553</v>
      </c>
      <c r="B130" s="4">
        <v>4.9796934000000004</v>
      </c>
      <c r="C130" s="4">
        <v>5.0292275000000002</v>
      </c>
      <c r="D130" s="4">
        <v>4.9786824999999997</v>
      </c>
      <c r="E130" s="4">
        <v>5.0231621000000004</v>
      </c>
      <c r="F130" s="4">
        <v>3367218</v>
      </c>
      <c r="G130" s="4">
        <v>16697676</v>
      </c>
    </row>
    <row r="131" spans="1:7" x14ac:dyDescent="0.2">
      <c r="A131" s="2">
        <v>44554</v>
      </c>
      <c r="B131" s="4">
        <v>5.0211402999999999</v>
      </c>
      <c r="C131" s="4">
        <v>5.0534891000000002</v>
      </c>
      <c r="D131" s="4">
        <v>4.9948569000000003</v>
      </c>
      <c r="E131" s="4">
        <v>4.9989005000000004</v>
      </c>
      <c r="F131" s="4">
        <v>2884664</v>
      </c>
      <c r="G131" s="4">
        <v>14334743</v>
      </c>
    </row>
    <row r="132" spans="1:7" x14ac:dyDescent="0.2">
      <c r="A132" s="2">
        <v>44557</v>
      </c>
      <c r="B132" s="4">
        <v>4.9989005000000004</v>
      </c>
      <c r="C132" s="4">
        <v>5.0100204000000002</v>
      </c>
      <c r="D132" s="4">
        <v>4.9857588000000002</v>
      </c>
      <c r="E132" s="4">
        <v>4.9968786999999999</v>
      </c>
      <c r="F132" s="4">
        <v>2197229</v>
      </c>
      <c r="G132" s="4">
        <v>10857279</v>
      </c>
    </row>
    <row r="133" spans="1:7" x14ac:dyDescent="0.2">
      <c r="A133" s="2">
        <v>44558</v>
      </c>
      <c r="B133" s="4">
        <v>4.9968786999999999</v>
      </c>
      <c r="C133" s="4">
        <v>4.9999114000000002</v>
      </c>
      <c r="D133" s="4">
        <v>4.9796934000000004</v>
      </c>
      <c r="E133" s="4">
        <v>4.9837369999999996</v>
      </c>
      <c r="F133" s="4">
        <v>1521802</v>
      </c>
      <c r="G133" s="4">
        <v>7508005</v>
      </c>
    </row>
    <row r="134" spans="1:7" x14ac:dyDescent="0.2">
      <c r="A134" s="2">
        <v>44559</v>
      </c>
      <c r="B134" s="4">
        <v>4.9827260999999998</v>
      </c>
      <c r="C134" s="4">
        <v>4.9867697</v>
      </c>
      <c r="D134" s="4">
        <v>4.9352137999999997</v>
      </c>
      <c r="E134" s="4">
        <v>4.9422901000000001</v>
      </c>
      <c r="F134" s="4">
        <v>3282909</v>
      </c>
      <c r="G134" s="4">
        <v>16112302</v>
      </c>
    </row>
    <row r="135" spans="1:7" x14ac:dyDescent="0.2">
      <c r="A135" s="2">
        <v>44560</v>
      </c>
      <c r="B135" s="4">
        <v>4.9412792000000003</v>
      </c>
      <c r="C135" s="4">
        <v>4.9412792000000003</v>
      </c>
      <c r="D135" s="4">
        <v>4.8806251999999999</v>
      </c>
      <c r="E135" s="4">
        <v>4.8846688</v>
      </c>
      <c r="F135" s="4">
        <v>4926228</v>
      </c>
      <c r="G135" s="4">
        <v>23921438</v>
      </c>
    </row>
    <row r="136" spans="1:7" x14ac:dyDescent="0.2">
      <c r="A136" s="2">
        <v>44561</v>
      </c>
      <c r="B136" s="4">
        <v>4.8846688</v>
      </c>
      <c r="C136" s="4">
        <v>4.9342028999999998</v>
      </c>
      <c r="D136" s="4">
        <v>4.8786034000000003</v>
      </c>
      <c r="E136" s="4">
        <v>4.9180285000000001</v>
      </c>
      <c r="F136" s="4">
        <v>5513416</v>
      </c>
      <c r="G136" s="4">
        <v>26763998</v>
      </c>
    </row>
    <row r="137" spans="1:7" x14ac:dyDescent="0.2">
      <c r="A137" s="2">
        <v>44565</v>
      </c>
      <c r="B137" s="4">
        <v>4.9392573999999998</v>
      </c>
      <c r="C137" s="4">
        <v>4.9453227999999996</v>
      </c>
      <c r="D137" s="4">
        <v>4.9038759000000001</v>
      </c>
      <c r="E137" s="4">
        <v>4.9251047999999997</v>
      </c>
      <c r="F137" s="4">
        <v>3746181</v>
      </c>
      <c r="G137" s="4">
        <v>18217651</v>
      </c>
    </row>
    <row r="138" spans="1:7" x14ac:dyDescent="0.2">
      <c r="A138" s="2">
        <v>44566</v>
      </c>
      <c r="B138" s="4">
        <v>4.8877015000000004</v>
      </c>
      <c r="C138" s="4">
        <v>4.9352137999999997</v>
      </c>
      <c r="D138" s="4">
        <v>4.8877015000000004</v>
      </c>
      <c r="E138" s="4">
        <v>4.9281375000000001</v>
      </c>
      <c r="F138" s="4">
        <v>1362538</v>
      </c>
      <c r="G138" s="4">
        <v>6639041</v>
      </c>
    </row>
    <row r="139" spans="1:7" x14ac:dyDescent="0.2">
      <c r="A139" s="2">
        <v>44567</v>
      </c>
      <c r="B139" s="4">
        <v>4.9281375000000001</v>
      </c>
      <c r="C139" s="4">
        <v>4.9786824999999997</v>
      </c>
      <c r="D139" s="4">
        <v>4.8937669000000001</v>
      </c>
      <c r="E139" s="4">
        <v>4.9776715999999999</v>
      </c>
      <c r="F139" s="4">
        <v>3127066</v>
      </c>
      <c r="G139" s="4">
        <v>15240911</v>
      </c>
    </row>
    <row r="140" spans="1:7" x14ac:dyDescent="0.2">
      <c r="A140" s="2">
        <v>44568</v>
      </c>
      <c r="B140" s="4">
        <v>4.9776715999999999</v>
      </c>
      <c r="C140" s="4">
        <v>5.0393365000000001</v>
      </c>
      <c r="D140" s="4">
        <v>4.9635189999999998</v>
      </c>
      <c r="E140" s="4">
        <v>5.0251839</v>
      </c>
      <c r="F140" s="4">
        <v>4947795</v>
      </c>
      <c r="G140" s="4">
        <v>24539047</v>
      </c>
    </row>
    <row r="141" spans="1:7" x14ac:dyDescent="0.2">
      <c r="A141" s="2">
        <v>44571</v>
      </c>
      <c r="B141" s="4">
        <v>5.0251839</v>
      </c>
      <c r="C141" s="4">
        <v>5.0383256000000003</v>
      </c>
      <c r="D141" s="4">
        <v>4.9867697</v>
      </c>
      <c r="E141" s="4">
        <v>5.0241730000000002</v>
      </c>
      <c r="F141" s="4">
        <v>2755328</v>
      </c>
      <c r="G141" s="4">
        <v>13652264</v>
      </c>
    </row>
    <row r="142" spans="1:7" x14ac:dyDescent="0.2">
      <c r="A142" s="2">
        <v>44572</v>
      </c>
      <c r="B142" s="4">
        <v>5.0231621000000004</v>
      </c>
      <c r="C142" s="4">
        <v>5.0504563999999998</v>
      </c>
      <c r="D142" s="4">
        <v>4.9958678000000001</v>
      </c>
      <c r="E142" s="4">
        <v>5.0464127999999997</v>
      </c>
      <c r="F142" s="4">
        <v>4382319</v>
      </c>
      <c r="G142" s="4">
        <v>21793278</v>
      </c>
    </row>
    <row r="143" spans="1:7" x14ac:dyDescent="0.2">
      <c r="A143" s="2">
        <v>44573</v>
      </c>
      <c r="B143" s="4">
        <v>5.0443910000000001</v>
      </c>
      <c r="C143" s="4">
        <v>5.0464127999999997</v>
      </c>
      <c r="D143" s="4">
        <v>5.0241730000000002</v>
      </c>
      <c r="E143" s="4">
        <v>5.0393365000000001</v>
      </c>
      <c r="F143" s="4">
        <v>2065100</v>
      </c>
      <c r="G143" s="4">
        <v>10286877</v>
      </c>
    </row>
    <row r="144" spans="1:7" x14ac:dyDescent="0.2">
      <c r="A144" s="2">
        <v>44574</v>
      </c>
      <c r="B144" s="4">
        <v>5.0393365000000001</v>
      </c>
      <c r="C144" s="4">
        <v>5.0403473999999999</v>
      </c>
      <c r="D144" s="4">
        <v>5.0251839</v>
      </c>
      <c r="E144" s="4">
        <v>5.0373146999999996</v>
      </c>
      <c r="F144" s="4">
        <v>2652943</v>
      </c>
      <c r="G144" s="4">
        <v>13206804</v>
      </c>
    </row>
    <row r="145" spans="1:7" x14ac:dyDescent="0.2">
      <c r="A145" s="2">
        <v>44575</v>
      </c>
      <c r="B145" s="4">
        <v>5.0373146999999996</v>
      </c>
      <c r="C145" s="4">
        <v>5.0737071</v>
      </c>
      <c r="D145" s="4">
        <v>5.0292275000000002</v>
      </c>
      <c r="E145" s="4">
        <v>5.0615762999999996</v>
      </c>
      <c r="F145" s="4">
        <v>4292317</v>
      </c>
      <c r="G145" s="4">
        <v>21449252</v>
      </c>
    </row>
    <row r="146" spans="1:7" x14ac:dyDescent="0.2">
      <c r="A146" s="2">
        <v>44578</v>
      </c>
      <c r="B146" s="4">
        <v>5.0625872000000003</v>
      </c>
      <c r="C146" s="4">
        <v>5.1151540000000004</v>
      </c>
      <c r="D146" s="4">
        <v>5.0625872000000003</v>
      </c>
      <c r="E146" s="4">
        <v>5.1141430999999997</v>
      </c>
      <c r="F146" s="4">
        <v>3445356</v>
      </c>
      <c r="G146" s="4">
        <v>17351826</v>
      </c>
    </row>
    <row r="147" spans="1:7" x14ac:dyDescent="0.2">
      <c r="A147" s="2">
        <v>44579</v>
      </c>
      <c r="B147" s="4">
        <v>5.1151540000000004</v>
      </c>
      <c r="C147" s="4">
        <v>5.1394156000000004</v>
      </c>
      <c r="D147" s="4">
        <v>5.0605653999999998</v>
      </c>
      <c r="E147" s="4">
        <v>5.0797724999999998</v>
      </c>
      <c r="F147" s="4">
        <v>4945400</v>
      </c>
      <c r="G147" s="4">
        <v>24904434</v>
      </c>
    </row>
    <row r="148" spans="1:7" x14ac:dyDescent="0.2">
      <c r="A148" s="2">
        <v>44580</v>
      </c>
      <c r="B148" s="4">
        <v>5.0747179999999998</v>
      </c>
      <c r="C148" s="4">
        <v>5.0838160999999999</v>
      </c>
      <c r="D148" s="4">
        <v>5.0474237000000004</v>
      </c>
      <c r="E148" s="4">
        <v>5.0767398000000004</v>
      </c>
      <c r="F148" s="4">
        <v>2024079</v>
      </c>
      <c r="G148" s="4">
        <v>10159509</v>
      </c>
    </row>
    <row r="149" spans="1:7" x14ac:dyDescent="0.2">
      <c r="A149" s="2">
        <v>44581</v>
      </c>
      <c r="B149" s="4">
        <v>5.0737071</v>
      </c>
      <c r="C149" s="4">
        <v>5.0777507000000002</v>
      </c>
      <c r="D149" s="4">
        <v>5.0676417000000002</v>
      </c>
      <c r="E149" s="4">
        <v>5.0777507000000002</v>
      </c>
      <c r="F149" s="4">
        <v>1890930</v>
      </c>
      <c r="G149" s="4">
        <v>9490353</v>
      </c>
    </row>
    <row r="150" spans="1:7" x14ac:dyDescent="0.2">
      <c r="A150" s="2">
        <v>44582</v>
      </c>
      <c r="B150" s="4">
        <v>5.0767398000000004</v>
      </c>
      <c r="C150" s="4">
        <v>5.2182658000000002</v>
      </c>
      <c r="D150" s="4">
        <v>5.0545</v>
      </c>
      <c r="E150" s="4">
        <v>5.2122004000000004</v>
      </c>
      <c r="F150" s="4">
        <v>5320615</v>
      </c>
      <c r="G150" s="4">
        <v>27030003</v>
      </c>
    </row>
    <row r="151" spans="1:7" x14ac:dyDescent="0.2">
      <c r="A151" s="2">
        <v>44585</v>
      </c>
      <c r="B151" s="4">
        <v>5.2132113000000002</v>
      </c>
      <c r="C151" s="4">
        <v>5.3779880000000002</v>
      </c>
      <c r="D151" s="4">
        <v>5.1272848</v>
      </c>
      <c r="E151" s="4">
        <v>5.1646881000000002</v>
      </c>
      <c r="F151" s="4">
        <v>10751012</v>
      </c>
      <c r="G151" s="4">
        <v>55934016</v>
      </c>
    </row>
    <row r="152" spans="1:7" x14ac:dyDescent="0.2">
      <c r="A152" s="2">
        <v>44586</v>
      </c>
      <c r="B152" s="4">
        <v>5.165699</v>
      </c>
      <c r="C152" s="4">
        <v>5.1687317000000004</v>
      </c>
      <c r="D152" s="4">
        <v>5.0110313</v>
      </c>
      <c r="E152" s="4">
        <v>5.0433801000000003</v>
      </c>
      <c r="F152" s="4">
        <v>5426331</v>
      </c>
      <c r="G152" s="4">
        <v>27198777</v>
      </c>
    </row>
    <row r="153" spans="1:7" x14ac:dyDescent="0.2">
      <c r="A153" s="2">
        <v>44587</v>
      </c>
      <c r="B153" s="4">
        <v>5.0393365000000001</v>
      </c>
      <c r="C153" s="4">
        <v>5.0908924000000004</v>
      </c>
      <c r="D153" s="4">
        <v>5.0009223</v>
      </c>
      <c r="E153" s="4">
        <v>5.0888705999999999</v>
      </c>
      <c r="F153" s="4">
        <v>3368829</v>
      </c>
      <c r="G153" s="4">
        <v>16808669</v>
      </c>
    </row>
    <row r="154" spans="1:7" x14ac:dyDescent="0.2">
      <c r="A154" s="2">
        <v>44588</v>
      </c>
      <c r="B154" s="4">
        <v>5.0474237000000004</v>
      </c>
      <c r="C154" s="4">
        <v>5.0878597000000001</v>
      </c>
      <c r="D154" s="4">
        <v>5.0464127999999997</v>
      </c>
      <c r="E154" s="4">
        <v>5.0575327000000003</v>
      </c>
      <c r="F154" s="4">
        <v>2960923</v>
      </c>
      <c r="G154" s="4">
        <v>14817768</v>
      </c>
    </row>
    <row r="155" spans="1:7" x14ac:dyDescent="0.2">
      <c r="A155" s="2">
        <v>44589</v>
      </c>
      <c r="B155" s="4">
        <v>5.0595545</v>
      </c>
      <c r="C155" s="4">
        <v>5.1282956999999998</v>
      </c>
      <c r="D155" s="4">
        <v>5.0545</v>
      </c>
      <c r="E155" s="4">
        <v>5.1202085000000004</v>
      </c>
      <c r="F155" s="4">
        <v>4894465</v>
      </c>
      <c r="G155" s="4">
        <v>24608696</v>
      </c>
    </row>
    <row r="156" spans="1:7" x14ac:dyDescent="0.2">
      <c r="A156" s="2">
        <v>44599</v>
      </c>
      <c r="B156" s="4">
        <v>5.1242520999999996</v>
      </c>
      <c r="C156" s="4">
        <v>5.3213775999999999</v>
      </c>
      <c r="D156" s="4">
        <v>5.1222303</v>
      </c>
      <c r="E156" s="4">
        <v>5.2950942000000003</v>
      </c>
      <c r="F156" s="4">
        <v>10736687</v>
      </c>
      <c r="G156" s="4">
        <v>55821939</v>
      </c>
    </row>
    <row r="157" spans="1:7" x14ac:dyDescent="0.2">
      <c r="A157" s="2">
        <v>44600</v>
      </c>
      <c r="B157" s="4">
        <v>5.2991377999999996</v>
      </c>
      <c r="C157" s="4">
        <v>5.4962632999999999</v>
      </c>
      <c r="D157" s="4">
        <v>5.2991377999999996</v>
      </c>
      <c r="E157" s="4">
        <v>5.4558273000000002</v>
      </c>
      <c r="F157" s="4">
        <v>9350206</v>
      </c>
      <c r="G157" s="4">
        <v>50285398</v>
      </c>
    </row>
    <row r="158" spans="1:7" x14ac:dyDescent="0.2">
      <c r="A158" s="2">
        <v>44601</v>
      </c>
      <c r="B158" s="4">
        <v>5.4598709000000003</v>
      </c>
      <c r="C158" s="4">
        <v>5.5265902999999996</v>
      </c>
      <c r="D158" s="4">
        <v>5.287007</v>
      </c>
      <c r="E158" s="4">
        <v>5.3830425000000002</v>
      </c>
      <c r="F158" s="4">
        <v>6708186</v>
      </c>
      <c r="G158" s="4">
        <v>35719275</v>
      </c>
    </row>
    <row r="159" spans="1:7" x14ac:dyDescent="0.2">
      <c r="A159" s="2">
        <v>44602</v>
      </c>
      <c r="B159" s="4">
        <v>5.3830425000000002</v>
      </c>
      <c r="C159" s="4">
        <v>5.4538054999999996</v>
      </c>
      <c r="D159" s="4">
        <v>5.2839742999999997</v>
      </c>
      <c r="E159" s="4">
        <v>5.3739444000000001</v>
      </c>
      <c r="F159" s="4">
        <v>6266596</v>
      </c>
      <c r="G159" s="4">
        <v>33336248</v>
      </c>
    </row>
    <row r="160" spans="1:7" x14ac:dyDescent="0.2">
      <c r="A160" s="2">
        <v>44603</v>
      </c>
      <c r="B160" s="4">
        <v>5.3729335000000003</v>
      </c>
      <c r="C160" s="4">
        <v>5.4184239999999999</v>
      </c>
      <c r="D160" s="4">
        <v>5.3173339999999998</v>
      </c>
      <c r="E160" s="4">
        <v>5.3982060000000001</v>
      </c>
      <c r="F160" s="4">
        <v>10442465</v>
      </c>
      <c r="G160" s="4">
        <v>55363472</v>
      </c>
    </row>
    <row r="161" spans="1:7" x14ac:dyDescent="0.2">
      <c r="A161" s="2">
        <v>44606</v>
      </c>
      <c r="B161" s="4">
        <v>5.4012387000000004</v>
      </c>
      <c r="C161" s="4">
        <v>5.4538054999999996</v>
      </c>
      <c r="D161" s="4">
        <v>5.4012387000000004</v>
      </c>
      <c r="E161" s="4">
        <v>5.4335874999999998</v>
      </c>
      <c r="F161" s="4">
        <v>8152637</v>
      </c>
      <c r="G161" s="4">
        <v>43763999</v>
      </c>
    </row>
    <row r="162" spans="1:7" x14ac:dyDescent="0.2">
      <c r="A162" s="2">
        <v>44607</v>
      </c>
      <c r="B162" s="4">
        <v>5.4325766</v>
      </c>
      <c r="C162" s="4">
        <v>5.4629035999999997</v>
      </c>
      <c r="D162" s="4">
        <v>5.3223884999999997</v>
      </c>
      <c r="E162" s="4">
        <v>5.3901187999999998</v>
      </c>
      <c r="F162" s="4">
        <v>9288967</v>
      </c>
      <c r="G162" s="4">
        <v>49780092</v>
      </c>
    </row>
    <row r="163" spans="1:7" x14ac:dyDescent="0.2">
      <c r="A163" s="2">
        <v>44608</v>
      </c>
      <c r="B163" s="4">
        <v>5.3901187999999998</v>
      </c>
      <c r="C163" s="4">
        <v>5.3901187999999998</v>
      </c>
      <c r="D163" s="4">
        <v>5.2020913999999996</v>
      </c>
      <c r="E163" s="4">
        <v>5.2768980000000001</v>
      </c>
      <c r="F163" s="4">
        <v>8478034</v>
      </c>
      <c r="G163" s="4">
        <v>44199349</v>
      </c>
    </row>
    <row r="164" spans="1:7" x14ac:dyDescent="0.2">
      <c r="A164" s="2">
        <v>44609</v>
      </c>
      <c r="B164" s="4">
        <v>5.2728543999999999</v>
      </c>
      <c r="C164" s="4">
        <v>5.2728543999999999</v>
      </c>
      <c r="D164" s="4">
        <v>5.1929933000000004</v>
      </c>
      <c r="E164" s="4">
        <v>5.2212984999999996</v>
      </c>
      <c r="F164" s="4">
        <v>7557534</v>
      </c>
      <c r="G164" s="4">
        <v>39109048</v>
      </c>
    </row>
    <row r="165" spans="1:7" x14ac:dyDescent="0.2">
      <c r="A165" s="2">
        <v>44610</v>
      </c>
      <c r="B165" s="4">
        <v>5.2172549000000004</v>
      </c>
      <c r="C165" s="4">
        <v>5.3577700000000004</v>
      </c>
      <c r="D165" s="4">
        <v>5.1252630000000003</v>
      </c>
      <c r="E165" s="4">
        <v>5.3476610000000004</v>
      </c>
      <c r="F165" s="4">
        <v>12310365</v>
      </c>
      <c r="G165" s="4">
        <v>63569331</v>
      </c>
    </row>
    <row r="166" spans="1:7" x14ac:dyDescent="0.2">
      <c r="A166" s="2">
        <v>44613</v>
      </c>
      <c r="B166" s="4">
        <v>5.3476610000000004</v>
      </c>
      <c r="C166" s="4">
        <v>5.4477400999999999</v>
      </c>
      <c r="D166" s="4">
        <v>5.2991377999999996</v>
      </c>
      <c r="E166" s="4">
        <v>5.3284539000000004</v>
      </c>
      <c r="F166" s="4">
        <v>5173498</v>
      </c>
      <c r="G166" s="4">
        <v>27386377</v>
      </c>
    </row>
    <row r="167" spans="1:7" x14ac:dyDescent="0.2">
      <c r="A167" s="2">
        <v>44614</v>
      </c>
      <c r="B167" s="4">
        <v>5.3244103000000003</v>
      </c>
      <c r="C167" s="4">
        <v>5.3254212000000001</v>
      </c>
      <c r="D167" s="4">
        <v>5.1404265000000002</v>
      </c>
      <c r="E167" s="4">
        <v>5.1505355000000002</v>
      </c>
      <c r="F167" s="4">
        <v>9399341</v>
      </c>
      <c r="G167" s="4">
        <v>48470691</v>
      </c>
    </row>
    <row r="168" spans="1:7" x14ac:dyDescent="0.2">
      <c r="A168" s="2">
        <v>44615</v>
      </c>
      <c r="B168" s="4">
        <v>5.1464919</v>
      </c>
      <c r="C168" s="4">
        <v>5.1505355000000002</v>
      </c>
      <c r="D168" s="4">
        <v>5.0545</v>
      </c>
      <c r="E168" s="4">
        <v>5.0979687</v>
      </c>
      <c r="F168" s="4">
        <v>9479606</v>
      </c>
      <c r="G168" s="4">
        <v>47694679</v>
      </c>
    </row>
    <row r="169" spans="1:7" x14ac:dyDescent="0.2">
      <c r="A169" s="2">
        <v>44616</v>
      </c>
      <c r="B169" s="4">
        <v>5.0726962000000002</v>
      </c>
      <c r="C169" s="4">
        <v>5.0969578000000002</v>
      </c>
      <c r="D169" s="4">
        <v>5.0545</v>
      </c>
      <c r="E169" s="4">
        <v>5.0615762999999996</v>
      </c>
      <c r="F169" s="4">
        <v>10103050</v>
      </c>
      <c r="G169" s="4">
        <v>50684904</v>
      </c>
    </row>
    <row r="170" spans="1:7" x14ac:dyDescent="0.2">
      <c r="A170" s="2">
        <v>44617</v>
      </c>
      <c r="B170" s="4">
        <v>5.0585436000000001</v>
      </c>
      <c r="C170" s="4">
        <v>5.1313284000000001</v>
      </c>
      <c r="D170" s="4">
        <v>5.0565217999999996</v>
      </c>
      <c r="E170" s="4">
        <v>5.0666308000000004</v>
      </c>
      <c r="F170" s="4">
        <v>4109641</v>
      </c>
      <c r="G170" s="4">
        <v>20656732</v>
      </c>
    </row>
    <row r="171" spans="1:7" x14ac:dyDescent="0.2">
      <c r="A171" s="2">
        <v>44620</v>
      </c>
      <c r="B171" s="4">
        <v>5.0666308000000004</v>
      </c>
      <c r="C171" s="4">
        <v>5.0666308000000004</v>
      </c>
      <c r="D171" s="4">
        <v>5.0160857999999999</v>
      </c>
      <c r="E171" s="4">
        <v>5.0534891000000002</v>
      </c>
      <c r="F171" s="4">
        <v>2237482</v>
      </c>
      <c r="G171" s="4">
        <v>11157055</v>
      </c>
    </row>
    <row r="172" spans="1:7" x14ac:dyDescent="0.2">
      <c r="A172" s="2">
        <v>44621</v>
      </c>
      <c r="B172" s="4">
        <v>5.0534891000000002</v>
      </c>
      <c r="C172" s="4">
        <v>5.0666308000000004</v>
      </c>
      <c r="D172" s="4">
        <v>5.0484346000000002</v>
      </c>
      <c r="E172" s="4">
        <v>5.0666308000000004</v>
      </c>
      <c r="F172" s="4">
        <v>2909468</v>
      </c>
      <c r="G172" s="4">
        <v>14549171</v>
      </c>
    </row>
    <row r="173" spans="1:7" x14ac:dyDescent="0.2">
      <c r="A173" s="2">
        <v>44622</v>
      </c>
      <c r="B173" s="4">
        <v>5.0666308000000004</v>
      </c>
      <c r="C173" s="4">
        <v>5.2212984999999996</v>
      </c>
      <c r="D173" s="4">
        <v>4.9392573999999998</v>
      </c>
      <c r="E173" s="4">
        <v>5.2162439999999997</v>
      </c>
      <c r="F173" s="4">
        <v>7356411</v>
      </c>
      <c r="G173" s="4">
        <v>37182167</v>
      </c>
    </row>
    <row r="174" spans="1:7" x14ac:dyDescent="0.2">
      <c r="A174" s="2">
        <v>44623</v>
      </c>
      <c r="B174" s="4">
        <v>5.2202875999999998</v>
      </c>
      <c r="C174" s="4">
        <v>5.2576909000000001</v>
      </c>
      <c r="D174" s="4">
        <v>5.1828843000000004</v>
      </c>
      <c r="E174" s="4">
        <v>5.2374729000000002</v>
      </c>
      <c r="F174" s="4">
        <v>4362743</v>
      </c>
      <c r="G174" s="4">
        <v>22559932</v>
      </c>
    </row>
    <row r="175" spans="1:7" x14ac:dyDescent="0.2">
      <c r="A175" s="2">
        <v>44624</v>
      </c>
      <c r="B175" s="4">
        <v>5.2364620000000004</v>
      </c>
      <c r="C175" s="4">
        <v>5.2566800000000002</v>
      </c>
      <c r="D175" s="4">
        <v>5.1222303</v>
      </c>
      <c r="E175" s="4">
        <v>5.1555900000000001</v>
      </c>
      <c r="F175" s="4">
        <v>10747294</v>
      </c>
      <c r="G175" s="4">
        <v>55082819</v>
      </c>
    </row>
    <row r="176" spans="1:7" x14ac:dyDescent="0.2">
      <c r="A176" s="2">
        <v>44627</v>
      </c>
      <c r="B176" s="4">
        <v>5.1485136999999996</v>
      </c>
      <c r="C176" s="4">
        <v>5.1798516000000001</v>
      </c>
      <c r="D176" s="4">
        <v>5.0524782000000004</v>
      </c>
      <c r="E176" s="4">
        <v>5.0999904999999996</v>
      </c>
      <c r="F176" s="4">
        <v>7378941</v>
      </c>
      <c r="G176" s="4">
        <v>37506978</v>
      </c>
    </row>
    <row r="177" spans="1:7" x14ac:dyDescent="0.2">
      <c r="A177" s="2">
        <v>44628</v>
      </c>
      <c r="B177" s="4">
        <v>5.0939250999999999</v>
      </c>
      <c r="C177" s="4">
        <v>5.1040340999999998</v>
      </c>
      <c r="D177" s="4">
        <v>5.0524782000000004</v>
      </c>
      <c r="E177" s="4">
        <v>5.0595545</v>
      </c>
      <c r="F177" s="4">
        <v>3883649</v>
      </c>
      <c r="G177" s="4">
        <v>19516027</v>
      </c>
    </row>
    <row r="178" spans="1:7" x14ac:dyDescent="0.2">
      <c r="A178" s="2">
        <v>44629</v>
      </c>
      <c r="B178" s="4">
        <v>5.0595545</v>
      </c>
      <c r="C178" s="4">
        <v>5.1222303</v>
      </c>
      <c r="D178" s="4">
        <v>5.0039550000000004</v>
      </c>
      <c r="E178" s="4">
        <v>5.0585436000000001</v>
      </c>
      <c r="F178" s="4">
        <v>5207795</v>
      </c>
      <c r="G178" s="4">
        <v>26049771</v>
      </c>
    </row>
    <row r="179" spans="1:7" x14ac:dyDescent="0.2">
      <c r="A179" s="2">
        <v>44630</v>
      </c>
      <c r="B179" s="4">
        <v>5.0646089999999999</v>
      </c>
      <c r="C179" s="4">
        <v>5.1525572999999998</v>
      </c>
      <c r="D179" s="4">
        <v>5.0646089999999999</v>
      </c>
      <c r="E179" s="4">
        <v>5.0949359999999997</v>
      </c>
      <c r="F179" s="4">
        <v>2769729</v>
      </c>
      <c r="G179" s="4">
        <v>13947443</v>
      </c>
    </row>
    <row r="180" spans="1:7" x14ac:dyDescent="0.2">
      <c r="A180" s="2">
        <v>44631</v>
      </c>
      <c r="B180" s="4">
        <v>5.0919033000000002</v>
      </c>
      <c r="C180" s="4">
        <v>5.0919033000000002</v>
      </c>
      <c r="D180" s="4">
        <v>5.0474237000000004</v>
      </c>
      <c r="E180" s="4">
        <v>5.0777507000000002</v>
      </c>
      <c r="F180" s="4">
        <v>3808931</v>
      </c>
      <c r="G180" s="4">
        <v>19081257</v>
      </c>
    </row>
    <row r="181" spans="1:7" x14ac:dyDescent="0.2">
      <c r="A181" s="2">
        <v>44634</v>
      </c>
      <c r="B181" s="4">
        <v>5.0726962000000002</v>
      </c>
      <c r="C181" s="4">
        <v>5.0767398000000004</v>
      </c>
      <c r="D181" s="4">
        <v>5.0403473999999999</v>
      </c>
      <c r="E181" s="4">
        <v>5.0555108999999998</v>
      </c>
      <c r="F181" s="4">
        <v>3589262</v>
      </c>
      <c r="G181" s="4">
        <v>17947999</v>
      </c>
    </row>
    <row r="182" spans="1:7" x14ac:dyDescent="0.2">
      <c r="A182" s="2">
        <v>44635</v>
      </c>
      <c r="B182" s="4">
        <v>5.0342820000000001</v>
      </c>
      <c r="C182" s="4">
        <v>5.0342820000000001</v>
      </c>
      <c r="D182" s="4">
        <v>4.7340447000000001</v>
      </c>
      <c r="E182" s="4">
        <v>4.7370774000000004</v>
      </c>
      <c r="F182" s="4">
        <v>11191243</v>
      </c>
      <c r="G182" s="4">
        <v>53900544</v>
      </c>
    </row>
    <row r="183" spans="1:7" x14ac:dyDescent="0.2">
      <c r="A183" s="2">
        <v>44636</v>
      </c>
      <c r="B183" s="4">
        <v>4.7300011</v>
      </c>
      <c r="C183" s="4">
        <v>4.7795351999999998</v>
      </c>
      <c r="D183" s="4">
        <v>4.4641343999999998</v>
      </c>
      <c r="E183" s="4">
        <v>4.7613390000000004</v>
      </c>
      <c r="F183" s="4">
        <v>15133060</v>
      </c>
      <c r="G183" s="4">
        <v>69369547</v>
      </c>
    </row>
    <row r="184" spans="1:7" x14ac:dyDescent="0.2">
      <c r="A184" s="2">
        <v>44637</v>
      </c>
      <c r="B184" s="4">
        <v>4.7663935000000004</v>
      </c>
      <c r="C184" s="4">
        <v>4.8523199999999997</v>
      </c>
      <c r="D184" s="4">
        <v>4.6855215000000001</v>
      </c>
      <c r="E184" s="4">
        <v>4.7805460999999996</v>
      </c>
      <c r="F184" s="4">
        <v>7064179</v>
      </c>
      <c r="G184" s="4">
        <v>33274734</v>
      </c>
    </row>
    <row r="185" spans="1:7" x14ac:dyDescent="0.2">
      <c r="A185" s="2">
        <v>44638</v>
      </c>
      <c r="B185" s="4">
        <v>4.7734698</v>
      </c>
      <c r="C185" s="4">
        <v>4.7775134000000001</v>
      </c>
      <c r="D185" s="4">
        <v>4.6885541999999996</v>
      </c>
      <c r="E185" s="4">
        <v>4.7360664999999997</v>
      </c>
      <c r="F185" s="4">
        <v>5055458</v>
      </c>
      <c r="G185" s="4">
        <v>23680082</v>
      </c>
    </row>
    <row r="186" spans="1:7" x14ac:dyDescent="0.2">
      <c r="A186" s="2">
        <v>44641</v>
      </c>
      <c r="B186" s="4">
        <v>4.7360664999999997</v>
      </c>
      <c r="C186" s="4">
        <v>4.8179493999999998</v>
      </c>
      <c r="D186" s="4">
        <v>4.7289902000000001</v>
      </c>
      <c r="E186" s="4">
        <v>4.8048076999999996</v>
      </c>
      <c r="F186" s="4">
        <v>3608393</v>
      </c>
      <c r="G186" s="4">
        <v>17072816</v>
      </c>
    </row>
    <row r="187" spans="1:7" x14ac:dyDescent="0.2">
      <c r="A187" s="2">
        <v>44642</v>
      </c>
      <c r="B187" s="4">
        <v>4.8098622000000004</v>
      </c>
      <c r="C187" s="4">
        <v>4.9048867999999999</v>
      </c>
      <c r="D187" s="4">
        <v>4.8068295000000001</v>
      </c>
      <c r="E187" s="4">
        <v>4.9028650000000003</v>
      </c>
      <c r="F187" s="4">
        <v>2893050</v>
      </c>
      <c r="G187" s="4">
        <v>13944993</v>
      </c>
    </row>
    <row r="188" spans="1:7" x14ac:dyDescent="0.2">
      <c r="A188" s="2">
        <v>44643</v>
      </c>
      <c r="B188" s="4">
        <v>4.9038759000000001</v>
      </c>
      <c r="C188" s="4">
        <v>4.9685734999999998</v>
      </c>
      <c r="D188" s="4">
        <v>4.8846688</v>
      </c>
      <c r="E188" s="4">
        <v>4.9170176000000003</v>
      </c>
      <c r="F188" s="4">
        <v>7279595</v>
      </c>
      <c r="G188" s="4">
        <v>35482609</v>
      </c>
    </row>
    <row r="189" spans="1:7" x14ac:dyDescent="0.2">
      <c r="A189" s="2">
        <v>44644</v>
      </c>
      <c r="B189" s="4">
        <v>4.9170176000000003</v>
      </c>
      <c r="C189" s="4">
        <v>4.9817152</v>
      </c>
      <c r="D189" s="4">
        <v>4.7512299999999996</v>
      </c>
      <c r="E189" s="4">
        <v>4.9554318000000004</v>
      </c>
      <c r="F189" s="4">
        <v>4905799</v>
      </c>
      <c r="G189" s="4">
        <v>23919089</v>
      </c>
    </row>
    <row r="190" spans="1:7" x14ac:dyDescent="0.2">
      <c r="A190" s="2">
        <v>44645</v>
      </c>
      <c r="B190" s="4">
        <v>4.9523991000000001</v>
      </c>
      <c r="C190" s="4">
        <v>4.9655408000000003</v>
      </c>
      <c r="D190" s="4">
        <v>4.9160066999999996</v>
      </c>
      <c r="E190" s="4">
        <v>4.9523991000000001</v>
      </c>
      <c r="F190" s="4">
        <v>2661232</v>
      </c>
      <c r="G190" s="4">
        <v>13038560</v>
      </c>
    </row>
    <row r="191" spans="1:7" x14ac:dyDescent="0.2">
      <c r="A191" s="2">
        <v>44648</v>
      </c>
      <c r="B191" s="4">
        <v>4.9493663999999997</v>
      </c>
      <c r="C191" s="4">
        <v>4.9513882000000002</v>
      </c>
      <c r="D191" s="4">
        <v>4.8583854000000004</v>
      </c>
      <c r="E191" s="4">
        <v>4.9402682999999996</v>
      </c>
      <c r="F191" s="4">
        <v>6195744</v>
      </c>
      <c r="G191" s="4">
        <v>30192057</v>
      </c>
    </row>
    <row r="192" spans="1:7" x14ac:dyDescent="0.2">
      <c r="A192" s="2">
        <v>44649</v>
      </c>
      <c r="B192" s="4">
        <v>4.9402682999999996</v>
      </c>
      <c r="C192" s="4">
        <v>4.9534099999999999</v>
      </c>
      <c r="D192" s="4">
        <v>4.9200502999999998</v>
      </c>
      <c r="E192" s="4">
        <v>4.9251047999999997</v>
      </c>
      <c r="F192" s="4">
        <v>1740636</v>
      </c>
      <c r="G192" s="4">
        <v>8495880</v>
      </c>
    </row>
    <row r="193" spans="1:7" x14ac:dyDescent="0.2">
      <c r="A193" s="2">
        <v>44650</v>
      </c>
      <c r="B193" s="4">
        <v>4.9251047999999997</v>
      </c>
      <c r="C193" s="4">
        <v>4.9493663999999997</v>
      </c>
      <c r="D193" s="4">
        <v>4.8927560000000003</v>
      </c>
      <c r="E193" s="4">
        <v>4.8998322999999999</v>
      </c>
      <c r="F193" s="4">
        <v>2766134</v>
      </c>
      <c r="G193" s="4">
        <v>13450611</v>
      </c>
    </row>
    <row r="194" spans="1:7" x14ac:dyDescent="0.2">
      <c r="A194" s="2">
        <v>44651</v>
      </c>
      <c r="B194" s="4">
        <v>4.8998322999999999</v>
      </c>
      <c r="C194" s="4">
        <v>4.8998322999999999</v>
      </c>
      <c r="D194" s="4">
        <v>4.8523199999999997</v>
      </c>
      <c r="E194" s="4">
        <v>4.8816360999999997</v>
      </c>
      <c r="F194" s="4">
        <v>2549629</v>
      </c>
      <c r="G194" s="4">
        <v>12298907</v>
      </c>
    </row>
    <row r="195" spans="1:7" x14ac:dyDescent="0.2">
      <c r="A195" s="2">
        <v>44652</v>
      </c>
      <c r="B195" s="4">
        <v>4.8796143000000001</v>
      </c>
      <c r="C195" s="4">
        <v>4.9493663999999997</v>
      </c>
      <c r="D195" s="4">
        <v>4.8523199999999997</v>
      </c>
      <c r="E195" s="4">
        <v>4.9453227999999996</v>
      </c>
      <c r="F195" s="4">
        <v>4359029</v>
      </c>
      <c r="G195" s="4">
        <v>21080668</v>
      </c>
    </row>
    <row r="196" spans="1:7" x14ac:dyDescent="0.2">
      <c r="A196" s="2">
        <v>44657</v>
      </c>
      <c r="B196" s="4">
        <v>4.9453227999999996</v>
      </c>
      <c r="C196" s="4">
        <v>4.9453227999999996</v>
      </c>
      <c r="D196" s="4">
        <v>4.8735489000000003</v>
      </c>
      <c r="E196" s="4">
        <v>4.9079195000000002</v>
      </c>
      <c r="F196" s="4">
        <v>5227028</v>
      </c>
      <c r="G196" s="4">
        <v>25377404</v>
      </c>
    </row>
    <row r="197" spans="1:7" x14ac:dyDescent="0.2">
      <c r="A197" s="2">
        <v>44658</v>
      </c>
      <c r="B197" s="4">
        <v>4.9503417163199996</v>
      </c>
      <c r="C197" s="4">
        <v>4.9503417163199996</v>
      </c>
      <c r="D197" s="4">
        <v>4.8686529091199997</v>
      </c>
      <c r="E197" s="4">
        <v>4.8717162393900004</v>
      </c>
      <c r="F197" s="4">
        <v>1648791</v>
      </c>
      <c r="G197" s="4">
        <v>7887376</v>
      </c>
    </row>
    <row r="198" spans="1:7" x14ac:dyDescent="0.2">
      <c r="A198" s="2">
        <v>44659</v>
      </c>
      <c r="B198" s="4">
        <v>4.8706951292999996</v>
      </c>
      <c r="C198" s="4">
        <v>4.9156239732599998</v>
      </c>
      <c r="D198" s="4">
        <v>4.8706951292999996</v>
      </c>
      <c r="E198" s="4">
        <v>4.9054128723600003</v>
      </c>
      <c r="F198" s="4">
        <v>2507998</v>
      </c>
      <c r="G198" s="4">
        <v>12039822</v>
      </c>
    </row>
    <row r="199" spans="1:7" x14ac:dyDescent="0.2">
      <c r="A199" s="2">
        <v>44662</v>
      </c>
      <c r="B199" s="4">
        <v>4.9115395329</v>
      </c>
      <c r="C199" s="4">
        <v>4.9176661934399997</v>
      </c>
      <c r="D199" s="4">
        <v>4.8941806613700001</v>
      </c>
      <c r="E199" s="4">
        <v>4.8992862118199998</v>
      </c>
      <c r="F199" s="4">
        <v>2834642</v>
      </c>
      <c r="G199" s="4">
        <v>13608796</v>
      </c>
    </row>
    <row r="200" spans="1:7" x14ac:dyDescent="0.2">
      <c r="A200" s="2">
        <v>44663</v>
      </c>
      <c r="B200" s="4">
        <v>4.9013284319999997</v>
      </c>
      <c r="C200" s="4">
        <v>4.9370672851500004</v>
      </c>
      <c r="D200" s="4">
        <v>4.8931595512800001</v>
      </c>
      <c r="E200" s="4">
        <v>4.9135817530799999</v>
      </c>
      <c r="F200" s="4">
        <v>4203483</v>
      </c>
      <c r="G200" s="4">
        <v>20204126</v>
      </c>
    </row>
    <row r="201" spans="1:7" x14ac:dyDescent="0.2">
      <c r="A201" s="2">
        <v>44664</v>
      </c>
      <c r="B201" s="4">
        <v>4.9125606429899999</v>
      </c>
      <c r="C201" s="4">
        <v>4.9513628264099996</v>
      </c>
      <c r="D201" s="4">
        <v>4.9064339824500003</v>
      </c>
      <c r="E201" s="4">
        <v>4.9197084136200004</v>
      </c>
      <c r="F201" s="4">
        <v>5402255</v>
      </c>
      <c r="G201" s="4">
        <v>26052393</v>
      </c>
    </row>
    <row r="202" spans="1:7" x14ac:dyDescent="0.2">
      <c r="A202" s="2">
        <v>44665</v>
      </c>
      <c r="B202" s="4">
        <v>4.9197084136200004</v>
      </c>
      <c r="C202" s="4">
        <v>4.9319617346999998</v>
      </c>
      <c r="D202" s="4">
        <v>4.9064339824500003</v>
      </c>
      <c r="E202" s="4">
        <v>4.9156239732599998</v>
      </c>
      <c r="F202" s="4">
        <v>3418382</v>
      </c>
      <c r="G202" s="4">
        <v>16450648</v>
      </c>
    </row>
    <row r="203" spans="1:7" x14ac:dyDescent="0.2">
      <c r="A203" s="2">
        <v>44666</v>
      </c>
      <c r="B203" s="4">
        <v>4.9156239732599998</v>
      </c>
      <c r="C203" s="4">
        <v>4.9156239732599998</v>
      </c>
      <c r="D203" s="4">
        <v>4.8809062301999999</v>
      </c>
      <c r="E203" s="4">
        <v>4.8992862118199998</v>
      </c>
      <c r="F203" s="4">
        <v>2935853</v>
      </c>
      <c r="G203" s="4">
        <v>14075271</v>
      </c>
    </row>
    <row r="204" spans="1:7" x14ac:dyDescent="0.2">
      <c r="A204" s="2">
        <v>44669</v>
      </c>
      <c r="B204" s="4">
        <v>4.89622288155</v>
      </c>
      <c r="C204" s="4">
        <v>4.9207295237100004</v>
      </c>
      <c r="D204" s="4">
        <v>4.8747795696600003</v>
      </c>
      <c r="E204" s="4">
        <v>4.9146028631699998</v>
      </c>
      <c r="F204" s="4">
        <v>4743977</v>
      </c>
      <c r="G204" s="4">
        <v>22784929</v>
      </c>
    </row>
    <row r="205" spans="1:7" x14ac:dyDescent="0.2">
      <c r="A205" s="2">
        <v>44670</v>
      </c>
      <c r="B205" s="4">
        <v>4.9146028631699998</v>
      </c>
      <c r="C205" s="4">
        <v>4.9176661934399997</v>
      </c>
      <c r="D205" s="4">
        <v>4.8921384411900002</v>
      </c>
      <c r="E205" s="4">
        <v>4.9023495420899996</v>
      </c>
      <c r="F205" s="4">
        <v>2636296</v>
      </c>
      <c r="G205" s="4">
        <v>12660793</v>
      </c>
    </row>
    <row r="206" spans="1:7" x14ac:dyDescent="0.2">
      <c r="A206" s="2">
        <v>44671</v>
      </c>
      <c r="B206" s="4">
        <v>4.9013284319999997</v>
      </c>
      <c r="C206" s="4">
        <v>4.9125606429899999</v>
      </c>
      <c r="D206" s="4">
        <v>4.8972439916399999</v>
      </c>
      <c r="E206" s="4">
        <v>4.9094973127200001</v>
      </c>
      <c r="F206" s="4">
        <v>2105668</v>
      </c>
      <c r="G206" s="4">
        <v>10112708</v>
      </c>
    </row>
    <row r="207" spans="1:7" x14ac:dyDescent="0.2">
      <c r="A207" s="2">
        <v>44672</v>
      </c>
      <c r="B207" s="4">
        <v>4.9084762026300002</v>
      </c>
      <c r="C207" s="4">
        <v>4.9115395329</v>
      </c>
      <c r="D207" s="4">
        <v>4.8594629183100002</v>
      </c>
      <c r="E207" s="4">
        <v>4.8706951292999996</v>
      </c>
      <c r="F207" s="4">
        <v>4263606</v>
      </c>
      <c r="G207" s="4">
        <v>20374890</v>
      </c>
    </row>
    <row r="208" spans="1:7" x14ac:dyDescent="0.2">
      <c r="A208" s="2">
        <v>44673</v>
      </c>
      <c r="B208" s="4">
        <v>4.8706951292999996</v>
      </c>
      <c r="C208" s="4">
        <v>4.8706951292999996</v>
      </c>
      <c r="D208" s="4">
        <v>4.7961540927300002</v>
      </c>
      <c r="E208" s="4">
        <v>4.8523151476799997</v>
      </c>
      <c r="F208" s="4">
        <v>6039683</v>
      </c>
      <c r="G208" s="4">
        <v>28637016</v>
      </c>
    </row>
    <row r="209" spans="1:7" x14ac:dyDescent="0.2">
      <c r="A209" s="2">
        <v>44676</v>
      </c>
      <c r="B209" s="4">
        <v>4.8533362577699997</v>
      </c>
      <c r="C209" s="4">
        <v>4.8563995880400004</v>
      </c>
      <c r="D209" s="4">
        <v>4.79819631291</v>
      </c>
      <c r="E209" s="4">
        <v>4.81555518444</v>
      </c>
      <c r="F209" s="4">
        <v>3000790</v>
      </c>
      <c r="G209" s="4">
        <v>14148556</v>
      </c>
    </row>
    <row r="210" spans="1:7" x14ac:dyDescent="0.2">
      <c r="A210" s="2">
        <v>44677</v>
      </c>
      <c r="B210" s="4">
        <v>4.81555518444</v>
      </c>
      <c r="C210" s="4">
        <v>4.8421040467800003</v>
      </c>
      <c r="D210" s="4">
        <v>4.7808374413800001</v>
      </c>
      <c r="E210" s="4">
        <v>4.8339351660599998</v>
      </c>
      <c r="F210" s="4">
        <v>3175622</v>
      </c>
      <c r="G210" s="4">
        <v>14994775</v>
      </c>
    </row>
    <row r="211" spans="1:7" x14ac:dyDescent="0.2">
      <c r="A211" s="2">
        <v>44678</v>
      </c>
      <c r="B211" s="4">
        <v>4.8298507257000001</v>
      </c>
      <c r="C211" s="4">
        <v>4.8533362577699997</v>
      </c>
      <c r="D211" s="4">
        <v>4.7859429918299998</v>
      </c>
      <c r="E211" s="4">
        <v>4.8451673770500001</v>
      </c>
      <c r="F211" s="4">
        <v>2577729</v>
      </c>
      <c r="G211" s="4">
        <v>12197856</v>
      </c>
    </row>
    <row r="212" spans="1:7" x14ac:dyDescent="0.2">
      <c r="A212" s="2">
        <v>44679</v>
      </c>
      <c r="B212" s="4">
        <v>4.8441462669600002</v>
      </c>
      <c r="C212" s="4">
        <v>4.8482307073199999</v>
      </c>
      <c r="D212" s="4">
        <v>4.7808374413800001</v>
      </c>
      <c r="E212" s="4">
        <v>4.7839007716499999</v>
      </c>
      <c r="F212" s="4">
        <v>3922425</v>
      </c>
      <c r="G212" s="4">
        <v>18510200</v>
      </c>
    </row>
    <row r="213" spans="1:7" x14ac:dyDescent="0.2">
      <c r="A213" s="2">
        <v>44680</v>
      </c>
      <c r="B213" s="4">
        <v>4.7879852120099997</v>
      </c>
      <c r="C213" s="4">
        <v>4.81453407435</v>
      </c>
      <c r="D213" s="4">
        <v>4.7808374413800001</v>
      </c>
      <c r="E213" s="4">
        <v>4.8124918541700001</v>
      </c>
      <c r="F213" s="4">
        <v>1141789</v>
      </c>
      <c r="G213" s="4">
        <v>5364712</v>
      </c>
    </row>
    <row r="214" spans="1:7" x14ac:dyDescent="0.2">
      <c r="A214" s="2">
        <v>44686</v>
      </c>
      <c r="B214" s="4">
        <v>4.8114707440800002</v>
      </c>
      <c r="C214" s="4">
        <v>4.8114707440800002</v>
      </c>
      <c r="D214" s="4">
        <v>4.7491830285900001</v>
      </c>
      <c r="E214" s="4">
        <v>4.7655207900300001</v>
      </c>
      <c r="F214" s="4">
        <v>3231182</v>
      </c>
      <c r="G214" s="4">
        <v>15148889</v>
      </c>
    </row>
    <row r="215" spans="1:7" x14ac:dyDescent="0.2">
      <c r="A215" s="2">
        <v>44687</v>
      </c>
      <c r="B215" s="4">
        <v>4.7614363496700003</v>
      </c>
      <c r="C215" s="4">
        <v>4.7614363496700003</v>
      </c>
      <c r="D215" s="4">
        <v>4.7277397167000004</v>
      </c>
      <c r="E215" s="4">
        <v>4.7359085974199999</v>
      </c>
      <c r="F215" s="4">
        <v>2701010</v>
      </c>
      <c r="G215" s="4">
        <v>12534751</v>
      </c>
    </row>
    <row r="216" spans="1:7" x14ac:dyDescent="0.2">
      <c r="A216" s="2">
        <v>44690</v>
      </c>
      <c r="B216" s="4">
        <v>4.7410141478699996</v>
      </c>
      <c r="C216" s="4">
        <v>4.7614363496700003</v>
      </c>
      <c r="D216" s="4">
        <v>4.6971064140000003</v>
      </c>
      <c r="E216" s="4">
        <v>4.7440774781400004</v>
      </c>
      <c r="F216" s="4">
        <v>4462870</v>
      </c>
      <c r="G216" s="4">
        <v>20705857</v>
      </c>
    </row>
    <row r="217" spans="1:7" x14ac:dyDescent="0.2">
      <c r="A217" s="2">
        <v>44691</v>
      </c>
      <c r="B217" s="4">
        <v>4.7379508175999998</v>
      </c>
      <c r="C217" s="4">
        <v>4.7900274321899996</v>
      </c>
      <c r="D217" s="4">
        <v>4.7308030469700002</v>
      </c>
      <c r="E217" s="4">
        <v>4.7726685606599997</v>
      </c>
      <c r="F217" s="4">
        <v>4033467</v>
      </c>
      <c r="G217" s="4">
        <v>18811745</v>
      </c>
    </row>
    <row r="218" spans="1:7" x14ac:dyDescent="0.2">
      <c r="A218" s="2">
        <v>44692</v>
      </c>
      <c r="B218" s="4">
        <v>4.7767530010200003</v>
      </c>
      <c r="C218" s="4">
        <v>4.86354735867</v>
      </c>
      <c r="D218" s="4">
        <v>4.7767530010200003</v>
      </c>
      <c r="E218" s="4">
        <v>4.8512940375899998</v>
      </c>
      <c r="F218" s="4">
        <v>5925079</v>
      </c>
      <c r="G218" s="4">
        <v>28049316</v>
      </c>
    </row>
    <row r="219" spans="1:7" x14ac:dyDescent="0.2">
      <c r="A219" s="2">
        <v>44693</v>
      </c>
      <c r="B219" s="4">
        <v>4.8451673770500001</v>
      </c>
      <c r="C219" s="4">
        <v>4.9248139640700002</v>
      </c>
      <c r="D219" s="4">
        <v>4.8451673770500001</v>
      </c>
      <c r="E219" s="4">
        <v>4.9084762026300002</v>
      </c>
      <c r="F219" s="4">
        <v>5320164</v>
      </c>
      <c r="G219" s="4">
        <v>25480348</v>
      </c>
    </row>
    <row r="220" spans="1:7" x14ac:dyDescent="0.2">
      <c r="A220" s="2">
        <v>44694</v>
      </c>
      <c r="B220" s="4">
        <v>4.9054128723600003</v>
      </c>
      <c r="C220" s="4">
        <v>4.9340039548799997</v>
      </c>
      <c r="D220" s="4">
        <v>4.8819273402899999</v>
      </c>
      <c r="E220" s="4">
        <v>4.8972439916399999</v>
      </c>
      <c r="F220" s="4">
        <v>2883136</v>
      </c>
      <c r="G220" s="4">
        <v>13851625</v>
      </c>
    </row>
    <row r="221" spans="1:7" x14ac:dyDescent="0.2">
      <c r="A221" s="2">
        <v>44697</v>
      </c>
      <c r="B221" s="4">
        <v>4.8911173311000002</v>
      </c>
      <c r="C221" s="4">
        <v>4.9023495420899996</v>
      </c>
      <c r="D221" s="4">
        <v>4.8880540008300004</v>
      </c>
      <c r="E221" s="4">
        <v>4.89622288155</v>
      </c>
      <c r="F221" s="4">
        <v>996054</v>
      </c>
      <c r="G221" s="4">
        <v>4773829</v>
      </c>
    </row>
    <row r="222" spans="1:7" x14ac:dyDescent="0.2">
      <c r="A222" s="2">
        <v>44698</v>
      </c>
      <c r="B222" s="4">
        <v>4.89520177146</v>
      </c>
      <c r="C222" s="4">
        <v>4.89520177146</v>
      </c>
      <c r="D222" s="4">
        <v>4.8778428999300001</v>
      </c>
      <c r="E222" s="4">
        <v>4.8870328907399996</v>
      </c>
      <c r="F222" s="4">
        <v>1970840</v>
      </c>
      <c r="G222" s="4">
        <v>9434279</v>
      </c>
    </row>
    <row r="223" spans="1:7" x14ac:dyDescent="0.2">
      <c r="A223" s="2">
        <v>44699</v>
      </c>
      <c r="B223" s="4">
        <v>4.8870328907399996</v>
      </c>
      <c r="C223" s="4">
        <v>4.8921384411900002</v>
      </c>
      <c r="D223" s="4">
        <v>4.8706951292999996</v>
      </c>
      <c r="E223" s="4">
        <v>4.8758006797500002</v>
      </c>
      <c r="F223" s="4">
        <v>1427903</v>
      </c>
      <c r="G223" s="4">
        <v>6819220</v>
      </c>
    </row>
    <row r="224" spans="1:7" x14ac:dyDescent="0.2">
      <c r="A224" s="2">
        <v>44700</v>
      </c>
      <c r="B224" s="4">
        <v>4.8727373494800004</v>
      </c>
      <c r="C224" s="4">
        <v>4.8758006797500002</v>
      </c>
      <c r="D224" s="4">
        <v>4.8451673770500001</v>
      </c>
      <c r="E224" s="4">
        <v>4.8563995880400004</v>
      </c>
      <c r="F224" s="4">
        <v>2193285</v>
      </c>
      <c r="G224" s="4">
        <v>10426851</v>
      </c>
    </row>
    <row r="225" spans="1:7" x14ac:dyDescent="0.2">
      <c r="A225" s="2">
        <v>44701</v>
      </c>
      <c r="B225" s="4">
        <v>4.8563995880400004</v>
      </c>
      <c r="C225" s="4">
        <v>4.8860117806499996</v>
      </c>
      <c r="D225" s="4">
        <v>4.8400618266000004</v>
      </c>
      <c r="E225" s="4">
        <v>4.8737584595700003</v>
      </c>
      <c r="F225" s="4">
        <v>910250</v>
      </c>
      <c r="G225" s="4">
        <v>4338470</v>
      </c>
    </row>
    <row r="226" spans="1:7" x14ac:dyDescent="0.2">
      <c r="A226" s="2">
        <v>44704</v>
      </c>
      <c r="B226" s="4">
        <v>4.8696740192099996</v>
      </c>
      <c r="C226" s="4">
        <v>4.8727373494800004</v>
      </c>
      <c r="D226" s="4">
        <v>4.8431251568700002</v>
      </c>
      <c r="E226" s="4">
        <v>4.8543573678599996</v>
      </c>
      <c r="F226" s="4">
        <v>2504636</v>
      </c>
      <c r="G226" s="4">
        <v>11900704</v>
      </c>
    </row>
    <row r="227" spans="1:7" x14ac:dyDescent="0.2">
      <c r="A227" s="2">
        <v>44705</v>
      </c>
      <c r="B227" s="4">
        <v>4.8512940375899998</v>
      </c>
      <c r="C227" s="4">
        <v>4.8512940375899998</v>
      </c>
      <c r="D227" s="4">
        <v>4.83087183579</v>
      </c>
      <c r="E227" s="4">
        <v>4.8339351660599998</v>
      </c>
      <c r="F227" s="4">
        <v>2959743</v>
      </c>
      <c r="G227" s="4">
        <v>14024169</v>
      </c>
    </row>
    <row r="228" spans="1:7" x14ac:dyDescent="0.2">
      <c r="A228" s="2">
        <v>44706</v>
      </c>
      <c r="B228" s="4">
        <v>4.8339351660599998</v>
      </c>
      <c r="C228" s="4">
        <v>4.8676317990299998</v>
      </c>
      <c r="D228" s="4">
        <v>4.8247451752500004</v>
      </c>
      <c r="E228" s="4">
        <v>4.8461884871400001</v>
      </c>
      <c r="F228" s="4">
        <v>2405598</v>
      </c>
      <c r="G228" s="4">
        <v>11420344</v>
      </c>
    </row>
    <row r="229" spans="1:7" x14ac:dyDescent="0.2">
      <c r="A229" s="2">
        <v>44707</v>
      </c>
      <c r="B229" s="4">
        <v>4.8492518174099999</v>
      </c>
      <c r="C229" s="4">
        <v>4.8706951292999996</v>
      </c>
      <c r="D229" s="4">
        <v>4.83189294588</v>
      </c>
      <c r="E229" s="4">
        <v>4.8410829366900003</v>
      </c>
      <c r="F229" s="4">
        <v>6935283</v>
      </c>
      <c r="G229" s="4">
        <v>32949963</v>
      </c>
    </row>
    <row r="230" spans="1:7" x14ac:dyDescent="0.2">
      <c r="A230" s="2">
        <v>44708</v>
      </c>
      <c r="B230" s="4">
        <v>4.8400618266000004</v>
      </c>
      <c r="C230" s="4">
        <v>4.8533362577699997</v>
      </c>
      <c r="D230" s="4">
        <v>4.8267873954300002</v>
      </c>
      <c r="E230" s="4">
        <v>4.8329140559699999</v>
      </c>
      <c r="F230" s="4">
        <v>5443815</v>
      </c>
      <c r="G230" s="4">
        <v>25804963</v>
      </c>
    </row>
    <row r="231" spans="1:7" x14ac:dyDescent="0.2">
      <c r="A231" s="2">
        <v>44711</v>
      </c>
      <c r="B231" s="4">
        <v>4.8329140559699999</v>
      </c>
      <c r="C231" s="4">
        <v>4.8431251568700002</v>
      </c>
      <c r="D231" s="4">
        <v>4.8175974046199999</v>
      </c>
      <c r="E231" s="4">
        <v>4.8267873954300002</v>
      </c>
      <c r="F231" s="4">
        <v>2267868</v>
      </c>
      <c r="G231" s="4">
        <v>10724214</v>
      </c>
    </row>
    <row r="232" spans="1:7" x14ac:dyDescent="0.2">
      <c r="A232" s="2">
        <v>44712</v>
      </c>
      <c r="B232" s="4">
        <v>4.8227029550699996</v>
      </c>
      <c r="C232" s="4">
        <v>4.8227029550699996</v>
      </c>
      <c r="D232" s="4">
        <v>4.7900274321899996</v>
      </c>
      <c r="E232" s="4">
        <v>4.7961540927300002</v>
      </c>
      <c r="F232" s="4">
        <v>4895114</v>
      </c>
      <c r="G232" s="4">
        <v>23005586</v>
      </c>
    </row>
    <row r="233" spans="1:7" x14ac:dyDescent="0.2">
      <c r="A233" s="2">
        <v>44713</v>
      </c>
      <c r="B233" s="4">
        <v>4.7941118725500003</v>
      </c>
      <c r="C233" s="4">
        <v>4.8053440835399996</v>
      </c>
      <c r="D233" s="4">
        <v>4.71854972589</v>
      </c>
      <c r="E233" s="4">
        <v>4.7798163312900002</v>
      </c>
      <c r="F233" s="4">
        <v>4551207</v>
      </c>
      <c r="G233" s="4">
        <v>21351673</v>
      </c>
    </row>
    <row r="234" spans="1:7" x14ac:dyDescent="0.2">
      <c r="A234" s="2">
        <v>44714</v>
      </c>
      <c r="B234" s="4">
        <v>4.7757318909300004</v>
      </c>
      <c r="C234" s="4">
        <v>4.8084074138100004</v>
      </c>
      <c r="D234" s="4">
        <v>4.75020413868</v>
      </c>
      <c r="E234" s="4">
        <v>4.8073863037200004</v>
      </c>
      <c r="F234" s="4">
        <v>5179756</v>
      </c>
      <c r="G234" s="4">
        <v>24286656</v>
      </c>
    </row>
    <row r="235" spans="1:7" x14ac:dyDescent="0.2">
      <c r="A235" s="2">
        <v>44718</v>
      </c>
      <c r="B235" s="4">
        <v>4.8073863037200004</v>
      </c>
      <c r="C235" s="4">
        <v>4.8604840284000002</v>
      </c>
      <c r="D235" s="4">
        <v>4.8022807532699998</v>
      </c>
      <c r="E235" s="4">
        <v>4.8543573678599996</v>
      </c>
      <c r="F235" s="4">
        <v>4553458</v>
      </c>
      <c r="G235" s="4">
        <v>21550148</v>
      </c>
    </row>
    <row r="236" spans="1:7" x14ac:dyDescent="0.2">
      <c r="A236" s="2">
        <v>44719</v>
      </c>
      <c r="B236" s="4">
        <v>4.8594629183100002</v>
      </c>
      <c r="C236" s="4">
        <v>4.9207295237100004</v>
      </c>
      <c r="D236" s="4">
        <v>4.8584418082200003</v>
      </c>
      <c r="E236" s="4">
        <v>4.9176661934399997</v>
      </c>
      <c r="F236" s="4">
        <v>4900578</v>
      </c>
      <c r="G236" s="4">
        <v>23558489</v>
      </c>
    </row>
    <row r="237" spans="1:7" x14ac:dyDescent="0.2">
      <c r="A237" s="2">
        <v>44720</v>
      </c>
      <c r="B237" s="4">
        <v>4.9186873035299996</v>
      </c>
      <c r="C237" s="4">
        <v>4.9411517255100001</v>
      </c>
      <c r="D237" s="4">
        <v>4.9115395329</v>
      </c>
      <c r="E237" s="4">
        <v>4.9319617346999998</v>
      </c>
      <c r="F237" s="4">
        <v>1895311</v>
      </c>
      <c r="G237" s="4">
        <v>9146851</v>
      </c>
    </row>
    <row r="238" spans="1:7" x14ac:dyDescent="0.2">
      <c r="A238" s="2">
        <v>44721</v>
      </c>
      <c r="B238" s="4">
        <v>4.9227717438900003</v>
      </c>
      <c r="C238" s="4">
        <v>4.9666794777599996</v>
      </c>
      <c r="D238" s="4">
        <v>4.8747795696600003</v>
      </c>
      <c r="E238" s="4">
        <v>4.9544261566800003</v>
      </c>
      <c r="F238" s="4">
        <v>5809264</v>
      </c>
      <c r="G238" s="4">
        <v>27991297</v>
      </c>
    </row>
    <row r="239" spans="1:7" x14ac:dyDescent="0.2">
      <c r="A239" s="2">
        <v>44722</v>
      </c>
      <c r="B239" s="4">
        <v>4.9227717438900003</v>
      </c>
      <c r="C239" s="4">
        <v>4.9728061383000002</v>
      </c>
      <c r="D239" s="4">
        <v>4.9125606429899999</v>
      </c>
      <c r="E239" s="4">
        <v>4.9615739273099999</v>
      </c>
      <c r="F239" s="4">
        <v>2776758</v>
      </c>
      <c r="G239" s="4">
        <v>13475427</v>
      </c>
    </row>
    <row r="240" spans="1:7" x14ac:dyDescent="0.2">
      <c r="A240" s="2">
        <v>44725</v>
      </c>
      <c r="B240" s="4">
        <v>4.9227717438900003</v>
      </c>
      <c r="C240" s="4">
        <v>4.9871016795600003</v>
      </c>
      <c r="D240" s="4">
        <v>4.9115395329</v>
      </c>
      <c r="E240" s="4">
        <v>4.9809750190199997</v>
      </c>
      <c r="F240" s="4">
        <v>2761215</v>
      </c>
      <c r="G240" s="4">
        <v>13401664</v>
      </c>
    </row>
    <row r="241" spans="1:7" x14ac:dyDescent="0.2">
      <c r="A241" s="2">
        <v>44726</v>
      </c>
      <c r="B241" s="4">
        <v>4.9237928539800002</v>
      </c>
      <c r="C241" s="4">
        <v>5.0361149638800002</v>
      </c>
      <c r="D241" s="4">
        <v>4.9237928539800002</v>
      </c>
      <c r="E241" s="4">
        <v>5.0238616428</v>
      </c>
      <c r="F241" s="4">
        <v>5666904</v>
      </c>
      <c r="G241" s="4">
        <v>27815272</v>
      </c>
    </row>
    <row r="242" spans="1:7" x14ac:dyDescent="0.2">
      <c r="A242" s="2">
        <v>44727</v>
      </c>
      <c r="B242" s="4">
        <v>4.9401306154200002</v>
      </c>
      <c r="C242" s="4">
        <v>5.0575582757699999</v>
      </c>
      <c r="D242" s="4">
        <v>4.9401306154200002</v>
      </c>
      <c r="E242" s="4">
        <v>5.0361149638800002</v>
      </c>
      <c r="F242" s="4">
        <v>2628910</v>
      </c>
      <c r="G242" s="4">
        <v>12964583</v>
      </c>
    </row>
    <row r="243" spans="1:7" x14ac:dyDescent="0.2">
      <c r="A243" s="2">
        <v>44728</v>
      </c>
      <c r="B243" s="4">
        <v>4.9911861199200001</v>
      </c>
      <c r="C243" s="4">
        <v>5.0432627345099998</v>
      </c>
      <c r="D243" s="4">
        <v>4.9911861199200001</v>
      </c>
      <c r="E243" s="4">
        <v>5.0350938537900003</v>
      </c>
      <c r="F243" s="4">
        <v>2415130</v>
      </c>
      <c r="G243" s="4">
        <v>11897358</v>
      </c>
    </row>
    <row r="244" spans="1:7" x14ac:dyDescent="0.2">
      <c r="A244" s="2">
        <v>44729</v>
      </c>
      <c r="B244" s="4">
        <v>4.9717850282100002</v>
      </c>
      <c r="C244" s="4">
        <v>5.0708327069400001</v>
      </c>
      <c r="D244" s="4">
        <v>4.9717850282100002</v>
      </c>
      <c r="E244" s="4">
        <v>5.0504105051400003</v>
      </c>
      <c r="F244" s="4">
        <v>2998218</v>
      </c>
      <c r="G244" s="4">
        <v>14813716</v>
      </c>
    </row>
    <row r="245" spans="1:7" x14ac:dyDescent="0.2">
      <c r="A245" s="2">
        <v>44732</v>
      </c>
      <c r="B245" s="4">
        <v>4.9748483584800001</v>
      </c>
      <c r="C245" s="4">
        <v>5.0463260647799997</v>
      </c>
      <c r="D245" s="4">
        <v>4.9748483584800001</v>
      </c>
      <c r="E245" s="4">
        <v>5.0320305235199996</v>
      </c>
      <c r="F245" s="4">
        <v>3507554</v>
      </c>
      <c r="G245" s="4">
        <v>17290012</v>
      </c>
    </row>
    <row r="246" spans="1:7" x14ac:dyDescent="0.2">
      <c r="A246" s="2">
        <v>44733</v>
      </c>
      <c r="B246" s="4">
        <v>4.9932283400999999</v>
      </c>
      <c r="C246" s="4">
        <v>5.0504105051400003</v>
      </c>
      <c r="D246" s="4">
        <v>4.9932283400999999</v>
      </c>
      <c r="E246" s="4">
        <v>5.0095661015399999</v>
      </c>
      <c r="F246" s="4">
        <v>3603818</v>
      </c>
      <c r="G246" s="4">
        <v>17736621</v>
      </c>
    </row>
    <row r="247" spans="1:7" x14ac:dyDescent="0.2">
      <c r="A247" s="2">
        <v>44734</v>
      </c>
      <c r="B247" s="4">
        <v>4.9523839365000004</v>
      </c>
      <c r="C247" s="4">
        <v>5.0228405327100001</v>
      </c>
      <c r="D247" s="4">
        <v>4.9523839365000004</v>
      </c>
      <c r="E247" s="4">
        <v>5.0187560923500003</v>
      </c>
      <c r="F247" s="4">
        <v>1489462</v>
      </c>
      <c r="G247" s="4">
        <v>7312311</v>
      </c>
    </row>
    <row r="248" spans="1:7" x14ac:dyDescent="0.2">
      <c r="A248" s="2">
        <v>44735</v>
      </c>
      <c r="B248" s="4">
        <v>5.0136505418999997</v>
      </c>
      <c r="C248" s="4">
        <v>5.0973815692800004</v>
      </c>
      <c r="D248" s="4">
        <v>5.0136505418999997</v>
      </c>
      <c r="E248" s="4">
        <v>5.0830860280200003</v>
      </c>
      <c r="F248" s="4">
        <v>4297997</v>
      </c>
      <c r="G248" s="4">
        <v>21300684</v>
      </c>
    </row>
    <row r="249" spans="1:7" x14ac:dyDescent="0.2">
      <c r="A249" s="2">
        <v>44736</v>
      </c>
      <c r="B249" s="4">
        <v>5.0054816611800002</v>
      </c>
      <c r="C249" s="4">
        <v>5.3097724680000002</v>
      </c>
      <c r="D249" s="4">
        <v>5.0054816611800002</v>
      </c>
      <c r="E249" s="4">
        <v>5.2097036791800004</v>
      </c>
      <c r="F249" s="4">
        <v>4569143</v>
      </c>
      <c r="G249" s="4">
        <v>23210924</v>
      </c>
    </row>
    <row r="250" spans="1:7" x14ac:dyDescent="0.2">
      <c r="A250" s="2">
        <v>44739</v>
      </c>
      <c r="B250" s="4">
        <v>5.2137881195400002</v>
      </c>
      <c r="C250" s="4">
        <v>5.2638225139500001</v>
      </c>
      <c r="D250" s="4">
        <v>5.2097036791800004</v>
      </c>
      <c r="E250" s="4">
        <v>5.2525903029599998</v>
      </c>
      <c r="F250" s="4">
        <v>4399995</v>
      </c>
      <c r="G250" s="4">
        <v>22603553</v>
      </c>
    </row>
    <row r="251" spans="1:7" x14ac:dyDescent="0.2">
      <c r="A251" s="2">
        <v>44740</v>
      </c>
      <c r="B251" s="4">
        <v>5.2525903029599998</v>
      </c>
      <c r="C251" s="4">
        <v>5.2689280643999998</v>
      </c>
      <c r="D251" s="4">
        <v>5.2311469910700001</v>
      </c>
      <c r="E251" s="4">
        <v>5.2587169635000004</v>
      </c>
      <c r="F251" s="4">
        <v>3746563</v>
      </c>
      <c r="G251" s="4">
        <v>19272549</v>
      </c>
    </row>
    <row r="252" spans="1:7" x14ac:dyDescent="0.2">
      <c r="A252" s="2">
        <v>44741</v>
      </c>
      <c r="B252" s="4">
        <v>5.2587169635000004</v>
      </c>
      <c r="C252" s="4">
        <v>5.3118146881800001</v>
      </c>
      <c r="D252" s="4">
        <v>5.1984714681900002</v>
      </c>
      <c r="E252" s="4">
        <v>5.2628014038600002</v>
      </c>
      <c r="F252" s="4">
        <v>7519856</v>
      </c>
      <c r="G252" s="4">
        <v>38892568</v>
      </c>
    </row>
    <row r="253" spans="1:7" x14ac:dyDescent="0.2">
      <c r="A253" s="2">
        <v>44742</v>
      </c>
      <c r="B253" s="4">
        <v>5.2628014038600002</v>
      </c>
      <c r="C253" s="4">
        <v>5.3046669175499996</v>
      </c>
      <c r="D253" s="4">
        <v>5.2291047708900003</v>
      </c>
      <c r="E253" s="4">
        <v>5.2791391653000002</v>
      </c>
      <c r="F253" s="4">
        <v>4873395</v>
      </c>
      <c r="G253" s="4">
        <v>25195764</v>
      </c>
    </row>
    <row r="254" spans="1:7" x14ac:dyDescent="0.2">
      <c r="A254" s="2">
        <v>44743</v>
      </c>
      <c r="B254" s="4">
        <v>5.2791391653000002</v>
      </c>
      <c r="C254" s="4">
        <v>5.2791391653000002</v>
      </c>
      <c r="D254" s="4">
        <v>5.2515691928699999</v>
      </c>
      <c r="E254" s="4">
        <v>5.2648436240400001</v>
      </c>
      <c r="F254" s="4">
        <v>3796075</v>
      </c>
      <c r="G254" s="4">
        <v>19567491</v>
      </c>
    </row>
    <row r="255" spans="1:7" x14ac:dyDescent="0.2">
      <c r="A255" s="2">
        <v>44746</v>
      </c>
      <c r="B255" s="4">
        <v>5.2556536332299997</v>
      </c>
      <c r="C255" s="4">
        <v>5.2903713762900004</v>
      </c>
      <c r="D255" s="4">
        <v>5.2372736516099998</v>
      </c>
      <c r="E255" s="4">
        <v>5.2791391653000002</v>
      </c>
      <c r="F255" s="4">
        <v>3694821</v>
      </c>
      <c r="G255" s="4">
        <v>19102512</v>
      </c>
    </row>
    <row r="256" spans="1:7" x14ac:dyDescent="0.2">
      <c r="A256" s="2">
        <v>44747</v>
      </c>
      <c r="B256" s="4">
        <v>5.2791391653000002</v>
      </c>
      <c r="C256" s="4">
        <v>5.2791391653000002</v>
      </c>
      <c r="D256" s="4">
        <v>5.2280836608000003</v>
      </c>
      <c r="E256" s="4">
        <v>5.2444214222400003</v>
      </c>
      <c r="F256" s="4">
        <v>3366364</v>
      </c>
      <c r="G256" s="4">
        <v>17303515</v>
      </c>
    </row>
    <row r="257" spans="1:7" x14ac:dyDescent="0.2">
      <c r="A257" s="2">
        <v>44748</v>
      </c>
      <c r="B257" s="4">
        <v>5.2423792020600004</v>
      </c>
      <c r="C257" s="4">
        <v>5.2423792020600004</v>
      </c>
      <c r="D257" s="4">
        <v>5.1933659177399996</v>
      </c>
      <c r="E257" s="4">
        <v>5.2025559085499999</v>
      </c>
      <c r="F257" s="4">
        <v>4117893</v>
      </c>
      <c r="G257" s="4">
        <v>21009867</v>
      </c>
    </row>
    <row r="258" spans="1:7" x14ac:dyDescent="0.2">
      <c r="A258" s="2">
        <v>44749</v>
      </c>
      <c r="B258" s="4">
        <v>5.1984714681900002</v>
      </c>
      <c r="C258" s="4">
        <v>5.1984714681900002</v>
      </c>
      <c r="D258" s="4">
        <v>5.1423104132399997</v>
      </c>
      <c r="E258" s="4">
        <v>5.1647748352200002</v>
      </c>
      <c r="F258" s="4">
        <v>3487079</v>
      </c>
      <c r="G258" s="4">
        <v>17627792</v>
      </c>
    </row>
    <row r="259" spans="1:7" x14ac:dyDescent="0.2">
      <c r="A259" s="2">
        <v>44750</v>
      </c>
      <c r="B259" s="4">
        <v>5.1606903948599996</v>
      </c>
      <c r="C259" s="4">
        <v>5.2107247892700004</v>
      </c>
      <c r="D259" s="4">
        <v>5.1606903948599996</v>
      </c>
      <c r="E259" s="4">
        <v>5.1800914865700003</v>
      </c>
      <c r="F259" s="4">
        <v>4244617</v>
      </c>
      <c r="G259" s="4">
        <v>21575861</v>
      </c>
    </row>
    <row r="260" spans="1:7" x14ac:dyDescent="0.2">
      <c r="A260" s="2">
        <v>44753</v>
      </c>
      <c r="B260" s="4">
        <v>5.1780492663900004</v>
      </c>
      <c r="C260" s="4">
        <v>5.1780492663900004</v>
      </c>
      <c r="D260" s="4">
        <v>5.1269937618899997</v>
      </c>
      <c r="E260" s="4">
        <v>5.1443526334199996</v>
      </c>
      <c r="F260" s="4">
        <v>7510310</v>
      </c>
      <c r="G260" s="4">
        <v>37862118</v>
      </c>
    </row>
    <row r="261" spans="1:7" x14ac:dyDescent="0.2">
      <c r="A261" s="2">
        <v>44754</v>
      </c>
      <c r="B261" s="4">
        <v>5.1423104132399997</v>
      </c>
      <c r="C261" s="4">
        <v>5.1515004040500001</v>
      </c>
      <c r="D261" s="4">
        <v>5.1280148719799996</v>
      </c>
      <c r="E261" s="4">
        <v>5.1392470829699999</v>
      </c>
      <c r="F261" s="4">
        <v>8327774</v>
      </c>
      <c r="G261" s="4">
        <v>41941233</v>
      </c>
    </row>
    <row r="262" spans="1:7" x14ac:dyDescent="0.2">
      <c r="A262" s="2">
        <v>44755</v>
      </c>
      <c r="B262" s="4">
        <v>5.13720486279</v>
      </c>
      <c r="C262" s="4">
        <v>5.13720486279</v>
      </c>
      <c r="D262" s="4">
        <v>5.10452933991</v>
      </c>
      <c r="E262" s="4">
        <v>5.1188248811700001</v>
      </c>
      <c r="F262" s="4">
        <v>6143645</v>
      </c>
      <c r="G262" s="4">
        <v>30839111</v>
      </c>
    </row>
    <row r="263" spans="1:7" x14ac:dyDescent="0.2">
      <c r="A263" s="2">
        <v>44756</v>
      </c>
      <c r="B263" s="4">
        <v>5.1167826609900002</v>
      </c>
      <c r="C263" s="4">
        <v>5.1749859361199997</v>
      </c>
      <c r="D263" s="4">
        <v>5.1065715600899999</v>
      </c>
      <c r="E263" s="4">
        <v>5.16988038567</v>
      </c>
      <c r="F263" s="4">
        <v>4603620</v>
      </c>
      <c r="G263" s="4">
        <v>23208642</v>
      </c>
    </row>
    <row r="264" spans="1:7" x14ac:dyDescent="0.2">
      <c r="A264" s="2">
        <v>44757</v>
      </c>
      <c r="B264" s="4">
        <v>5.1678381654900001</v>
      </c>
      <c r="C264" s="4">
        <v>5.2158303397200001</v>
      </c>
      <c r="D264" s="4">
        <v>5.1606903948599996</v>
      </c>
      <c r="E264" s="4">
        <v>5.1974503581000002</v>
      </c>
      <c r="F264" s="4">
        <v>4734340</v>
      </c>
      <c r="G264" s="4">
        <v>24092908</v>
      </c>
    </row>
    <row r="265" spans="1:7" x14ac:dyDescent="0.2">
      <c r="A265" s="2">
        <v>44760</v>
      </c>
      <c r="B265" s="4">
        <v>5.1933659177399996</v>
      </c>
      <c r="C265" s="4">
        <v>5.2270625507100004</v>
      </c>
      <c r="D265" s="4">
        <v>5.1882603672899998</v>
      </c>
      <c r="E265" s="4">
        <v>5.2260414406200004</v>
      </c>
      <c r="F265" s="4">
        <v>3412693</v>
      </c>
      <c r="G265" s="4">
        <v>17435819</v>
      </c>
    </row>
    <row r="266" spans="1:7" x14ac:dyDescent="0.2">
      <c r="A266" s="2">
        <v>44761</v>
      </c>
      <c r="B266" s="4">
        <v>5.2239992204399996</v>
      </c>
      <c r="C266" s="4">
        <v>5.2566747433199996</v>
      </c>
      <c r="D266" s="4">
        <v>5.1984714681900002</v>
      </c>
      <c r="E266" s="4">
        <v>5.23318921125</v>
      </c>
      <c r="F266" s="4">
        <v>5883444</v>
      </c>
      <c r="G266" s="4">
        <v>30130264</v>
      </c>
    </row>
    <row r="267" spans="1:7" x14ac:dyDescent="0.2">
      <c r="A267" s="2">
        <v>44762</v>
      </c>
      <c r="B267" s="4">
        <v>5.23318921125</v>
      </c>
      <c r="C267" s="4">
        <v>5.2679069543099999</v>
      </c>
      <c r="D267" s="4">
        <v>5.2097036791800004</v>
      </c>
      <c r="E267" s="4">
        <v>5.2648436240400001</v>
      </c>
      <c r="F267" s="4">
        <v>4143624</v>
      </c>
      <c r="G267" s="4">
        <v>21297735</v>
      </c>
    </row>
    <row r="268" spans="1:7" x14ac:dyDescent="0.2">
      <c r="A268" s="2">
        <v>44763</v>
      </c>
      <c r="B268" s="4">
        <v>5.2607591836800003</v>
      </c>
      <c r="C268" s="4">
        <v>5.29751914692</v>
      </c>
      <c r="D268" s="4">
        <v>5.2352314314299999</v>
      </c>
      <c r="E268" s="4">
        <v>5.2893502661999996</v>
      </c>
      <c r="F268" s="4">
        <v>5907905</v>
      </c>
      <c r="G268" s="4">
        <v>30547895</v>
      </c>
    </row>
    <row r="269" spans="1:7" x14ac:dyDescent="0.2">
      <c r="A269" s="2">
        <v>44764</v>
      </c>
      <c r="B269" s="4">
        <v>5.2852658258399998</v>
      </c>
      <c r="C269" s="4">
        <v>5.2995613670999999</v>
      </c>
      <c r="D269" s="4">
        <v>5.2689280643999998</v>
      </c>
      <c r="E269" s="4">
        <v>5.2883291561099997</v>
      </c>
      <c r="F269" s="4">
        <v>4416579</v>
      </c>
      <c r="G269" s="4">
        <v>22877195</v>
      </c>
    </row>
    <row r="270" spans="1:7" x14ac:dyDescent="0.2">
      <c r="A270" s="2">
        <v>44767</v>
      </c>
      <c r="B270" s="4">
        <v>5.2842447157499999</v>
      </c>
      <c r="C270" s="4">
        <v>5.3179413487199998</v>
      </c>
      <c r="D270" s="4">
        <v>5.2607591836800003</v>
      </c>
      <c r="E270" s="4">
        <v>5.2883291561099997</v>
      </c>
      <c r="F270" s="4">
        <v>6788185</v>
      </c>
      <c r="G270" s="4">
        <v>35208729</v>
      </c>
    </row>
    <row r="271" spans="1:7" x14ac:dyDescent="0.2">
      <c r="A271" s="2">
        <v>44768</v>
      </c>
      <c r="B271" s="4">
        <v>5.2832236056599999</v>
      </c>
      <c r="C271" s="4">
        <v>5.2893502661999996</v>
      </c>
      <c r="D271" s="4">
        <v>5.26586473413</v>
      </c>
      <c r="E271" s="4">
        <v>5.2719913946699997</v>
      </c>
      <c r="F271" s="4">
        <v>2396439</v>
      </c>
      <c r="G271" s="4">
        <v>12377258</v>
      </c>
    </row>
    <row r="272" spans="1:7" x14ac:dyDescent="0.2">
      <c r="A272" s="2">
        <v>44769</v>
      </c>
      <c r="B272" s="4">
        <v>5.2719913946699997</v>
      </c>
      <c r="C272" s="4">
        <v>5.2873080460199997</v>
      </c>
      <c r="D272" s="4">
        <v>5.2597380735900003</v>
      </c>
      <c r="E272" s="4">
        <v>5.2740336148500004</v>
      </c>
      <c r="F272" s="4">
        <v>4016339</v>
      </c>
      <c r="G272" s="4">
        <v>20746345</v>
      </c>
    </row>
    <row r="273" spans="1:7" x14ac:dyDescent="0.2">
      <c r="A273" s="2">
        <v>44770</v>
      </c>
      <c r="B273" s="4">
        <v>5.2699491744899998</v>
      </c>
      <c r="C273" s="4">
        <v>5.3056880276399996</v>
      </c>
      <c r="D273" s="4">
        <v>5.2597380735900003</v>
      </c>
      <c r="E273" s="4">
        <v>5.2913924863800004</v>
      </c>
      <c r="F273" s="4">
        <v>2918692</v>
      </c>
      <c r="G273" s="4">
        <v>15125331</v>
      </c>
    </row>
    <row r="274" spans="1:7" x14ac:dyDescent="0.2">
      <c r="A274" s="2">
        <v>44771</v>
      </c>
      <c r="B274" s="4">
        <v>5.2924135964700003</v>
      </c>
      <c r="C274" s="4">
        <v>5.3363213303399997</v>
      </c>
      <c r="D274" s="4">
        <v>5.2740336148500004</v>
      </c>
      <c r="E274" s="4">
        <v>5.3322368899799999</v>
      </c>
      <c r="F274" s="4">
        <v>5743850</v>
      </c>
      <c r="G274" s="4">
        <v>29881732</v>
      </c>
    </row>
    <row r="275" spans="1:7" x14ac:dyDescent="0.2">
      <c r="A275" s="2">
        <v>44774</v>
      </c>
      <c r="B275" s="4">
        <v>5.3332580000699998</v>
      </c>
      <c r="C275" s="4">
        <v>5.3608279725000001</v>
      </c>
      <c r="D275" s="4">
        <v>5.3118146881800001</v>
      </c>
      <c r="E275" s="4">
        <v>5.3587857523200002</v>
      </c>
      <c r="F275" s="4">
        <v>4594056</v>
      </c>
      <c r="G275" s="4">
        <v>23993136</v>
      </c>
    </row>
    <row r="276" spans="1:7" x14ac:dyDescent="0.2">
      <c r="A276" s="2">
        <v>44775</v>
      </c>
      <c r="B276" s="4">
        <v>5.3547013119600004</v>
      </c>
      <c r="C276" s="4">
        <v>5.4067779265500002</v>
      </c>
      <c r="D276" s="4">
        <v>5.3250891193500003</v>
      </c>
      <c r="E276" s="4">
        <v>5.4006512660099997</v>
      </c>
      <c r="F276" s="4">
        <v>4353886</v>
      </c>
      <c r="G276" s="4">
        <v>22898016</v>
      </c>
    </row>
    <row r="277" spans="1:7" x14ac:dyDescent="0.2">
      <c r="A277" s="2">
        <v>44776</v>
      </c>
      <c r="B277" s="4">
        <v>5.3965668256499999</v>
      </c>
      <c r="C277" s="4">
        <v>5.4425167797</v>
      </c>
      <c r="D277" s="4">
        <v>5.37818684403</v>
      </c>
      <c r="E277" s="4">
        <v>5.4210734678100003</v>
      </c>
      <c r="F277" s="4">
        <v>4464926</v>
      </c>
      <c r="G277" s="4">
        <v>23683567</v>
      </c>
    </row>
    <row r="278" spans="1:7" x14ac:dyDescent="0.2">
      <c r="A278" s="2">
        <v>44777</v>
      </c>
      <c r="B278" s="4">
        <v>5.4190312476300004</v>
      </c>
      <c r="C278" s="4">
        <v>5.4537489906900003</v>
      </c>
      <c r="D278" s="4">
        <v>5.4006512660099997</v>
      </c>
      <c r="E278" s="4">
        <v>5.4414956696100001</v>
      </c>
      <c r="F278" s="4">
        <v>4554033</v>
      </c>
      <c r="G278" s="4">
        <v>24268897</v>
      </c>
    </row>
    <row r="279" spans="1:7" x14ac:dyDescent="0.2">
      <c r="A279" s="2">
        <v>44778</v>
      </c>
      <c r="B279" s="4">
        <v>5.4414956696100001</v>
      </c>
      <c r="C279" s="4">
        <v>5.4527278806000004</v>
      </c>
      <c r="D279" s="4">
        <v>5.3924823852900001</v>
      </c>
      <c r="E279" s="4">
        <v>5.3996301559199997</v>
      </c>
      <c r="F279" s="4">
        <v>3906058</v>
      </c>
      <c r="G279" s="4">
        <v>20766235</v>
      </c>
    </row>
    <row r="280" spans="1:7" x14ac:dyDescent="0.2">
      <c r="A280" s="2">
        <v>44781</v>
      </c>
      <c r="B280" s="4">
        <v>5.39554571556</v>
      </c>
      <c r="C280" s="4">
        <v>5.39554571556</v>
      </c>
      <c r="D280" s="4">
        <v>5.3506168715999998</v>
      </c>
      <c r="E280" s="4">
        <v>5.3669546330399998</v>
      </c>
      <c r="F280" s="4">
        <v>4008003</v>
      </c>
      <c r="G280" s="4">
        <v>21083416</v>
      </c>
    </row>
    <row r="281" spans="1:7" x14ac:dyDescent="0.2">
      <c r="A281" s="2">
        <v>44782</v>
      </c>
      <c r="B281" s="4">
        <v>5.36287019268</v>
      </c>
      <c r="C281" s="4">
        <v>5.36287019268</v>
      </c>
      <c r="D281" s="4">
        <v>5.2842447157499999</v>
      </c>
      <c r="E281" s="4">
        <v>5.3016035872799998</v>
      </c>
      <c r="F281" s="4">
        <v>5828824</v>
      </c>
      <c r="G281" s="4">
        <v>30336351</v>
      </c>
    </row>
    <row r="282" spans="1:7" x14ac:dyDescent="0.2">
      <c r="A282" s="2">
        <v>44783</v>
      </c>
      <c r="B282" s="4">
        <v>5.29854025701</v>
      </c>
      <c r="C282" s="4">
        <v>5.3424479908800002</v>
      </c>
      <c r="D282" s="4">
        <v>5.2781180552100002</v>
      </c>
      <c r="E282" s="4">
        <v>5.3189624588099997</v>
      </c>
      <c r="F282" s="4">
        <v>4438824</v>
      </c>
      <c r="G282" s="4">
        <v>23083867</v>
      </c>
    </row>
    <row r="283" spans="1:7" x14ac:dyDescent="0.2">
      <c r="A283" s="2">
        <v>44784</v>
      </c>
      <c r="B283" s="4">
        <v>5.3169202386299999</v>
      </c>
      <c r="C283" s="4">
        <v>5.3404057707000003</v>
      </c>
      <c r="D283" s="4">
        <v>5.3005824771899999</v>
      </c>
      <c r="E283" s="4">
        <v>5.33121577989</v>
      </c>
      <c r="F283" s="4">
        <v>1571608</v>
      </c>
      <c r="G283" s="4">
        <v>8199694</v>
      </c>
    </row>
    <row r="284" spans="1:7" x14ac:dyDescent="0.2">
      <c r="A284" s="2">
        <v>44785</v>
      </c>
      <c r="B284" s="4">
        <v>5.3291735597100001</v>
      </c>
      <c r="C284" s="4">
        <v>5.4159679173599997</v>
      </c>
      <c r="D284" s="4">
        <v>5.3118146881800001</v>
      </c>
      <c r="E284" s="4">
        <v>5.41086236691</v>
      </c>
      <c r="F284" s="4">
        <v>4023231</v>
      </c>
      <c r="G284" s="4">
        <v>21219681</v>
      </c>
    </row>
    <row r="285" spans="1:7" x14ac:dyDescent="0.2">
      <c r="A285" s="2">
        <v>44788</v>
      </c>
      <c r="B285" s="4">
        <v>5.4077990366400002</v>
      </c>
      <c r="C285" s="4">
        <v>5.4762134126699999</v>
      </c>
      <c r="D285" s="4">
        <v>5.3996301559199997</v>
      </c>
      <c r="E285" s="4">
        <v>5.4506856604199996</v>
      </c>
      <c r="F285" s="4">
        <v>5163725</v>
      </c>
      <c r="G285" s="4">
        <v>27567692</v>
      </c>
    </row>
    <row r="286" spans="1:7" x14ac:dyDescent="0.2">
      <c r="A286" s="2">
        <v>44789</v>
      </c>
      <c r="B286" s="4">
        <v>5.4537489906900003</v>
      </c>
      <c r="C286" s="4">
        <v>5.4833611833000004</v>
      </c>
      <c r="D286" s="4">
        <v>5.4466012200599998</v>
      </c>
      <c r="E286" s="4">
        <v>5.47519230258</v>
      </c>
      <c r="F286" s="4">
        <v>4086337</v>
      </c>
      <c r="G286" s="4">
        <v>21895535</v>
      </c>
    </row>
    <row r="287" spans="1:7" x14ac:dyDescent="0.2">
      <c r="A287" s="2">
        <v>44790</v>
      </c>
      <c r="B287" s="4">
        <v>5.4772345227599999</v>
      </c>
      <c r="C287" s="4">
        <v>5.4772345227599999</v>
      </c>
      <c r="D287" s="4">
        <v>5.4241367980800002</v>
      </c>
      <c r="E287" s="4">
        <v>5.4374112292500003</v>
      </c>
      <c r="F287" s="4">
        <v>4119297</v>
      </c>
      <c r="G287" s="4">
        <v>21952456</v>
      </c>
    </row>
    <row r="288" spans="1:7" x14ac:dyDescent="0.2">
      <c r="A288" s="2">
        <v>44791</v>
      </c>
      <c r="B288" s="4">
        <v>5.4323056787999997</v>
      </c>
      <c r="C288" s="4">
        <v>5.4496645503299996</v>
      </c>
      <c r="D288" s="4">
        <v>5.4241367980800002</v>
      </c>
      <c r="E288" s="4">
        <v>5.4455801099699999</v>
      </c>
      <c r="F288" s="4">
        <v>2431575</v>
      </c>
      <c r="G288" s="4">
        <v>12948010</v>
      </c>
    </row>
    <row r="289" spans="1:7" x14ac:dyDescent="0.2">
      <c r="A289" s="2">
        <v>44792</v>
      </c>
      <c r="B289" s="4">
        <v>5.4455801099699999</v>
      </c>
      <c r="C289" s="4">
        <v>5.5191000364500002</v>
      </c>
      <c r="D289" s="4">
        <v>5.4016723760999996</v>
      </c>
      <c r="E289" s="4">
        <v>5.50684671537</v>
      </c>
      <c r="F289" s="4">
        <v>5150988</v>
      </c>
      <c r="G289" s="4">
        <v>27653344</v>
      </c>
    </row>
    <row r="290" spans="1:7" x14ac:dyDescent="0.2">
      <c r="A290" s="2">
        <v>44795</v>
      </c>
      <c r="B290" s="4">
        <v>5.50684671537</v>
      </c>
      <c r="C290" s="4">
        <v>5.6109999445499996</v>
      </c>
      <c r="D290" s="4">
        <v>5.4231156879900002</v>
      </c>
      <c r="E290" s="4">
        <v>5.4547701007800002</v>
      </c>
      <c r="F290" s="4">
        <v>9506476</v>
      </c>
      <c r="G290" s="4">
        <v>51419004</v>
      </c>
    </row>
    <row r="291" spans="1:7" x14ac:dyDescent="0.2">
      <c r="A291" s="2">
        <v>44796</v>
      </c>
      <c r="B291" s="4">
        <v>5.4517067705100004</v>
      </c>
      <c r="C291" s="4">
        <v>5.4731500824000001</v>
      </c>
      <c r="D291" s="4">
        <v>5.4037145962800004</v>
      </c>
      <c r="E291" s="4">
        <v>5.4731500824000001</v>
      </c>
      <c r="F291" s="4">
        <v>4623708</v>
      </c>
      <c r="G291" s="4">
        <v>24649411</v>
      </c>
    </row>
    <row r="292" spans="1:7" x14ac:dyDescent="0.2">
      <c r="A292" s="2">
        <v>44797</v>
      </c>
      <c r="B292" s="4">
        <v>5.4721289723100002</v>
      </c>
      <c r="C292" s="4">
        <v>5.4721289723100002</v>
      </c>
      <c r="D292" s="4">
        <v>5.4282212384399999</v>
      </c>
      <c r="E292" s="4">
        <v>5.4496645503299996</v>
      </c>
      <c r="F292" s="4">
        <v>5361399</v>
      </c>
      <c r="G292" s="4">
        <v>28579542</v>
      </c>
    </row>
    <row r="293" spans="1:7" x14ac:dyDescent="0.2">
      <c r="A293" s="2">
        <v>44798</v>
      </c>
      <c r="B293" s="4">
        <v>5.4486434402399997</v>
      </c>
      <c r="C293" s="4">
        <v>5.4700867521300003</v>
      </c>
      <c r="D293" s="4">
        <v>5.4016723760999996</v>
      </c>
      <c r="E293" s="4">
        <v>5.4568123209600001</v>
      </c>
      <c r="F293" s="4">
        <v>3090936</v>
      </c>
      <c r="G293" s="4">
        <v>16463211</v>
      </c>
    </row>
    <row r="294" spans="1:7" x14ac:dyDescent="0.2">
      <c r="A294" s="2">
        <v>44799</v>
      </c>
      <c r="B294" s="4">
        <v>5.4537489906900003</v>
      </c>
      <c r="C294" s="4">
        <v>5.4608967613199999</v>
      </c>
      <c r="D294" s="4">
        <v>5.3996301559199997</v>
      </c>
      <c r="E294" s="4">
        <v>5.4353690090700004</v>
      </c>
      <c r="F294" s="4">
        <v>4229754</v>
      </c>
      <c r="G294" s="4">
        <v>22495639</v>
      </c>
    </row>
    <row r="295" spans="1:7" x14ac:dyDescent="0.2">
      <c r="A295" s="2">
        <v>44802</v>
      </c>
      <c r="B295" s="4">
        <v>5.4292423485299999</v>
      </c>
      <c r="C295" s="4">
        <v>5.4455801099699999</v>
      </c>
      <c r="D295" s="4">
        <v>5.3822712843899998</v>
      </c>
      <c r="E295" s="4">
        <v>5.42617901826</v>
      </c>
      <c r="F295" s="4">
        <v>6027001</v>
      </c>
      <c r="G295" s="4">
        <v>32022444</v>
      </c>
    </row>
    <row r="296" spans="1:7" x14ac:dyDescent="0.2">
      <c r="A296" s="2">
        <v>44803</v>
      </c>
      <c r="B296" s="4">
        <v>5.4210734678100003</v>
      </c>
      <c r="C296" s="4">
        <v>5.4772345227599999</v>
      </c>
      <c r="D296" s="4">
        <v>5.3914612752000002</v>
      </c>
      <c r="E296" s="4">
        <v>5.4629389814999998</v>
      </c>
      <c r="F296" s="4">
        <v>5576623</v>
      </c>
      <c r="G296" s="4">
        <v>29796464</v>
      </c>
    </row>
    <row r="297" spans="1:7" x14ac:dyDescent="0.2">
      <c r="A297" s="2">
        <v>44804</v>
      </c>
      <c r="B297" s="4">
        <v>5.4629389814999998</v>
      </c>
      <c r="C297" s="4">
        <v>5.5364589079800002</v>
      </c>
      <c r="D297" s="4">
        <v>5.4323056787999997</v>
      </c>
      <c r="E297" s="4">
        <v>5.5252266969899999</v>
      </c>
      <c r="F297" s="4">
        <v>5848698</v>
      </c>
      <c r="G297" s="4">
        <v>31454359</v>
      </c>
    </row>
    <row r="298" spans="1:7" x14ac:dyDescent="0.2">
      <c r="A298" s="2">
        <v>44805</v>
      </c>
      <c r="B298" s="4">
        <v>5.5201211465400002</v>
      </c>
      <c r="C298" s="4">
        <v>5.5548388896000001</v>
      </c>
      <c r="D298" s="4">
        <v>5.45987565123</v>
      </c>
      <c r="E298" s="4">
        <v>5.4956145043799998</v>
      </c>
      <c r="F298" s="4">
        <v>3665983</v>
      </c>
      <c r="G298" s="4">
        <v>19747882</v>
      </c>
    </row>
    <row r="299" spans="1:7" x14ac:dyDescent="0.2">
      <c r="A299" s="2">
        <v>44806</v>
      </c>
      <c r="B299" s="4">
        <v>5.4894878438400001</v>
      </c>
      <c r="C299" s="4">
        <v>5.5252266969899999</v>
      </c>
      <c r="D299" s="4">
        <v>5.4343478989799996</v>
      </c>
      <c r="E299" s="4">
        <v>5.4935722841999999</v>
      </c>
      <c r="F299" s="4">
        <v>7613453</v>
      </c>
      <c r="G299" s="4">
        <v>40962537</v>
      </c>
    </row>
    <row r="300" spans="1:7" x14ac:dyDescent="0.2">
      <c r="A300" s="2">
        <v>44809</v>
      </c>
      <c r="B300" s="4">
        <v>5.4864245135700003</v>
      </c>
      <c r="C300" s="4">
        <v>5.5139944859999996</v>
      </c>
      <c r="D300" s="4">
        <v>5.4660023117699996</v>
      </c>
      <c r="E300" s="4">
        <v>5.4843822933900004</v>
      </c>
      <c r="F300" s="4">
        <v>2646070</v>
      </c>
      <c r="G300" s="4">
        <v>14214888</v>
      </c>
    </row>
    <row r="301" spans="1:7" x14ac:dyDescent="0.2">
      <c r="A301" s="2">
        <v>44810</v>
      </c>
      <c r="B301" s="4">
        <v>5.5718765198957003</v>
      </c>
      <c r="C301" s="4">
        <v>5.5926438569060997</v>
      </c>
      <c r="D301" s="4">
        <v>5.4846537044519001</v>
      </c>
      <c r="E301" s="4">
        <v>5.5874520226535003</v>
      </c>
      <c r="F301" s="4">
        <v>8399336</v>
      </c>
      <c r="G301" s="4">
        <v>45058632</v>
      </c>
    </row>
    <row r="302" spans="1:7" x14ac:dyDescent="0.2">
      <c r="A302" s="2">
        <v>44811</v>
      </c>
      <c r="B302" s="4">
        <v>5.5822601884009</v>
      </c>
      <c r="C302" s="4">
        <v>5.6684446369941002</v>
      </c>
      <c r="D302" s="4">
        <v>5.5459173486326998</v>
      </c>
      <c r="E302" s="4">
        <v>5.6227564955711999</v>
      </c>
      <c r="F302" s="4">
        <v>7857571</v>
      </c>
      <c r="G302" s="4">
        <v>42577821</v>
      </c>
    </row>
    <row r="303" spans="1:7" x14ac:dyDescent="0.2">
      <c r="A303" s="2">
        <v>44812</v>
      </c>
      <c r="B303" s="4">
        <v>5.6175646613185997</v>
      </c>
      <c r="C303" s="4">
        <v>5.6892119740045999</v>
      </c>
      <c r="D303" s="4">
        <v>5.6175646613185997</v>
      </c>
      <c r="E303" s="4">
        <v>5.6798666723498998</v>
      </c>
      <c r="F303" s="4">
        <v>5795654</v>
      </c>
      <c r="G303" s="4">
        <v>31610796</v>
      </c>
    </row>
    <row r="304" spans="1:7" x14ac:dyDescent="0.2">
      <c r="A304" s="2">
        <v>44813</v>
      </c>
      <c r="B304" s="4">
        <v>5.6777899386488002</v>
      </c>
      <c r="C304" s="4">
        <v>5.7618976535410003</v>
      </c>
      <c r="D304" s="4">
        <v>5.6570226016384</v>
      </c>
      <c r="E304" s="4">
        <v>5.7608592866904997</v>
      </c>
      <c r="F304" s="4">
        <v>6552248</v>
      </c>
      <c r="G304" s="4">
        <v>36104125</v>
      </c>
    </row>
    <row r="305" spans="1:7" x14ac:dyDescent="0.2">
      <c r="A305" s="2">
        <v>44817</v>
      </c>
      <c r="B305" s="4">
        <v>5.7587825529894996</v>
      </c>
      <c r="C305" s="4">
        <v>5.7785115231494002</v>
      </c>
      <c r="D305" s="4">
        <v>5.7328233817263996</v>
      </c>
      <c r="E305" s="4">
        <v>5.7650127540926004</v>
      </c>
      <c r="F305" s="4">
        <v>5806118</v>
      </c>
      <c r="G305" s="4">
        <v>32221112</v>
      </c>
    </row>
    <row r="306" spans="1:7" x14ac:dyDescent="0.2">
      <c r="A306" s="2">
        <v>44818</v>
      </c>
      <c r="B306" s="4">
        <v>5.7598209198400001</v>
      </c>
      <c r="C306" s="4">
        <v>5.7598209198400001</v>
      </c>
      <c r="D306" s="4">
        <v>5.7006340093603001</v>
      </c>
      <c r="E306" s="4">
        <v>5.7255548137728001</v>
      </c>
      <c r="F306" s="4">
        <v>3788088</v>
      </c>
      <c r="G306" s="4">
        <v>20895556</v>
      </c>
    </row>
    <row r="307" spans="1:7" x14ac:dyDescent="0.2">
      <c r="A307" s="2">
        <v>44819</v>
      </c>
      <c r="B307" s="4">
        <v>5.7203629795201998</v>
      </c>
      <c r="C307" s="4">
        <v>5.7359384822779997</v>
      </c>
      <c r="D307" s="4">
        <v>5.6964805419582003</v>
      </c>
      <c r="E307" s="4">
        <v>5.7006340093603001</v>
      </c>
      <c r="F307" s="4">
        <v>3085690</v>
      </c>
      <c r="G307" s="4">
        <v>16972404</v>
      </c>
    </row>
    <row r="308" spans="1:7" x14ac:dyDescent="0.2">
      <c r="A308" s="2">
        <v>44820</v>
      </c>
      <c r="B308" s="4">
        <v>5.6954421751076998</v>
      </c>
      <c r="C308" s="4">
        <v>5.7068642104634</v>
      </c>
      <c r="D308" s="4">
        <v>5.6341785309269001</v>
      </c>
      <c r="E308" s="4">
        <v>5.6404087320301004</v>
      </c>
      <c r="F308" s="4">
        <v>3117000</v>
      </c>
      <c r="G308" s="4">
        <v>17033081</v>
      </c>
    </row>
    <row r="309" spans="1:7" x14ac:dyDescent="0.2">
      <c r="A309" s="2">
        <v>44823</v>
      </c>
      <c r="B309" s="4">
        <v>5.6383319983289999</v>
      </c>
      <c r="C309" s="4">
        <v>5.6684446369941002</v>
      </c>
      <c r="D309" s="4">
        <v>5.6144495607670004</v>
      </c>
      <c r="E309" s="4">
        <v>5.6611760690404997</v>
      </c>
      <c r="F309" s="4">
        <v>2580640</v>
      </c>
      <c r="G309" s="4">
        <v>14045856</v>
      </c>
    </row>
    <row r="310" spans="1:7" x14ac:dyDescent="0.2">
      <c r="A310" s="2">
        <v>44824</v>
      </c>
      <c r="B310" s="4">
        <v>5.6559842347879004</v>
      </c>
      <c r="C310" s="4">
        <v>5.7224397132211999</v>
      </c>
      <c r="D310" s="4">
        <v>5.6559842347879004</v>
      </c>
      <c r="E310" s="4">
        <v>5.6653295364426004</v>
      </c>
      <c r="F310" s="4">
        <v>4744677</v>
      </c>
      <c r="G310" s="4">
        <v>25972572</v>
      </c>
    </row>
    <row r="311" spans="1:7" x14ac:dyDescent="0.2">
      <c r="A311" s="2">
        <v>44825</v>
      </c>
      <c r="B311" s="4">
        <v>5.6725981043961999</v>
      </c>
      <c r="C311" s="4">
        <v>5.6892119740045999</v>
      </c>
      <c r="D311" s="4">
        <v>5.6414470988806</v>
      </c>
      <c r="E311" s="4">
        <v>5.6871352403035003</v>
      </c>
      <c r="F311" s="4">
        <v>3943292</v>
      </c>
      <c r="G311" s="4">
        <v>21539773</v>
      </c>
    </row>
    <row r="312" spans="1:7" x14ac:dyDescent="0.2">
      <c r="A312" s="2">
        <v>44826</v>
      </c>
      <c r="B312" s="4">
        <v>5.6923270745560997</v>
      </c>
      <c r="C312" s="4">
        <v>5.7317850148759</v>
      </c>
      <c r="D312" s="4">
        <v>5.6923270745560997</v>
      </c>
      <c r="E312" s="4">
        <v>5.7276315474738002</v>
      </c>
      <c r="F312" s="4">
        <v>4745560</v>
      </c>
      <c r="G312" s="4">
        <v>26148136</v>
      </c>
    </row>
    <row r="313" spans="1:7" x14ac:dyDescent="0.2">
      <c r="A313" s="2">
        <v>44827</v>
      </c>
      <c r="B313" s="4">
        <v>5.7297082811748998</v>
      </c>
      <c r="C313" s="4">
        <v>5.7670894877935996</v>
      </c>
      <c r="D313" s="4">
        <v>5.7006340093603001</v>
      </c>
      <c r="E313" s="4">
        <v>5.7525523518863002</v>
      </c>
      <c r="F313" s="4">
        <v>4982699</v>
      </c>
      <c r="G313" s="4">
        <v>27582620</v>
      </c>
    </row>
    <row r="314" spans="1:7" x14ac:dyDescent="0.2">
      <c r="A314" s="2">
        <v>44830</v>
      </c>
      <c r="B314" s="4">
        <v>5.7525523518863002</v>
      </c>
      <c r="C314" s="4">
        <v>5.7972021264586999</v>
      </c>
      <c r="D314" s="4">
        <v>5.7463221507832003</v>
      </c>
      <c r="E314" s="4">
        <v>5.7660511209431</v>
      </c>
      <c r="F314" s="4">
        <v>3106599</v>
      </c>
      <c r="G314" s="4">
        <v>17260834</v>
      </c>
    </row>
    <row r="315" spans="1:7" x14ac:dyDescent="0.2">
      <c r="A315" s="2">
        <v>44831</v>
      </c>
      <c r="B315" s="4">
        <v>5.7681278546441996</v>
      </c>
      <c r="C315" s="4">
        <v>5.7681278546441996</v>
      </c>
      <c r="D315" s="4">
        <v>5.7265931806232997</v>
      </c>
      <c r="E315" s="4">
        <v>5.7400919496801004</v>
      </c>
      <c r="F315" s="4">
        <v>4948726</v>
      </c>
      <c r="G315" s="4">
        <v>27364525</v>
      </c>
    </row>
    <row r="316" spans="1:7" x14ac:dyDescent="0.2">
      <c r="A316" s="2">
        <v>44832</v>
      </c>
      <c r="B316" s="4">
        <v>5.7629360203914999</v>
      </c>
      <c r="C316" s="4">
        <v>5.8833865750519996</v>
      </c>
      <c r="D316" s="4">
        <v>5.7629360203914999</v>
      </c>
      <c r="E316" s="4">
        <v>5.8553506700879003</v>
      </c>
      <c r="F316" s="4">
        <v>11374752</v>
      </c>
      <c r="G316" s="4">
        <v>64017208</v>
      </c>
    </row>
    <row r="317" spans="1:7" x14ac:dyDescent="0.2">
      <c r="A317" s="2">
        <v>44833</v>
      </c>
      <c r="B317" s="4">
        <v>5.857427403789</v>
      </c>
      <c r="C317" s="4">
        <v>5.8595041374900001</v>
      </c>
      <c r="D317" s="4">
        <v>5.7151711452676004</v>
      </c>
      <c r="E317" s="4">
        <v>5.7214013463707003</v>
      </c>
      <c r="F317" s="4">
        <v>10213748</v>
      </c>
      <c r="G317" s="4">
        <v>57131473</v>
      </c>
    </row>
    <row r="318" spans="1:7" x14ac:dyDescent="0.2">
      <c r="A318" s="2">
        <v>44834</v>
      </c>
      <c r="B318" s="4">
        <v>5.7151711452676004</v>
      </c>
      <c r="C318" s="4">
        <v>5.7203629795201998</v>
      </c>
      <c r="D318" s="4">
        <v>5.6082193596638996</v>
      </c>
      <c r="E318" s="4">
        <v>5.6674062701435997</v>
      </c>
      <c r="F318" s="4">
        <v>8702086</v>
      </c>
      <c r="G318" s="4">
        <v>47512158</v>
      </c>
    </row>
    <row r="319" spans="1:7" x14ac:dyDescent="0.2">
      <c r="A319" s="2">
        <v>44844</v>
      </c>
      <c r="B319" s="4">
        <v>5.7328233817263996</v>
      </c>
      <c r="C319" s="4">
        <v>5.7328233817263996</v>
      </c>
      <c r="D319" s="4">
        <v>5.5293034790242999</v>
      </c>
      <c r="E319" s="4">
        <v>5.5635695850914999</v>
      </c>
      <c r="F319" s="4">
        <v>7151495</v>
      </c>
      <c r="G319" s="4">
        <v>38479722</v>
      </c>
    </row>
    <row r="320" spans="1:7" x14ac:dyDescent="0.2">
      <c r="A320" s="2">
        <v>44845</v>
      </c>
      <c r="B320" s="4">
        <v>5.5563010171379004</v>
      </c>
      <c r="C320" s="4">
        <v>5.5656463187926004</v>
      </c>
      <c r="D320" s="4">
        <v>5.4981524735087</v>
      </c>
      <c r="E320" s="4">
        <v>5.5542242834367999</v>
      </c>
      <c r="F320" s="4">
        <v>5550694</v>
      </c>
      <c r="G320" s="4">
        <v>29599756</v>
      </c>
    </row>
    <row r="321" spans="1:7" x14ac:dyDescent="0.2">
      <c r="A321" s="2">
        <v>44846</v>
      </c>
      <c r="B321" s="4">
        <v>5.5542242834367999</v>
      </c>
      <c r="C321" s="4">
        <v>5.5573393839884</v>
      </c>
      <c r="D321" s="4">
        <v>5.5033443077613002</v>
      </c>
      <c r="E321" s="4">
        <v>5.5365720469779998</v>
      </c>
      <c r="F321" s="4">
        <v>4780845</v>
      </c>
      <c r="G321" s="4">
        <v>25485263</v>
      </c>
    </row>
    <row r="322" spans="1:7" x14ac:dyDescent="0.2">
      <c r="A322" s="2">
        <v>44847</v>
      </c>
      <c r="B322" s="4">
        <v>5.5365720469779998</v>
      </c>
      <c r="C322" s="4">
        <v>5.5687614193441002</v>
      </c>
      <c r="D322" s="4">
        <v>5.5054210414623004</v>
      </c>
      <c r="E322" s="4">
        <v>5.5656463187926004</v>
      </c>
      <c r="F322" s="4">
        <v>4446146</v>
      </c>
      <c r="G322" s="4">
        <v>23679572</v>
      </c>
    </row>
    <row r="323" spans="1:7" x14ac:dyDescent="0.2">
      <c r="A323" s="2">
        <v>44848</v>
      </c>
      <c r="B323" s="4">
        <v>5.5656463187926004</v>
      </c>
      <c r="C323" s="4">
        <v>5.5884903895039999</v>
      </c>
      <c r="D323" s="4">
        <v>5.5479940823337</v>
      </c>
      <c r="E323" s="4">
        <v>5.5687614193441002</v>
      </c>
      <c r="F323" s="4">
        <v>4422935</v>
      </c>
      <c r="G323" s="4">
        <v>23713848</v>
      </c>
    </row>
    <row r="324" spans="1:7" x14ac:dyDescent="0.2">
      <c r="A324" s="2">
        <v>44851</v>
      </c>
      <c r="B324" s="4">
        <v>5.5614928513904998</v>
      </c>
      <c r="C324" s="4">
        <v>5.5739532535966996</v>
      </c>
      <c r="D324" s="4">
        <v>5.5230732779212</v>
      </c>
      <c r="E324" s="4">
        <v>5.5531859165863002</v>
      </c>
      <c r="F324" s="4">
        <v>4888465</v>
      </c>
      <c r="G324" s="4">
        <v>26159926</v>
      </c>
    </row>
    <row r="325" spans="1:7" x14ac:dyDescent="0.2">
      <c r="A325" s="2">
        <v>44852</v>
      </c>
      <c r="B325" s="4">
        <v>5.5531859165863002</v>
      </c>
      <c r="C325" s="4">
        <v>5.5905671232051004</v>
      </c>
      <c r="D325" s="4">
        <v>5.5261883784728001</v>
      </c>
      <c r="E325" s="4">
        <v>5.5646079519420004</v>
      </c>
      <c r="F325" s="4">
        <v>2904515</v>
      </c>
      <c r="G325" s="4">
        <v>15564682</v>
      </c>
    </row>
    <row r="326" spans="1:7" x14ac:dyDescent="0.2">
      <c r="A326" s="2">
        <v>44853</v>
      </c>
      <c r="B326" s="4">
        <v>5.5646079519420004</v>
      </c>
      <c r="C326" s="4">
        <v>5.5801834546998998</v>
      </c>
      <c r="D326" s="4">
        <v>5.5594161176894001</v>
      </c>
      <c r="E326" s="4">
        <v>5.5646079519420004</v>
      </c>
      <c r="F326" s="4">
        <v>1586696</v>
      </c>
      <c r="G326" s="4">
        <v>8505553</v>
      </c>
    </row>
    <row r="327" spans="1:7" x14ac:dyDescent="0.2">
      <c r="A327" s="2">
        <v>44854</v>
      </c>
      <c r="B327" s="4">
        <v>5.5635695850914999</v>
      </c>
      <c r="C327" s="4">
        <v>5.5781067209988002</v>
      </c>
      <c r="D327" s="4">
        <v>5.5241116447716996</v>
      </c>
      <c r="E327" s="4">
        <v>5.5563010171379004</v>
      </c>
      <c r="F327" s="4">
        <v>3372739</v>
      </c>
      <c r="G327" s="4">
        <v>18055160</v>
      </c>
    </row>
    <row r="328" spans="1:7" x14ac:dyDescent="0.2">
      <c r="A328" s="2">
        <v>44855</v>
      </c>
      <c r="B328" s="4">
        <v>5.5511091828853001</v>
      </c>
      <c r="C328" s="4">
        <v>5.5677230524935997</v>
      </c>
      <c r="D328" s="4">
        <v>5.5095745088644001</v>
      </c>
      <c r="E328" s="4">
        <v>5.5303418458748004</v>
      </c>
      <c r="F328" s="4">
        <v>5594008</v>
      </c>
      <c r="G328" s="4">
        <v>29846692</v>
      </c>
    </row>
    <row r="329" spans="1:7" x14ac:dyDescent="0.2">
      <c r="A329" s="2">
        <v>44858</v>
      </c>
      <c r="B329" s="4">
        <v>5.5261883784728001</v>
      </c>
      <c r="C329" s="4">
        <v>5.5459173486326998</v>
      </c>
      <c r="D329" s="4">
        <v>5.4026227232607997</v>
      </c>
      <c r="E329" s="4">
        <v>5.4254667939722001</v>
      </c>
      <c r="F329" s="4">
        <v>8381032</v>
      </c>
      <c r="G329" s="4">
        <v>44010093</v>
      </c>
    </row>
    <row r="330" spans="1:7" x14ac:dyDescent="0.2">
      <c r="A330" s="2">
        <v>44859</v>
      </c>
      <c r="B330" s="4">
        <v>5.4202749597195998</v>
      </c>
      <c r="C330" s="4">
        <v>5.4202749597195998</v>
      </c>
      <c r="D330" s="4">
        <v>5.3112464404148998</v>
      </c>
      <c r="E330" s="4">
        <v>5.3797786525492999</v>
      </c>
      <c r="F330" s="4">
        <v>9361364</v>
      </c>
      <c r="G330" s="4">
        <v>48304420</v>
      </c>
    </row>
    <row r="331" spans="1:7" x14ac:dyDescent="0.2">
      <c r="A331" s="2">
        <v>44860</v>
      </c>
      <c r="B331" s="4">
        <v>5.3735484514462</v>
      </c>
      <c r="C331" s="4">
        <v>5.4078145575134</v>
      </c>
      <c r="D331" s="4">
        <v>5.3216301089201004</v>
      </c>
      <c r="E331" s="4">
        <v>5.4046994569617999</v>
      </c>
      <c r="F331" s="4">
        <v>6714449</v>
      </c>
      <c r="G331" s="4">
        <v>34614509</v>
      </c>
    </row>
    <row r="332" spans="1:7" x14ac:dyDescent="0.2">
      <c r="A332" s="2">
        <v>44861</v>
      </c>
      <c r="B332" s="4">
        <v>5.3974308890082003</v>
      </c>
      <c r="C332" s="4">
        <v>5.4046994569617999</v>
      </c>
      <c r="D332" s="4">
        <v>5.2956709376570998</v>
      </c>
      <c r="E332" s="4">
        <v>5.3226684757706</v>
      </c>
      <c r="F332" s="4">
        <v>5388292</v>
      </c>
      <c r="G332" s="4">
        <v>27695934</v>
      </c>
    </row>
    <row r="333" spans="1:7" x14ac:dyDescent="0.2">
      <c r="A333" s="2">
        <v>44862</v>
      </c>
      <c r="B333" s="4">
        <v>5.3153999078169996</v>
      </c>
      <c r="C333" s="4">
        <v>5.4202749597195998</v>
      </c>
      <c r="D333" s="4">
        <v>5.2437525951310002</v>
      </c>
      <c r="E333" s="4">
        <v>5.4161214923175001</v>
      </c>
      <c r="F333" s="4">
        <v>7101163</v>
      </c>
      <c r="G333" s="4">
        <v>36409733</v>
      </c>
    </row>
    <row r="334" spans="1:7" x14ac:dyDescent="0.2">
      <c r="A334" s="2">
        <v>44865</v>
      </c>
      <c r="B334" s="4">
        <v>5.4161214923175001</v>
      </c>
      <c r="C334" s="4">
        <v>5.4161214923175001</v>
      </c>
      <c r="D334" s="4">
        <v>5.3247452094716996</v>
      </c>
      <c r="E334" s="4">
        <v>5.3745868182966996</v>
      </c>
      <c r="F334" s="4">
        <v>4047038</v>
      </c>
      <c r="G334" s="4">
        <v>20914003</v>
      </c>
    </row>
    <row r="335" spans="1:7" x14ac:dyDescent="0.2">
      <c r="A335" s="2">
        <v>44866</v>
      </c>
      <c r="B335" s="4">
        <v>5.3693949840441002</v>
      </c>
      <c r="C335" s="4">
        <v>5.3766635519976997</v>
      </c>
      <c r="D335" s="4">
        <v>5.3164382746675001</v>
      </c>
      <c r="E335" s="4">
        <v>5.3600496823894002</v>
      </c>
      <c r="F335" s="4">
        <v>3891171</v>
      </c>
      <c r="G335" s="4">
        <v>20069267</v>
      </c>
    </row>
    <row r="336" spans="1:7" x14ac:dyDescent="0.2">
      <c r="A336" s="2">
        <v>44867</v>
      </c>
      <c r="B336" s="4">
        <v>5.3517427475851997</v>
      </c>
      <c r="C336" s="4">
        <v>5.4181982260185997</v>
      </c>
      <c r="D336" s="4">
        <v>5.2863256360023998</v>
      </c>
      <c r="E336" s="4">
        <v>5.4098912912144002</v>
      </c>
      <c r="F336" s="4">
        <v>4987610</v>
      </c>
      <c r="G336" s="4">
        <v>25857544</v>
      </c>
    </row>
    <row r="337" spans="1:7" x14ac:dyDescent="0.2">
      <c r="A337" s="2">
        <v>44868</v>
      </c>
      <c r="B337" s="4">
        <v>5.3963925221576003</v>
      </c>
      <c r="C337" s="4">
        <v>5.4451957641320998</v>
      </c>
      <c r="D337" s="4">
        <v>5.3912006879050001</v>
      </c>
      <c r="E337" s="4">
        <v>5.4327353619259</v>
      </c>
      <c r="F337" s="4">
        <v>3730981</v>
      </c>
      <c r="G337" s="4">
        <v>19505889</v>
      </c>
    </row>
    <row r="338" spans="1:7" x14ac:dyDescent="0.2">
      <c r="A338" s="2">
        <v>44869</v>
      </c>
      <c r="B338" s="4">
        <v>5.4306586282248004</v>
      </c>
      <c r="C338" s="4">
        <v>5.4825769707509</v>
      </c>
      <c r="D338" s="4">
        <v>5.3953541553070998</v>
      </c>
      <c r="E338" s="4">
        <v>5.4732316690962</v>
      </c>
      <c r="F338" s="4">
        <v>8242526</v>
      </c>
      <c r="G338" s="4">
        <v>43390624</v>
      </c>
    </row>
    <row r="339" spans="1:7" x14ac:dyDescent="0.2">
      <c r="A339" s="2">
        <v>44872</v>
      </c>
      <c r="B339" s="4">
        <v>5.4670014679931001</v>
      </c>
      <c r="C339" s="4">
        <v>5.4784235033488002</v>
      </c>
      <c r="D339" s="4">
        <v>5.4130063917660003</v>
      </c>
      <c r="E339" s="4">
        <v>5.4233900602712</v>
      </c>
      <c r="F339" s="4">
        <v>2840613</v>
      </c>
      <c r="G339" s="4">
        <v>14913321</v>
      </c>
    </row>
    <row r="340" spans="1:7" x14ac:dyDescent="0.2">
      <c r="A340" s="2">
        <v>44873</v>
      </c>
      <c r="B340" s="4">
        <v>5.4171598591681001</v>
      </c>
      <c r="C340" s="4">
        <v>5.4296202613742999</v>
      </c>
      <c r="D340" s="4">
        <v>5.2956709376570998</v>
      </c>
      <c r="E340" s="4">
        <v>5.3673182503429997</v>
      </c>
      <c r="F340" s="4">
        <v>5965222</v>
      </c>
      <c r="G340" s="4">
        <v>30788501</v>
      </c>
    </row>
    <row r="341" spans="1:7" x14ac:dyDescent="0.2">
      <c r="A341" s="2">
        <v>44874</v>
      </c>
      <c r="B341" s="4">
        <v>5.3558962149873004</v>
      </c>
      <c r="C341" s="4">
        <v>5.3683566171935997</v>
      </c>
      <c r="D341" s="4">
        <v>5.2977476713581</v>
      </c>
      <c r="E341" s="4">
        <v>5.3434358127810997</v>
      </c>
      <c r="F341" s="4">
        <v>6695377</v>
      </c>
      <c r="G341" s="4">
        <v>34492402</v>
      </c>
    </row>
    <row r="342" spans="1:7" x14ac:dyDescent="0.2">
      <c r="A342" s="2">
        <v>44875</v>
      </c>
      <c r="B342" s="4">
        <v>5.3392823453789999</v>
      </c>
      <c r="C342" s="4">
        <v>5.3569345818378</v>
      </c>
      <c r="D342" s="4">
        <v>5.3060546061623004</v>
      </c>
      <c r="E342" s="4">
        <v>5.3403207122295004</v>
      </c>
      <c r="F342" s="4">
        <v>2936999</v>
      </c>
      <c r="G342" s="4">
        <v>15112611</v>
      </c>
    </row>
    <row r="343" spans="1:7" x14ac:dyDescent="0.2">
      <c r="A343" s="2">
        <v>44876</v>
      </c>
      <c r="B343" s="4">
        <v>5.3403207122295004</v>
      </c>
      <c r="C343" s="4">
        <v>5.3808170193998004</v>
      </c>
      <c r="D343" s="4">
        <v>5.3288986768738003</v>
      </c>
      <c r="E343" s="4">
        <v>5.3486276470337</v>
      </c>
      <c r="F343" s="4">
        <v>5063399</v>
      </c>
      <c r="G343" s="4">
        <v>26094964</v>
      </c>
    </row>
    <row r="344" spans="1:7" x14ac:dyDescent="0.2">
      <c r="A344" s="2">
        <v>44879</v>
      </c>
      <c r="B344" s="4">
        <v>5.3486276470337</v>
      </c>
      <c r="C344" s="4">
        <v>5.3548578481367999</v>
      </c>
      <c r="D344" s="4">
        <v>5.3029395056107003</v>
      </c>
      <c r="E344" s="4">
        <v>5.3185150083685997</v>
      </c>
      <c r="F344" s="4">
        <v>4162782</v>
      </c>
      <c r="G344" s="4">
        <v>21384657</v>
      </c>
    </row>
    <row r="345" spans="1:7" x14ac:dyDescent="0.2">
      <c r="A345" s="2">
        <v>44880</v>
      </c>
      <c r="B345" s="4">
        <v>5.3185150083685997</v>
      </c>
      <c r="C345" s="4">
        <v>5.3507043807347001</v>
      </c>
      <c r="D345" s="4">
        <v>5.2956709376570998</v>
      </c>
      <c r="E345" s="4">
        <v>5.3257835763222001</v>
      </c>
      <c r="F345" s="4">
        <v>3003981</v>
      </c>
      <c r="G345" s="4">
        <v>15412241</v>
      </c>
    </row>
    <row r="346" spans="1:7" x14ac:dyDescent="0.2">
      <c r="A346" s="2">
        <v>44881</v>
      </c>
      <c r="B346" s="4">
        <v>5.3185150083685997</v>
      </c>
      <c r="C346" s="4">
        <v>5.3423974459304997</v>
      </c>
      <c r="D346" s="4">
        <v>5.3185150083685997</v>
      </c>
      <c r="E346" s="4">
        <v>5.3257835763222001</v>
      </c>
      <c r="F346" s="4">
        <v>4348881</v>
      </c>
      <c r="G346" s="4">
        <v>22336071</v>
      </c>
    </row>
    <row r="347" spans="1:7" x14ac:dyDescent="0.2">
      <c r="A347" s="2">
        <v>44882</v>
      </c>
      <c r="B347" s="4">
        <v>5.3247452094716996</v>
      </c>
      <c r="C347" s="4">
        <v>5.3247452094716996</v>
      </c>
      <c r="D347" s="4">
        <v>5.2437525951310002</v>
      </c>
      <c r="E347" s="4">
        <v>5.2790570680488003</v>
      </c>
      <c r="F347" s="4">
        <v>9167708</v>
      </c>
      <c r="G347" s="4">
        <v>46625214</v>
      </c>
    </row>
    <row r="348" spans="1:7" x14ac:dyDescent="0.2">
      <c r="A348" s="2">
        <v>44883</v>
      </c>
      <c r="B348" s="4">
        <v>5.2759419674972001</v>
      </c>
      <c r="C348" s="4">
        <v>5.2998244050591996</v>
      </c>
      <c r="D348" s="4">
        <v>5.2240236249710996</v>
      </c>
      <c r="E348" s="4">
        <v>5.2998244050591996</v>
      </c>
      <c r="F348" s="4">
        <v>4238094</v>
      </c>
      <c r="G348" s="4">
        <v>21491239</v>
      </c>
    </row>
    <row r="349" spans="1:7" x14ac:dyDescent="0.2">
      <c r="A349" s="2">
        <v>44886</v>
      </c>
      <c r="B349" s="4">
        <v>5.2967093045076004</v>
      </c>
      <c r="C349" s="4">
        <v>5.3465509133326004</v>
      </c>
      <c r="D349" s="4">
        <v>5.2572513641878</v>
      </c>
      <c r="E349" s="4">
        <v>5.3019011387601997</v>
      </c>
      <c r="F349" s="4">
        <v>5658660</v>
      </c>
      <c r="G349" s="4">
        <v>28956429</v>
      </c>
    </row>
    <row r="350" spans="1:7" x14ac:dyDescent="0.2">
      <c r="A350" s="2">
        <v>44887</v>
      </c>
      <c r="B350" s="4">
        <v>5.2967093045076004</v>
      </c>
      <c r="C350" s="4">
        <v>5.3008627719097001</v>
      </c>
      <c r="D350" s="4">
        <v>5.2541362636363003</v>
      </c>
      <c r="E350" s="4">
        <v>5.2665966658425001</v>
      </c>
      <c r="F350" s="4">
        <v>3590521</v>
      </c>
      <c r="G350" s="4">
        <v>18228878</v>
      </c>
    </row>
    <row r="351" spans="1:7" x14ac:dyDescent="0.2">
      <c r="A351" s="2">
        <v>44888</v>
      </c>
      <c r="B351" s="4">
        <v>5.2665966658425001</v>
      </c>
      <c r="C351" s="4">
        <v>5.2665966658425001</v>
      </c>
      <c r="D351" s="4">
        <v>5.2219468912701004</v>
      </c>
      <c r="E351" s="4">
        <v>5.2333689266257997</v>
      </c>
      <c r="F351" s="4">
        <v>6283288</v>
      </c>
      <c r="G351" s="4">
        <v>31652781</v>
      </c>
    </row>
    <row r="352" spans="1:7" x14ac:dyDescent="0.2">
      <c r="A352" s="2">
        <v>44889</v>
      </c>
      <c r="B352" s="4">
        <v>5.2333689266257997</v>
      </c>
      <c r="C352" s="4">
        <v>5.2614048315898998</v>
      </c>
      <c r="D352" s="4">
        <v>5.1939109863060002</v>
      </c>
      <c r="E352" s="4">
        <v>5.2344072934763997</v>
      </c>
      <c r="F352" s="4">
        <v>4752401</v>
      </c>
      <c r="G352" s="4">
        <v>23924861</v>
      </c>
    </row>
    <row r="353" spans="1:7" x14ac:dyDescent="0.2">
      <c r="A353" s="2">
        <v>44890</v>
      </c>
      <c r="B353" s="4">
        <v>5.2312921929248004</v>
      </c>
      <c r="C353" s="4">
        <v>5.2479060625331</v>
      </c>
      <c r="D353" s="4">
        <v>5.2074097553628</v>
      </c>
      <c r="E353" s="4">
        <v>5.2437525951310002</v>
      </c>
      <c r="F353" s="4">
        <v>2050584</v>
      </c>
      <c r="G353" s="4">
        <v>10343554</v>
      </c>
    </row>
    <row r="354" spans="1:7" x14ac:dyDescent="0.2">
      <c r="A354" s="2">
        <v>44893</v>
      </c>
      <c r="B354" s="4">
        <v>5.2437525951310002</v>
      </c>
      <c r="C354" s="4">
        <v>5.2468676956826004</v>
      </c>
      <c r="D354" s="4">
        <v>5.2115632227648998</v>
      </c>
      <c r="E354" s="4">
        <v>5.2250619918216996</v>
      </c>
      <c r="F354" s="4">
        <v>2886919</v>
      </c>
      <c r="G354" s="4">
        <v>14514427</v>
      </c>
    </row>
    <row r="355" spans="1:7" x14ac:dyDescent="0.2">
      <c r="A355" s="2">
        <v>44894</v>
      </c>
      <c r="B355" s="4">
        <v>5.2219468912701004</v>
      </c>
      <c r="C355" s="4">
        <v>5.2676350326929997</v>
      </c>
      <c r="D355" s="4">
        <v>5.2022179211101998</v>
      </c>
      <c r="E355" s="4">
        <v>5.2624431984404003</v>
      </c>
      <c r="F355" s="4">
        <v>3949996</v>
      </c>
      <c r="G355" s="4">
        <v>19921981</v>
      </c>
    </row>
    <row r="356" spans="1:7" x14ac:dyDescent="0.2">
      <c r="A356" s="2">
        <v>44895</v>
      </c>
      <c r="B356" s="4">
        <v>5.2624431984404003</v>
      </c>
      <c r="C356" s="4">
        <v>5.2717885000951004</v>
      </c>
      <c r="D356" s="4">
        <v>5.2188317907185002</v>
      </c>
      <c r="E356" s="4">
        <v>5.2676350326929997</v>
      </c>
      <c r="F356" s="4">
        <v>3496941</v>
      </c>
      <c r="G356" s="4">
        <v>17725942</v>
      </c>
    </row>
    <row r="357" spans="1:7" x14ac:dyDescent="0.2">
      <c r="A357" s="2">
        <v>44896</v>
      </c>
      <c r="B357" s="4">
        <v>5.2676350326929997</v>
      </c>
      <c r="C357" s="4">
        <v>5.3029395056107003</v>
      </c>
      <c r="D357" s="4">
        <v>5.2406374945794996</v>
      </c>
      <c r="E357" s="4">
        <v>5.2935942039560997</v>
      </c>
      <c r="F357" s="4">
        <v>3763608</v>
      </c>
      <c r="G357" s="4">
        <v>19178733</v>
      </c>
    </row>
    <row r="358" spans="1:7" x14ac:dyDescent="0.2">
      <c r="A358" s="2">
        <v>44897</v>
      </c>
      <c r="B358" s="4">
        <v>5.2935942039560997</v>
      </c>
      <c r="C358" s="4">
        <v>5.3423974459304997</v>
      </c>
      <c r="D358" s="4">
        <v>5.2634815652908999</v>
      </c>
      <c r="E358" s="4">
        <v>5.3102080735644002</v>
      </c>
      <c r="F358" s="4">
        <v>5838368</v>
      </c>
      <c r="G358" s="4">
        <v>29852186</v>
      </c>
    </row>
    <row r="359" spans="1:7" x14ac:dyDescent="0.2">
      <c r="A359" s="2">
        <v>44900</v>
      </c>
      <c r="B359" s="4">
        <v>5.3060546061623004</v>
      </c>
      <c r="C359" s="4">
        <v>5.3579729486884</v>
      </c>
      <c r="D359" s="4">
        <v>5.2884023697035003</v>
      </c>
      <c r="E359" s="4">
        <v>5.3517427475851997</v>
      </c>
      <c r="F359" s="4">
        <v>3734575</v>
      </c>
      <c r="G359" s="4">
        <v>19209337</v>
      </c>
    </row>
    <row r="360" spans="1:7" x14ac:dyDescent="0.2">
      <c r="A360" s="2">
        <v>44901</v>
      </c>
      <c r="B360" s="4">
        <v>5.3517427475851997</v>
      </c>
      <c r="C360" s="4">
        <v>5.3974308890082003</v>
      </c>
      <c r="D360" s="4">
        <v>5.3486276470337</v>
      </c>
      <c r="E360" s="4">
        <v>5.3745868182966996</v>
      </c>
      <c r="F360" s="4">
        <v>6985446</v>
      </c>
      <c r="G360" s="4">
        <v>36152910</v>
      </c>
    </row>
    <row r="361" spans="1:7" x14ac:dyDescent="0.2">
      <c r="A361" s="2">
        <v>44902</v>
      </c>
      <c r="B361" s="4">
        <v>5.3735484514462</v>
      </c>
      <c r="C361" s="4">
        <v>5.3735484514462</v>
      </c>
      <c r="D361" s="4">
        <v>5.3372056116779003</v>
      </c>
      <c r="E361" s="4">
        <v>5.3455125464820998</v>
      </c>
      <c r="F361" s="4">
        <v>4151469</v>
      </c>
      <c r="G361" s="4">
        <v>21383970</v>
      </c>
    </row>
    <row r="362" spans="1:7" x14ac:dyDescent="0.2">
      <c r="A362" s="2">
        <v>44903</v>
      </c>
      <c r="B362" s="4">
        <v>5.3465509133326004</v>
      </c>
      <c r="C362" s="4">
        <v>5.3880855873535003</v>
      </c>
      <c r="D362" s="4">
        <v>5.2987860382087</v>
      </c>
      <c r="E362" s="4">
        <v>5.3486276470337</v>
      </c>
      <c r="F362" s="4">
        <v>4021168</v>
      </c>
      <c r="G362" s="4">
        <v>20714419</v>
      </c>
    </row>
    <row r="363" spans="1:7" x14ac:dyDescent="0.2">
      <c r="A363" s="2">
        <v>44904</v>
      </c>
      <c r="B363" s="4">
        <v>5.3486276470337</v>
      </c>
      <c r="C363" s="4">
        <v>5.3766635519976997</v>
      </c>
      <c r="D363" s="4">
        <v>5.3278603100232997</v>
      </c>
      <c r="E363" s="4">
        <v>5.3527811144357997</v>
      </c>
      <c r="F363" s="4">
        <v>3226400</v>
      </c>
      <c r="G363" s="4">
        <v>16632689</v>
      </c>
    </row>
    <row r="364" spans="1:7" x14ac:dyDescent="0.2">
      <c r="A364" s="2">
        <v>44907</v>
      </c>
      <c r="B364" s="4">
        <v>5.3558962149873004</v>
      </c>
      <c r="C364" s="4">
        <v>5.3828937531009</v>
      </c>
      <c r="D364" s="4">
        <v>5.3091697067138997</v>
      </c>
      <c r="E364" s="4">
        <v>5.3216301089201004</v>
      </c>
      <c r="F364" s="4">
        <v>3869186</v>
      </c>
      <c r="G364" s="4">
        <v>19904379</v>
      </c>
    </row>
    <row r="365" spans="1:7" x14ac:dyDescent="0.2">
      <c r="A365" s="2">
        <v>44908</v>
      </c>
      <c r="B365" s="4">
        <v>5.3164382746675001</v>
      </c>
      <c r="C365" s="4">
        <v>5.3164382746675001</v>
      </c>
      <c r="D365" s="4">
        <v>5.2915174702550001</v>
      </c>
      <c r="E365" s="4">
        <v>5.3050162393117999</v>
      </c>
      <c r="F365" s="4">
        <v>4664374</v>
      </c>
      <c r="G365" s="4">
        <v>23832224</v>
      </c>
    </row>
    <row r="366" spans="1:7" x14ac:dyDescent="0.2">
      <c r="A366" s="2">
        <v>44909</v>
      </c>
      <c r="B366" s="4">
        <v>5.2998244050591996</v>
      </c>
      <c r="C366" s="4">
        <v>5.3050162393117999</v>
      </c>
      <c r="D366" s="4">
        <v>5.2686733995435997</v>
      </c>
      <c r="E366" s="4">
        <v>5.2852872691519002</v>
      </c>
      <c r="F366" s="4">
        <v>3496590</v>
      </c>
      <c r="G366" s="4">
        <v>17796845</v>
      </c>
    </row>
    <row r="367" spans="1:7" x14ac:dyDescent="0.2">
      <c r="A367" s="2">
        <v>44910</v>
      </c>
      <c r="B367" s="4">
        <v>5.2852872691519002</v>
      </c>
      <c r="C367" s="4">
        <v>5.2946325708066002</v>
      </c>
      <c r="D367" s="4">
        <v>5.2219468912701004</v>
      </c>
      <c r="E367" s="4">
        <v>5.2562129973373004</v>
      </c>
      <c r="F367" s="4">
        <v>4096115</v>
      </c>
      <c r="G367" s="4">
        <v>20747945</v>
      </c>
    </row>
    <row r="368" spans="1:7" x14ac:dyDescent="0.2">
      <c r="A368" s="2">
        <v>44911</v>
      </c>
      <c r="B368" s="4">
        <v>5.2499827962341996</v>
      </c>
      <c r="C368" s="4">
        <v>5.2728268669456</v>
      </c>
      <c r="D368" s="4">
        <v>5.2395991277289999</v>
      </c>
      <c r="E368" s="4">
        <v>5.2572513641878</v>
      </c>
      <c r="F368" s="4">
        <v>2584662</v>
      </c>
      <c r="G368" s="4">
        <v>13072178</v>
      </c>
    </row>
    <row r="369" spans="1:7" x14ac:dyDescent="0.2">
      <c r="A369" s="2">
        <v>44914</v>
      </c>
      <c r="B369" s="4">
        <v>5.2572513641878</v>
      </c>
      <c r="C369" s="4">
        <v>5.2593280978888997</v>
      </c>
      <c r="D369" s="4">
        <v>5.2333689266257997</v>
      </c>
      <c r="E369" s="4">
        <v>5.2437525951310002</v>
      </c>
      <c r="F369" s="4">
        <v>3578366</v>
      </c>
      <c r="G369" s="4">
        <v>18071087</v>
      </c>
    </row>
    <row r="370" spans="1:7" x14ac:dyDescent="0.2">
      <c r="A370" s="2">
        <v>44915</v>
      </c>
      <c r="B370" s="4">
        <v>5.2437525951310002</v>
      </c>
      <c r="C370" s="4">
        <v>5.2520595299351998</v>
      </c>
      <c r="D370" s="4">
        <v>5.1918342526050001</v>
      </c>
      <c r="E370" s="4">
        <v>5.2167550570175001</v>
      </c>
      <c r="F370" s="4">
        <v>1878883</v>
      </c>
      <c r="G370" s="4">
        <v>9443964</v>
      </c>
    </row>
    <row r="371" spans="1:7" x14ac:dyDescent="0.2">
      <c r="A371" s="2">
        <v>44916</v>
      </c>
      <c r="B371" s="4">
        <v>5.2177934238679997</v>
      </c>
      <c r="C371" s="4">
        <v>5.2271387255226998</v>
      </c>
      <c r="D371" s="4">
        <v>5.1918342526050001</v>
      </c>
      <c r="E371" s="4">
        <v>5.2157166901669996</v>
      </c>
      <c r="F371" s="4">
        <v>3768317</v>
      </c>
      <c r="G371" s="4">
        <v>18883001</v>
      </c>
    </row>
    <row r="372" spans="1:7" x14ac:dyDescent="0.2">
      <c r="A372" s="2">
        <v>44917</v>
      </c>
      <c r="B372" s="4">
        <v>5.2157166901669996</v>
      </c>
      <c r="C372" s="4">
        <v>5.2427142282804997</v>
      </c>
      <c r="D372" s="4">
        <v>5.1949493531566002</v>
      </c>
      <c r="E372" s="4">
        <v>5.2312921929248004</v>
      </c>
      <c r="F372" s="4">
        <v>3882640</v>
      </c>
      <c r="G372" s="4">
        <v>19523149</v>
      </c>
    </row>
    <row r="373" spans="1:7" x14ac:dyDescent="0.2">
      <c r="A373" s="2">
        <v>44918</v>
      </c>
      <c r="B373" s="4">
        <v>5.2271387255226998</v>
      </c>
      <c r="C373" s="4">
        <v>5.2728268669456</v>
      </c>
      <c r="D373" s="4">
        <v>5.2126015896154003</v>
      </c>
      <c r="E373" s="4">
        <v>5.2676350326929997</v>
      </c>
      <c r="F373" s="4">
        <v>3492371</v>
      </c>
      <c r="G373" s="4">
        <v>17647189</v>
      </c>
    </row>
    <row r="374" spans="1:7" x14ac:dyDescent="0.2">
      <c r="A374" s="2">
        <v>44921</v>
      </c>
      <c r="B374" s="4">
        <v>5.2665966658425001</v>
      </c>
      <c r="C374" s="4">
        <v>5.3205917420695998</v>
      </c>
      <c r="D374" s="4">
        <v>5.0360792250267998</v>
      </c>
      <c r="E374" s="4">
        <v>5.2873640028529003</v>
      </c>
      <c r="F374" s="4">
        <v>5322524</v>
      </c>
      <c r="G374" s="4">
        <v>27091990</v>
      </c>
    </row>
    <row r="375" spans="1:7" x14ac:dyDescent="0.2">
      <c r="A375" s="2">
        <v>44922</v>
      </c>
      <c r="B375" s="4">
        <v>5.2842489023013997</v>
      </c>
      <c r="C375" s="4">
        <v>5.3205917420695998</v>
      </c>
      <c r="D375" s="4">
        <v>5.2344072934763997</v>
      </c>
      <c r="E375" s="4">
        <v>5.2738652337962</v>
      </c>
      <c r="F375" s="4">
        <v>3981964</v>
      </c>
      <c r="G375" s="4">
        <v>20239747</v>
      </c>
    </row>
    <row r="376" spans="1:7" x14ac:dyDescent="0.2">
      <c r="A376" s="2">
        <v>44923</v>
      </c>
      <c r="B376" s="4">
        <v>5.2593280978888997</v>
      </c>
      <c r="C376" s="4">
        <v>5.2593280978888997</v>
      </c>
      <c r="D376" s="4">
        <v>5.1606832470894002</v>
      </c>
      <c r="E376" s="4">
        <v>5.2084481222132997</v>
      </c>
      <c r="F376" s="4">
        <v>6273223</v>
      </c>
      <c r="G376" s="4">
        <v>31492999</v>
      </c>
    </row>
    <row r="377" spans="1:7" x14ac:dyDescent="0.2">
      <c r="A377" s="2">
        <v>44924</v>
      </c>
      <c r="B377" s="4">
        <v>5.1970260868576004</v>
      </c>
      <c r="C377" s="4">
        <v>5.3382439785285003</v>
      </c>
      <c r="D377" s="4">
        <v>5.1617216139398998</v>
      </c>
      <c r="E377" s="4">
        <v>5.3309754105748004</v>
      </c>
      <c r="F377" s="4">
        <v>9501227</v>
      </c>
      <c r="G377" s="4">
        <v>47804867</v>
      </c>
    </row>
    <row r="378" spans="1:7" x14ac:dyDescent="0.2">
      <c r="A378" s="2">
        <v>44925</v>
      </c>
      <c r="B378" s="4">
        <v>5.3309754105748004</v>
      </c>
      <c r="C378" s="4">
        <v>5.6113344602154998</v>
      </c>
      <c r="D378" s="4">
        <v>5.2624431984404003</v>
      </c>
      <c r="E378" s="4">
        <v>5.6040658922617999</v>
      </c>
      <c r="F378" s="4">
        <v>14792973</v>
      </c>
      <c r="G378" s="4">
        <v>77636173</v>
      </c>
    </row>
    <row r="379" spans="1:7" x14ac:dyDescent="0.2">
      <c r="A379" s="2">
        <v>44929</v>
      </c>
      <c r="B379" s="4">
        <v>5.3351288779769002</v>
      </c>
      <c r="C379" s="4">
        <v>5.4784235033488002</v>
      </c>
      <c r="D379" s="4">
        <v>5.3351288779769002</v>
      </c>
      <c r="E379" s="4">
        <v>5.3496660138841996</v>
      </c>
      <c r="F379" s="4">
        <v>5309484</v>
      </c>
      <c r="G379" s="4">
        <v>27495365</v>
      </c>
    </row>
    <row r="380" spans="1:7" x14ac:dyDescent="0.2">
      <c r="A380" s="2">
        <v>44930</v>
      </c>
      <c r="B380" s="4">
        <v>5.3351288779769002</v>
      </c>
      <c r="C380" s="4">
        <v>5.3361672448273998</v>
      </c>
      <c r="D380" s="4">
        <v>5.2219468912701004</v>
      </c>
      <c r="E380" s="4">
        <v>5.2302538260742999</v>
      </c>
      <c r="F380" s="4">
        <v>5208249</v>
      </c>
      <c r="G380" s="4">
        <v>26376708</v>
      </c>
    </row>
    <row r="381" spans="1:7" x14ac:dyDescent="0.2">
      <c r="A381" s="2">
        <v>44931</v>
      </c>
      <c r="B381" s="4">
        <v>5.3164382746675001</v>
      </c>
      <c r="C381" s="4">
        <v>5.3164382746675001</v>
      </c>
      <c r="D381" s="4">
        <v>5.1856040515019002</v>
      </c>
      <c r="E381" s="4">
        <v>5.2074097553628</v>
      </c>
      <c r="F381" s="4">
        <v>4783888</v>
      </c>
      <c r="G381" s="4">
        <v>23958531</v>
      </c>
    </row>
    <row r="382" spans="1:7" x14ac:dyDescent="0.2">
      <c r="A382" s="2">
        <v>44932</v>
      </c>
      <c r="B382" s="4">
        <v>5.3070929730128</v>
      </c>
      <c r="C382" s="4">
        <v>5.3070929730128</v>
      </c>
      <c r="D382" s="4">
        <v>5.1918342526050001</v>
      </c>
      <c r="E382" s="4">
        <v>5.2281770923732003</v>
      </c>
      <c r="F382" s="4">
        <v>6285535</v>
      </c>
      <c r="G382" s="4">
        <v>31590581</v>
      </c>
    </row>
    <row r="383" spans="1:7" x14ac:dyDescent="0.2">
      <c r="A383" s="2">
        <v>44935</v>
      </c>
      <c r="B383" s="4">
        <v>5.3060546061623004</v>
      </c>
      <c r="C383" s="4">
        <v>5.3060546061623004</v>
      </c>
      <c r="D383" s="4">
        <v>5.2032562879607003</v>
      </c>
      <c r="E383" s="4">
        <v>5.2271387255226998</v>
      </c>
      <c r="F383" s="4">
        <v>3036693</v>
      </c>
      <c r="G383" s="4">
        <v>15312279</v>
      </c>
    </row>
    <row r="384" spans="1:7" x14ac:dyDescent="0.2">
      <c r="A384" s="2">
        <v>44936</v>
      </c>
      <c r="B384" s="4">
        <v>5.2188317907185002</v>
      </c>
      <c r="C384" s="4">
        <v>5.2468676956826004</v>
      </c>
      <c r="D384" s="4">
        <v>5.1939109863060002</v>
      </c>
      <c r="E384" s="4">
        <v>5.2427142282804997</v>
      </c>
      <c r="F384" s="4">
        <v>3813293</v>
      </c>
      <c r="G384" s="4">
        <v>19205828</v>
      </c>
    </row>
    <row r="385" spans="1:7" x14ac:dyDescent="0.2">
      <c r="A385" s="2">
        <v>44937</v>
      </c>
      <c r="B385" s="4">
        <v>5.2385607608783999</v>
      </c>
      <c r="C385" s="4">
        <v>5.2749036006466996</v>
      </c>
      <c r="D385" s="4">
        <v>5.2042946548113003</v>
      </c>
      <c r="E385" s="4">
        <v>5.2209085244195998</v>
      </c>
      <c r="F385" s="4">
        <v>8765056</v>
      </c>
      <c r="G385" s="4">
        <v>44141690</v>
      </c>
    </row>
    <row r="386" spans="1:7" x14ac:dyDescent="0.2">
      <c r="A386" s="2">
        <v>44938</v>
      </c>
      <c r="B386" s="4">
        <v>5.2136399564658999</v>
      </c>
      <c r="C386" s="4">
        <v>5.2655582989919996</v>
      </c>
      <c r="D386" s="4">
        <v>5.1835273178007997</v>
      </c>
      <c r="E386" s="4">
        <v>5.2063713885123004</v>
      </c>
      <c r="F386" s="4">
        <v>6428954</v>
      </c>
      <c r="G386" s="4">
        <v>32270469</v>
      </c>
    </row>
    <row r="387" spans="1:7" x14ac:dyDescent="0.2">
      <c r="A387" s="2">
        <v>44939</v>
      </c>
      <c r="B387" s="4">
        <v>5.2115632227648998</v>
      </c>
      <c r="C387" s="4">
        <v>5.2136399564658999</v>
      </c>
      <c r="D387" s="4">
        <v>5.1907958857544996</v>
      </c>
      <c r="E387" s="4">
        <v>5.2011795542597001</v>
      </c>
      <c r="F387" s="4">
        <v>6473661</v>
      </c>
      <c r="G387" s="4">
        <v>32401956</v>
      </c>
    </row>
    <row r="388" spans="1:7" x14ac:dyDescent="0.2">
      <c r="A388" s="2">
        <v>44942</v>
      </c>
      <c r="B388" s="4">
        <v>5.2001411874091996</v>
      </c>
      <c r="C388" s="4">
        <v>5.2042946548113003</v>
      </c>
      <c r="D388" s="4">
        <v>5.1721052824451004</v>
      </c>
      <c r="E388" s="4">
        <v>5.1856040515019002</v>
      </c>
      <c r="F388" s="4">
        <v>3470721</v>
      </c>
      <c r="G388" s="4">
        <v>17341263</v>
      </c>
    </row>
    <row r="389" spans="1:7" x14ac:dyDescent="0.2">
      <c r="A389" s="2">
        <v>44943</v>
      </c>
      <c r="B389" s="4">
        <v>5.1814505840998004</v>
      </c>
      <c r="C389" s="4">
        <v>5.1959877200070999</v>
      </c>
      <c r="D389" s="4">
        <v>5.1637983476409</v>
      </c>
      <c r="E389" s="4">
        <v>5.1793738503986999</v>
      </c>
      <c r="F389" s="4">
        <v>3816497</v>
      </c>
      <c r="G389" s="4">
        <v>19052542</v>
      </c>
    </row>
    <row r="390" spans="1:7" x14ac:dyDescent="0.2">
      <c r="A390" s="2">
        <v>44944</v>
      </c>
      <c r="B390" s="4">
        <v>5.1752203829966996</v>
      </c>
      <c r="C390" s="4">
        <v>5.2042946548113003</v>
      </c>
      <c r="D390" s="4">
        <v>5.1554914128367999</v>
      </c>
      <c r="E390" s="4">
        <v>5.1814505840998004</v>
      </c>
      <c r="F390" s="4">
        <v>5871151</v>
      </c>
      <c r="G390" s="4">
        <v>29292572</v>
      </c>
    </row>
    <row r="391" spans="1:7" x14ac:dyDescent="0.2">
      <c r="A391" s="2">
        <v>44945</v>
      </c>
      <c r="B391" s="4">
        <v>5.1772971166976998</v>
      </c>
      <c r="C391" s="4">
        <v>5.1970260868576004</v>
      </c>
      <c r="D391" s="4">
        <v>5.1409542769294996</v>
      </c>
      <c r="E391" s="4">
        <v>5.1845656846513997</v>
      </c>
      <c r="F391" s="4">
        <v>8646118</v>
      </c>
      <c r="G391" s="4">
        <v>43133487</v>
      </c>
    </row>
    <row r="392" spans="1:7" x14ac:dyDescent="0.2">
      <c r="A392" s="2">
        <v>44946</v>
      </c>
      <c r="B392" s="4">
        <v>5.1804122172492999</v>
      </c>
      <c r="C392" s="4">
        <v>5.2530978967857003</v>
      </c>
      <c r="D392" s="4">
        <v>5.1523763122851998</v>
      </c>
      <c r="E392" s="4">
        <v>5.1959877200070999</v>
      </c>
      <c r="F392" s="4">
        <v>11329659</v>
      </c>
      <c r="G392" s="4">
        <v>56713926</v>
      </c>
    </row>
    <row r="393" spans="1:7" x14ac:dyDescent="0.2">
      <c r="A393" s="2">
        <v>44956</v>
      </c>
      <c r="B393" s="4">
        <v>5.1970260868576004</v>
      </c>
      <c r="C393" s="4">
        <v>5.2489444293837</v>
      </c>
      <c r="D393" s="4">
        <v>5.1617216139398998</v>
      </c>
      <c r="E393" s="4">
        <v>5.2323305597753</v>
      </c>
      <c r="F393" s="4">
        <v>7818436</v>
      </c>
      <c r="G393" s="4">
        <v>39309268</v>
      </c>
    </row>
    <row r="394" spans="1:7" x14ac:dyDescent="0.2">
      <c r="A394" s="2">
        <v>44957</v>
      </c>
      <c r="B394" s="4">
        <v>5.2281770923732003</v>
      </c>
      <c r="C394" s="4">
        <v>5.3465509133326004</v>
      </c>
      <c r="D394" s="4">
        <v>5.2281770923732003</v>
      </c>
      <c r="E394" s="4">
        <v>5.3237068426212</v>
      </c>
      <c r="F394" s="4">
        <v>10161974</v>
      </c>
      <c r="G394" s="4">
        <v>51759757</v>
      </c>
    </row>
    <row r="395" spans="1:7" x14ac:dyDescent="0.2">
      <c r="A395" s="2">
        <v>44958</v>
      </c>
      <c r="B395" s="4">
        <v>5.3278603100232997</v>
      </c>
      <c r="C395" s="4">
        <v>5.3974308890082003</v>
      </c>
      <c r="D395" s="4">
        <v>5.3268219431726997</v>
      </c>
      <c r="E395" s="4">
        <v>5.3891239542039999</v>
      </c>
      <c r="F395" s="4">
        <v>5933021</v>
      </c>
      <c r="G395" s="4">
        <v>30769006</v>
      </c>
    </row>
    <row r="396" spans="1:7" x14ac:dyDescent="0.2">
      <c r="A396" s="2">
        <v>44959</v>
      </c>
      <c r="B396" s="4">
        <v>5.3922390547556001</v>
      </c>
      <c r="C396" s="4">
        <v>5.4109296580648998</v>
      </c>
      <c r="D396" s="4">
        <v>5.3029395056107003</v>
      </c>
      <c r="E396" s="4">
        <v>5.3507043807347001</v>
      </c>
      <c r="F396" s="4">
        <v>9849686</v>
      </c>
      <c r="G396" s="4">
        <v>50724210</v>
      </c>
    </row>
    <row r="397" spans="1:7" x14ac:dyDescent="0.2">
      <c r="A397" s="2">
        <v>44960</v>
      </c>
      <c r="B397" s="4">
        <v>5.3413590790800001</v>
      </c>
      <c r="C397" s="4">
        <v>5.3984692558587</v>
      </c>
      <c r="D397" s="4">
        <v>5.2987860382087</v>
      </c>
      <c r="E397" s="4">
        <v>5.3735484514462</v>
      </c>
      <c r="F397" s="4">
        <v>12428500</v>
      </c>
      <c r="G397" s="4">
        <v>64166780</v>
      </c>
    </row>
    <row r="398" spans="1:7" x14ac:dyDescent="0.2">
      <c r="A398" s="2">
        <v>44963</v>
      </c>
      <c r="B398" s="4">
        <v>5.3683566171935997</v>
      </c>
      <c r="C398" s="4">
        <v>5.3891239542039999</v>
      </c>
      <c r="D398" s="4">
        <v>5.3413590790800001</v>
      </c>
      <c r="E398" s="4">
        <v>5.3704333508945998</v>
      </c>
      <c r="F398" s="4">
        <v>10019598</v>
      </c>
      <c r="G398" s="4">
        <v>51819395</v>
      </c>
    </row>
    <row r="399" spans="1:7" x14ac:dyDescent="0.2">
      <c r="A399" s="2">
        <v>44964</v>
      </c>
      <c r="B399" s="4">
        <v>5.3600496823894002</v>
      </c>
      <c r="C399" s="4">
        <v>5.3777019188482997</v>
      </c>
      <c r="D399" s="4">
        <v>5.3351288779769002</v>
      </c>
      <c r="E399" s="4">
        <v>5.3631647829410003</v>
      </c>
      <c r="F399" s="4">
        <v>7065591</v>
      </c>
      <c r="G399" s="4">
        <v>36496467</v>
      </c>
    </row>
    <row r="400" spans="1:7" x14ac:dyDescent="0.2">
      <c r="A400" s="2">
        <v>44965</v>
      </c>
      <c r="B400" s="4">
        <v>5.3527811144357997</v>
      </c>
      <c r="C400" s="4">
        <v>5.3673182503429997</v>
      </c>
      <c r="D400" s="4">
        <v>5.3237068426212</v>
      </c>
      <c r="E400" s="4">
        <v>5.3403207122295004</v>
      </c>
      <c r="F400" s="4">
        <v>3199259</v>
      </c>
      <c r="G400" s="4">
        <v>16464677</v>
      </c>
    </row>
    <row r="401" spans="1:7" x14ac:dyDescent="0.2">
      <c r="A401" s="2">
        <v>44966</v>
      </c>
      <c r="B401" s="4">
        <v>5.3299370437242999</v>
      </c>
      <c r="C401" s="4">
        <v>5.3475892801831</v>
      </c>
      <c r="D401" s="4">
        <v>5.3237068426212</v>
      </c>
      <c r="E401" s="4">
        <v>5.3382439785285003</v>
      </c>
      <c r="F401" s="4">
        <v>5595667</v>
      </c>
      <c r="G401" s="4">
        <v>28767775</v>
      </c>
    </row>
    <row r="402" spans="1:7" x14ac:dyDescent="0.2">
      <c r="A402" s="2">
        <v>44967</v>
      </c>
      <c r="B402" s="4">
        <v>5.3382439785285003</v>
      </c>
      <c r="C402" s="4">
        <v>5.3880855873535003</v>
      </c>
      <c r="D402" s="4">
        <v>5.3320137774253</v>
      </c>
      <c r="E402" s="4">
        <v>5.3766635519976997</v>
      </c>
      <c r="F402" s="4">
        <v>13264759</v>
      </c>
      <c r="G402" s="4">
        <v>68510390</v>
      </c>
    </row>
    <row r="403" spans="1:7" x14ac:dyDescent="0.2">
      <c r="A403" s="2">
        <v>44970</v>
      </c>
      <c r="B403" s="4">
        <v>5.3745868182966996</v>
      </c>
      <c r="C403" s="4">
        <v>5.4763467696478001</v>
      </c>
      <c r="D403" s="4">
        <v>5.3642031497914999</v>
      </c>
      <c r="E403" s="4">
        <v>5.4316969950753</v>
      </c>
      <c r="F403" s="4">
        <v>7179626</v>
      </c>
      <c r="G403" s="4">
        <v>37502868</v>
      </c>
    </row>
    <row r="404" spans="1:7" x14ac:dyDescent="0.2">
      <c r="A404" s="2">
        <v>44971</v>
      </c>
      <c r="B404" s="4">
        <v>5.4306586282248004</v>
      </c>
      <c r="C404" s="4">
        <v>5.5116512425654998</v>
      </c>
      <c r="D404" s="4">
        <v>5.4213133265701003</v>
      </c>
      <c r="E404" s="4">
        <v>5.4950373729570998</v>
      </c>
      <c r="F404" s="4">
        <v>8268699</v>
      </c>
      <c r="G404" s="4">
        <v>43669193</v>
      </c>
    </row>
    <row r="405" spans="1:7" x14ac:dyDescent="0.2">
      <c r="A405" s="2">
        <v>44972</v>
      </c>
      <c r="B405" s="4">
        <v>5.4877688050035003</v>
      </c>
      <c r="C405" s="4">
        <v>5.5344953132769001</v>
      </c>
      <c r="D405" s="4">
        <v>5.4109296580648998</v>
      </c>
      <c r="E405" s="4">
        <v>5.4389655630289999</v>
      </c>
      <c r="F405" s="4">
        <v>7887658</v>
      </c>
      <c r="G405" s="4">
        <v>41648957</v>
      </c>
    </row>
    <row r="406" spans="1:7" x14ac:dyDescent="0.2">
      <c r="A406" s="2">
        <v>44973</v>
      </c>
      <c r="B406" s="4">
        <v>5.4306586282248004</v>
      </c>
      <c r="C406" s="4">
        <v>5.4815386039004004</v>
      </c>
      <c r="D406" s="4">
        <v>5.3880855873535003</v>
      </c>
      <c r="E406" s="4">
        <v>5.4088529243638996</v>
      </c>
      <c r="F406" s="4">
        <v>14846372</v>
      </c>
      <c r="G406" s="4">
        <v>77554784</v>
      </c>
    </row>
    <row r="407" spans="1:7" x14ac:dyDescent="0.2">
      <c r="A407" s="2">
        <v>44974</v>
      </c>
      <c r="B407" s="4">
        <v>5.4015843564101997</v>
      </c>
      <c r="C407" s="4">
        <v>5.4275435276732997</v>
      </c>
      <c r="D407" s="4">
        <v>5.3756251851472001</v>
      </c>
      <c r="E407" s="4">
        <v>5.3974308890082003</v>
      </c>
      <c r="F407" s="4">
        <v>6874674</v>
      </c>
      <c r="G407" s="4">
        <v>35728064</v>
      </c>
    </row>
    <row r="408" spans="1:7" x14ac:dyDescent="0.2">
      <c r="A408" s="2">
        <v>44977</v>
      </c>
      <c r="B408" s="4">
        <v>5.3943157884566002</v>
      </c>
      <c r="C408" s="4">
        <v>5.4410422967300001</v>
      </c>
      <c r="D408" s="4">
        <v>5.3787402856988002</v>
      </c>
      <c r="E408" s="4">
        <v>5.4223516934207003</v>
      </c>
      <c r="F408" s="4">
        <v>4885527</v>
      </c>
      <c r="G408" s="4">
        <v>25492913</v>
      </c>
    </row>
    <row r="409" spans="1:7" x14ac:dyDescent="0.2">
      <c r="A409" s="2">
        <v>44978</v>
      </c>
      <c r="B409" s="4">
        <v>5.4223516934207003</v>
      </c>
      <c r="C409" s="4">
        <v>5.4566177994879004</v>
      </c>
      <c r="D409" s="4">
        <v>5.4067761906628</v>
      </c>
      <c r="E409" s="4">
        <v>5.4451957641320998</v>
      </c>
      <c r="F409" s="4">
        <v>4835280</v>
      </c>
      <c r="G409" s="4">
        <v>25347382</v>
      </c>
    </row>
    <row r="410" spans="1:7" x14ac:dyDescent="0.2">
      <c r="A410" s="2">
        <v>44979</v>
      </c>
      <c r="B410" s="4">
        <v>5.4420806635806001</v>
      </c>
      <c r="C410" s="4">
        <v>5.4908839055550001</v>
      </c>
      <c r="D410" s="4">
        <v>5.3901623210545004</v>
      </c>
      <c r="E410" s="4">
        <v>5.4005459895597001</v>
      </c>
      <c r="F410" s="4">
        <v>7064682</v>
      </c>
      <c r="G410" s="4">
        <v>36962452</v>
      </c>
    </row>
  </sheetData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5B541-B4E9-4C80-954D-234843ACEE07}">
  <dimension ref="A1:G117"/>
  <sheetViews>
    <sheetView workbookViewId="0">
      <selection activeCell="E98" sqref="E98"/>
    </sheetView>
  </sheetViews>
  <sheetFormatPr defaultRowHeight="12.75" x14ac:dyDescent="0.2"/>
  <cols>
    <col min="1" max="1" width="11.85546875" bestFit="1" customWidth="1"/>
    <col min="2" max="5" width="9.28515625" bestFit="1" customWidth="1"/>
    <col min="6" max="6" width="16.28515625" bestFit="1" customWidth="1"/>
    <col min="7" max="7" width="17.42578125" bestFit="1" customWidth="1"/>
  </cols>
  <sheetData>
    <row r="1" spans="1:7" x14ac:dyDescent="0.2">
      <c r="A1" s="1" t="str">
        <f ca="1">[1]!HX_HisQuote("[508058.SH]", "[open,high,low,close,volume,amount]", "1", "2021-05-01", 参数!$D$2, -1, "-1", 1, 2, 1, 1, 1, 1, 1, 1, 3, "1", "1900-1-1", "YSHB;Tradedays")</f>
        <v>同花顺iFinD</v>
      </c>
      <c r="B1" s="3" t="s">
        <v>33</v>
      </c>
      <c r="C1" s="3" t="s">
        <v>33</v>
      </c>
      <c r="D1" s="3" t="s">
        <v>33</v>
      </c>
      <c r="E1" s="3" t="s">
        <v>33</v>
      </c>
      <c r="F1" s="3" t="s">
        <v>33</v>
      </c>
      <c r="G1" s="3" t="s">
        <v>33</v>
      </c>
    </row>
    <row r="2" spans="1:7" x14ac:dyDescent="0.2">
      <c r="B2" s="3" t="s">
        <v>34</v>
      </c>
      <c r="C2" s="3" t="s">
        <v>34</v>
      </c>
      <c r="D2" s="3" t="s">
        <v>34</v>
      </c>
      <c r="E2" s="3" t="s">
        <v>34</v>
      </c>
      <c r="F2" s="3" t="s">
        <v>34</v>
      </c>
      <c r="G2" s="3" t="s">
        <v>34</v>
      </c>
    </row>
    <row r="3" spans="1:7" x14ac:dyDescent="0.2">
      <c r="A3" s="2" t="s">
        <v>0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</row>
    <row r="4" spans="1:7" x14ac:dyDescent="0.2">
      <c r="A4" s="2">
        <v>44804</v>
      </c>
      <c r="B4" s="4">
        <v>3.38</v>
      </c>
      <c r="C4" s="4">
        <v>3.38</v>
      </c>
      <c r="D4" s="4">
        <v>3.3039999999999998</v>
      </c>
      <c r="E4" s="4">
        <v>3.38</v>
      </c>
      <c r="F4" s="4">
        <v>33592635</v>
      </c>
      <c r="G4" s="4">
        <v>113169714</v>
      </c>
    </row>
    <row r="5" spans="1:7" x14ac:dyDescent="0.2">
      <c r="A5" s="2">
        <v>44805</v>
      </c>
      <c r="B5" s="4">
        <v>3.3809999999999998</v>
      </c>
      <c r="C5" s="4">
        <v>3.69</v>
      </c>
      <c r="D5" s="4">
        <v>3.38</v>
      </c>
      <c r="E5" s="4">
        <v>3.4569999999999999</v>
      </c>
      <c r="F5" s="4">
        <v>29425704</v>
      </c>
      <c r="G5" s="4">
        <v>102164233</v>
      </c>
    </row>
    <row r="6" spans="1:7" x14ac:dyDescent="0.2">
      <c r="A6" s="2">
        <v>44806</v>
      </c>
      <c r="B6" s="4">
        <v>3.4660000000000002</v>
      </c>
      <c r="C6" s="4">
        <v>3.4830000000000001</v>
      </c>
      <c r="D6" s="4">
        <v>3.407</v>
      </c>
      <c r="E6" s="4">
        <v>3.42</v>
      </c>
      <c r="F6" s="4">
        <v>7269431</v>
      </c>
      <c r="G6" s="4">
        <v>24898220</v>
      </c>
    </row>
    <row r="7" spans="1:7" x14ac:dyDescent="0.2">
      <c r="A7" s="2">
        <v>44809</v>
      </c>
      <c r="B7" s="4">
        <v>3.42</v>
      </c>
      <c r="C7" s="4">
        <v>3.43</v>
      </c>
      <c r="D7" s="4">
        <v>3.391</v>
      </c>
      <c r="E7" s="4">
        <v>3.4</v>
      </c>
      <c r="F7" s="4">
        <v>2213642</v>
      </c>
      <c r="G7" s="4">
        <v>7531431</v>
      </c>
    </row>
    <row r="8" spans="1:7" x14ac:dyDescent="0.2">
      <c r="A8" s="2">
        <v>44810</v>
      </c>
      <c r="B8" s="4">
        <v>3.4009999999999998</v>
      </c>
      <c r="C8" s="4">
        <v>3.4049999999999998</v>
      </c>
      <c r="D8" s="4">
        <v>3.38</v>
      </c>
      <c r="E8" s="4">
        <v>3.3879999999999999</v>
      </c>
      <c r="F8" s="4">
        <v>3477468</v>
      </c>
      <c r="G8" s="4">
        <v>11789012</v>
      </c>
    </row>
    <row r="9" spans="1:7" x14ac:dyDescent="0.2">
      <c r="A9" s="2">
        <v>44811</v>
      </c>
      <c r="B9" s="4">
        <v>3.3889999999999998</v>
      </c>
      <c r="C9" s="4">
        <v>3.4</v>
      </c>
      <c r="D9" s="4">
        <v>3.3660000000000001</v>
      </c>
      <c r="E9" s="4">
        <v>3.3940000000000001</v>
      </c>
      <c r="F9" s="4">
        <v>1831152</v>
      </c>
      <c r="G9" s="4">
        <v>6212445</v>
      </c>
    </row>
    <row r="10" spans="1:7" x14ac:dyDescent="0.2">
      <c r="A10" s="2">
        <v>44812</v>
      </c>
      <c r="B10" s="4">
        <v>3.37</v>
      </c>
      <c r="C10" s="4">
        <v>3.4</v>
      </c>
      <c r="D10" s="4">
        <v>3.37</v>
      </c>
      <c r="E10" s="4">
        <v>3.39</v>
      </c>
      <c r="F10" s="4">
        <v>3404798</v>
      </c>
      <c r="G10" s="4">
        <v>11547386</v>
      </c>
    </row>
    <row r="11" spans="1:7" x14ac:dyDescent="0.2">
      <c r="A11" s="2">
        <v>44813</v>
      </c>
      <c r="B11" s="4">
        <v>3.391</v>
      </c>
      <c r="C11" s="4">
        <v>3.4380000000000002</v>
      </c>
      <c r="D11" s="4">
        <v>3.38</v>
      </c>
      <c r="E11" s="4">
        <v>3.4289999999999998</v>
      </c>
      <c r="F11" s="4">
        <v>4182231</v>
      </c>
      <c r="G11" s="4">
        <v>14235004</v>
      </c>
    </row>
    <row r="12" spans="1:7" x14ac:dyDescent="0.2">
      <c r="A12" s="2">
        <v>44817</v>
      </c>
      <c r="B12" s="4">
        <v>3.4390000000000001</v>
      </c>
      <c r="C12" s="4">
        <v>3.4590000000000001</v>
      </c>
      <c r="D12" s="4">
        <v>3.403</v>
      </c>
      <c r="E12" s="4">
        <v>3.4470000000000001</v>
      </c>
      <c r="F12" s="4">
        <v>3443543</v>
      </c>
      <c r="G12" s="4">
        <v>11863296</v>
      </c>
    </row>
    <row r="13" spans="1:7" x14ac:dyDescent="0.2">
      <c r="A13" s="2">
        <v>44818</v>
      </c>
      <c r="B13" s="4">
        <v>3.4470000000000001</v>
      </c>
      <c r="C13" s="4">
        <v>3.47</v>
      </c>
      <c r="D13" s="4">
        <v>3.42</v>
      </c>
      <c r="E13" s="4">
        <v>3.4540000000000002</v>
      </c>
      <c r="F13" s="4">
        <v>4295074</v>
      </c>
      <c r="G13" s="4">
        <v>14821948</v>
      </c>
    </row>
    <row r="14" spans="1:7" x14ac:dyDescent="0.2">
      <c r="A14" s="2">
        <v>44819</v>
      </c>
      <c r="B14" s="4">
        <v>3.4550000000000001</v>
      </c>
      <c r="C14" s="4">
        <v>3.48</v>
      </c>
      <c r="D14" s="4">
        <v>3.4359999999999999</v>
      </c>
      <c r="E14" s="4">
        <v>3.4540000000000002</v>
      </c>
      <c r="F14" s="4">
        <v>2537046</v>
      </c>
      <c r="G14" s="4">
        <v>8749355</v>
      </c>
    </row>
    <row r="15" spans="1:7" x14ac:dyDescent="0.2">
      <c r="A15" s="2">
        <v>44820</v>
      </c>
      <c r="B15" s="4">
        <v>3.45</v>
      </c>
      <c r="C15" s="4">
        <v>3.47</v>
      </c>
      <c r="D15" s="4">
        <v>3.4430000000000001</v>
      </c>
      <c r="E15" s="4">
        <v>3.448</v>
      </c>
      <c r="F15" s="4">
        <v>1956555</v>
      </c>
      <c r="G15" s="4">
        <v>6748870</v>
      </c>
    </row>
    <row r="16" spans="1:7" x14ac:dyDescent="0.2">
      <c r="A16" s="2">
        <v>44823</v>
      </c>
      <c r="B16" s="4">
        <v>3.45</v>
      </c>
      <c r="C16" s="4">
        <v>3.4689999999999999</v>
      </c>
      <c r="D16" s="4">
        <v>3.4430000000000001</v>
      </c>
      <c r="E16" s="4">
        <v>3.4449999999999998</v>
      </c>
      <c r="F16" s="4">
        <v>1910797</v>
      </c>
      <c r="G16" s="4">
        <v>6595266</v>
      </c>
    </row>
    <row r="17" spans="1:7" x14ac:dyDescent="0.2">
      <c r="A17" s="2">
        <v>44824</v>
      </c>
      <c r="B17" s="4">
        <v>3.444</v>
      </c>
      <c r="C17" s="4">
        <v>3.4550000000000001</v>
      </c>
      <c r="D17" s="4">
        <v>3.4249999999999998</v>
      </c>
      <c r="E17" s="4">
        <v>3.44</v>
      </c>
      <c r="F17" s="4">
        <v>906809</v>
      </c>
      <c r="G17" s="4">
        <v>3124893</v>
      </c>
    </row>
    <row r="18" spans="1:7" x14ac:dyDescent="0.2">
      <c r="A18" s="2">
        <v>44825</v>
      </c>
      <c r="B18" s="4">
        <v>3.44</v>
      </c>
      <c r="C18" s="4">
        <v>3.45</v>
      </c>
      <c r="D18" s="4">
        <v>3.4239999999999999</v>
      </c>
      <c r="E18" s="4">
        <v>3.4279999999999999</v>
      </c>
      <c r="F18" s="4">
        <v>1837660</v>
      </c>
      <c r="G18" s="4">
        <v>6307806</v>
      </c>
    </row>
    <row r="19" spans="1:7" x14ac:dyDescent="0.2">
      <c r="A19" s="2">
        <v>44826</v>
      </c>
      <c r="B19" s="4">
        <v>3.4289999999999998</v>
      </c>
      <c r="C19" s="4">
        <v>3.444</v>
      </c>
      <c r="D19" s="4">
        <v>3.42</v>
      </c>
      <c r="E19" s="4">
        <v>3.4430000000000001</v>
      </c>
      <c r="F19" s="4">
        <v>1961824</v>
      </c>
      <c r="G19" s="4">
        <v>6742378</v>
      </c>
    </row>
    <row r="20" spans="1:7" x14ac:dyDescent="0.2">
      <c r="A20" s="2">
        <v>44827</v>
      </c>
      <c r="B20" s="4">
        <v>3.444</v>
      </c>
      <c r="C20" s="4">
        <v>3.4590000000000001</v>
      </c>
      <c r="D20" s="4">
        <v>3.44</v>
      </c>
      <c r="E20" s="4">
        <v>3.4550000000000001</v>
      </c>
      <c r="F20" s="4">
        <v>4165111</v>
      </c>
      <c r="G20" s="4">
        <v>14378283</v>
      </c>
    </row>
    <row r="21" spans="1:7" x14ac:dyDescent="0.2">
      <c r="A21" s="2">
        <v>44830</v>
      </c>
      <c r="B21" s="4">
        <v>3.4569999999999999</v>
      </c>
      <c r="C21" s="4">
        <v>3.4630000000000001</v>
      </c>
      <c r="D21" s="4">
        <v>3.4550000000000001</v>
      </c>
      <c r="E21" s="4">
        <v>3.4609999999999999</v>
      </c>
      <c r="F21" s="4">
        <v>3501562</v>
      </c>
      <c r="G21" s="4">
        <v>12116989</v>
      </c>
    </row>
    <row r="22" spans="1:7" x14ac:dyDescent="0.2">
      <c r="A22" s="2">
        <v>44831</v>
      </c>
      <c r="B22" s="4">
        <v>3.4620000000000002</v>
      </c>
      <c r="C22" s="4">
        <v>3.4670000000000001</v>
      </c>
      <c r="D22" s="4">
        <v>3.4350000000000001</v>
      </c>
      <c r="E22" s="4">
        <v>3.4529999999999998</v>
      </c>
      <c r="F22" s="4">
        <v>4542641</v>
      </c>
      <c r="G22" s="4">
        <v>15677120</v>
      </c>
    </row>
    <row r="23" spans="1:7" x14ac:dyDescent="0.2">
      <c r="A23" s="2">
        <v>44832</v>
      </c>
      <c r="B23" s="4">
        <v>3.45</v>
      </c>
      <c r="C23" s="4">
        <v>3.468</v>
      </c>
      <c r="D23" s="4">
        <v>3.4180000000000001</v>
      </c>
      <c r="E23" s="4">
        <v>3.46</v>
      </c>
      <c r="F23" s="4">
        <v>2062339</v>
      </c>
      <c r="G23" s="4">
        <v>7123515</v>
      </c>
    </row>
    <row r="24" spans="1:7" x14ac:dyDescent="0.2">
      <c r="A24" s="2">
        <v>44833</v>
      </c>
      <c r="B24" s="4">
        <v>3.4590000000000001</v>
      </c>
      <c r="C24" s="4">
        <v>3.46</v>
      </c>
      <c r="D24" s="4">
        <v>3.448</v>
      </c>
      <c r="E24" s="4">
        <v>3.4529999999999998</v>
      </c>
      <c r="F24" s="4">
        <v>1053028</v>
      </c>
      <c r="G24" s="4">
        <v>3635690</v>
      </c>
    </row>
    <row r="25" spans="1:7" x14ac:dyDescent="0.2">
      <c r="A25" s="2">
        <v>44834</v>
      </c>
      <c r="B25" s="4">
        <v>3.4470000000000001</v>
      </c>
      <c r="C25" s="4">
        <v>3.4609999999999999</v>
      </c>
      <c r="D25" s="4">
        <v>3.4350000000000001</v>
      </c>
      <c r="E25" s="4">
        <v>3.4460000000000002</v>
      </c>
      <c r="F25" s="4">
        <v>1891674</v>
      </c>
      <c r="G25" s="4">
        <v>6522957</v>
      </c>
    </row>
    <row r="26" spans="1:7" x14ac:dyDescent="0.2">
      <c r="A26" s="2">
        <v>44844</v>
      </c>
      <c r="B26" s="4">
        <v>3.4449999999999998</v>
      </c>
      <c r="C26" s="4">
        <v>3.4449999999999998</v>
      </c>
      <c r="D26" s="4">
        <v>3.39</v>
      </c>
      <c r="E26" s="4">
        <v>3.403</v>
      </c>
      <c r="F26" s="4">
        <v>2741495</v>
      </c>
      <c r="G26" s="4">
        <v>9355478</v>
      </c>
    </row>
    <row r="27" spans="1:7" x14ac:dyDescent="0.2">
      <c r="A27" s="2">
        <v>44845</v>
      </c>
      <c r="B27" s="4">
        <v>3.4140000000000001</v>
      </c>
      <c r="C27" s="4">
        <v>3.4140000000000001</v>
      </c>
      <c r="D27" s="4">
        <v>3.33</v>
      </c>
      <c r="E27" s="4">
        <v>3.3490000000000002</v>
      </c>
      <c r="F27" s="4">
        <v>4260459</v>
      </c>
      <c r="G27" s="4">
        <v>14298026</v>
      </c>
    </row>
    <row r="28" spans="1:7" x14ac:dyDescent="0.2">
      <c r="A28" s="2">
        <v>44846</v>
      </c>
      <c r="B28" s="4">
        <v>3.335</v>
      </c>
      <c r="C28" s="4">
        <v>3.36</v>
      </c>
      <c r="D28" s="4">
        <v>3.331</v>
      </c>
      <c r="E28" s="4">
        <v>3.3439999999999999</v>
      </c>
      <c r="F28" s="4">
        <v>1519444</v>
      </c>
      <c r="G28" s="4">
        <v>5076373</v>
      </c>
    </row>
    <row r="29" spans="1:7" x14ac:dyDescent="0.2">
      <c r="A29" s="2">
        <v>44847</v>
      </c>
      <c r="B29" s="4">
        <v>3.3439999999999999</v>
      </c>
      <c r="C29" s="4">
        <v>3.355</v>
      </c>
      <c r="D29" s="4">
        <v>3.3380000000000001</v>
      </c>
      <c r="E29" s="4">
        <v>3.3460000000000001</v>
      </c>
      <c r="F29" s="4">
        <v>1926359</v>
      </c>
      <c r="G29" s="4">
        <v>6444354</v>
      </c>
    </row>
    <row r="30" spans="1:7" x14ac:dyDescent="0.2">
      <c r="A30" s="2">
        <v>44848</v>
      </c>
      <c r="B30" s="4">
        <v>3.3460000000000001</v>
      </c>
      <c r="C30" s="4">
        <v>3.3660000000000001</v>
      </c>
      <c r="D30" s="4">
        <v>3.339</v>
      </c>
      <c r="E30" s="4">
        <v>3.351</v>
      </c>
      <c r="F30" s="4">
        <v>1307256</v>
      </c>
      <c r="G30" s="4">
        <v>4378581</v>
      </c>
    </row>
    <row r="31" spans="1:7" x14ac:dyDescent="0.2">
      <c r="A31" s="2">
        <v>44851</v>
      </c>
      <c r="B31" s="4">
        <v>3.351</v>
      </c>
      <c r="C31" s="4">
        <v>3.355</v>
      </c>
      <c r="D31" s="4">
        <v>3.3340000000000001</v>
      </c>
      <c r="E31" s="4">
        <v>3.3370000000000002</v>
      </c>
      <c r="F31" s="4">
        <v>2268862</v>
      </c>
      <c r="G31" s="4">
        <v>7586761</v>
      </c>
    </row>
    <row r="32" spans="1:7" x14ac:dyDescent="0.2">
      <c r="A32" s="2">
        <v>44852</v>
      </c>
      <c r="B32" s="4">
        <v>3.3370000000000002</v>
      </c>
      <c r="C32" s="4">
        <v>3.355</v>
      </c>
      <c r="D32" s="4">
        <v>3.3359999999999999</v>
      </c>
      <c r="E32" s="4">
        <v>3.3380000000000001</v>
      </c>
      <c r="F32" s="4">
        <v>1955886</v>
      </c>
      <c r="G32" s="4">
        <v>6540693</v>
      </c>
    </row>
    <row r="33" spans="1:7" x14ac:dyDescent="0.2">
      <c r="A33" s="2">
        <v>44853</v>
      </c>
      <c r="B33" s="4">
        <v>3.3370000000000002</v>
      </c>
      <c r="C33" s="4">
        <v>3.343</v>
      </c>
      <c r="D33" s="4">
        <v>3.3170000000000002</v>
      </c>
      <c r="E33" s="4">
        <v>3.3170000000000002</v>
      </c>
      <c r="F33" s="4">
        <v>1569645</v>
      </c>
      <c r="G33" s="4">
        <v>5228653</v>
      </c>
    </row>
    <row r="34" spans="1:7" x14ac:dyDescent="0.2">
      <c r="A34" s="2">
        <v>44854</v>
      </c>
      <c r="B34" s="4">
        <v>3.3140000000000001</v>
      </c>
      <c r="C34" s="4">
        <v>3.3290000000000002</v>
      </c>
      <c r="D34" s="4">
        <v>3.2810000000000001</v>
      </c>
      <c r="E34" s="4">
        <v>3.2909999999999999</v>
      </c>
      <c r="F34" s="4">
        <v>1828245</v>
      </c>
      <c r="G34" s="4">
        <v>6034393</v>
      </c>
    </row>
    <row r="35" spans="1:7" x14ac:dyDescent="0.2">
      <c r="A35" s="2">
        <v>44855</v>
      </c>
      <c r="B35" s="4">
        <v>3.29</v>
      </c>
      <c r="C35" s="4">
        <v>3.2989999999999999</v>
      </c>
      <c r="D35" s="4">
        <v>3.2509999999999999</v>
      </c>
      <c r="E35" s="4">
        <v>3.2610000000000001</v>
      </c>
      <c r="F35" s="4">
        <v>2054081</v>
      </c>
      <c r="G35" s="4">
        <v>6705852</v>
      </c>
    </row>
    <row r="36" spans="1:7" x14ac:dyDescent="0.2">
      <c r="A36" s="2">
        <v>44858</v>
      </c>
      <c r="B36" s="4">
        <v>3.2559999999999998</v>
      </c>
      <c r="C36" s="4">
        <v>3.28</v>
      </c>
      <c r="D36" s="4">
        <v>3.206</v>
      </c>
      <c r="E36" s="4">
        <v>3.2269999999999999</v>
      </c>
      <c r="F36" s="4">
        <v>1722365</v>
      </c>
      <c r="G36" s="4">
        <v>5589188</v>
      </c>
    </row>
    <row r="37" spans="1:7" x14ac:dyDescent="0.2">
      <c r="A37" s="2">
        <v>44859</v>
      </c>
      <c r="B37" s="4">
        <v>3.2170000000000001</v>
      </c>
      <c r="C37" s="4">
        <v>3.2170000000000001</v>
      </c>
      <c r="D37" s="4">
        <v>3.16</v>
      </c>
      <c r="E37" s="4">
        <v>3.1890000000000001</v>
      </c>
      <c r="F37" s="4">
        <v>3005978</v>
      </c>
      <c r="G37" s="4">
        <v>9549680</v>
      </c>
    </row>
    <row r="38" spans="1:7" x14ac:dyDescent="0.2">
      <c r="A38" s="2">
        <v>44860</v>
      </c>
      <c r="B38" s="4">
        <v>3.1840000000000002</v>
      </c>
      <c r="C38" s="4">
        <v>3.194</v>
      </c>
      <c r="D38" s="4">
        <v>3.1749999999999998</v>
      </c>
      <c r="E38" s="4">
        <v>3.177</v>
      </c>
      <c r="F38" s="4">
        <v>927421</v>
      </c>
      <c r="G38" s="4">
        <v>2952389</v>
      </c>
    </row>
    <row r="39" spans="1:7" x14ac:dyDescent="0.2">
      <c r="A39" s="2">
        <v>44861</v>
      </c>
      <c r="B39" s="4">
        <v>3.177</v>
      </c>
      <c r="C39" s="4">
        <v>3.1920000000000002</v>
      </c>
      <c r="D39" s="4">
        <v>3.1720000000000002</v>
      </c>
      <c r="E39" s="4">
        <v>3.1840000000000002</v>
      </c>
      <c r="F39" s="4">
        <v>1272520</v>
      </c>
      <c r="G39" s="4">
        <v>4051130</v>
      </c>
    </row>
    <row r="40" spans="1:7" x14ac:dyDescent="0.2">
      <c r="A40" s="2">
        <v>44862</v>
      </c>
      <c r="B40" s="4">
        <v>3.181</v>
      </c>
      <c r="C40" s="4">
        <v>3.2389999999999999</v>
      </c>
      <c r="D40" s="4">
        <v>3.173</v>
      </c>
      <c r="E40" s="4">
        <v>3.2370000000000001</v>
      </c>
      <c r="F40" s="4">
        <v>3477226</v>
      </c>
      <c r="G40" s="4">
        <v>11071961</v>
      </c>
    </row>
    <row r="41" spans="1:7" x14ac:dyDescent="0.2">
      <c r="A41" s="2">
        <v>44865</v>
      </c>
      <c r="B41" s="4">
        <v>3.2349999999999999</v>
      </c>
      <c r="C41" s="4">
        <v>3.2360000000000002</v>
      </c>
      <c r="D41" s="4">
        <v>3.1779999999999999</v>
      </c>
      <c r="E41" s="4">
        <v>3.1829999999999998</v>
      </c>
      <c r="F41" s="4">
        <v>3834861</v>
      </c>
      <c r="G41" s="4">
        <v>12227639</v>
      </c>
    </row>
    <row r="42" spans="1:7" x14ac:dyDescent="0.2">
      <c r="A42" s="2">
        <v>44866</v>
      </c>
      <c r="B42" s="4">
        <v>3.18</v>
      </c>
      <c r="C42" s="4">
        <v>3.2160000000000002</v>
      </c>
      <c r="D42" s="4">
        <v>3.161</v>
      </c>
      <c r="E42" s="4">
        <v>3.1920000000000002</v>
      </c>
      <c r="F42" s="4">
        <v>2640584</v>
      </c>
      <c r="G42" s="4">
        <v>8428698</v>
      </c>
    </row>
    <row r="43" spans="1:7" x14ac:dyDescent="0.2">
      <c r="A43" s="2">
        <v>44867</v>
      </c>
      <c r="B43" s="4">
        <v>3.181</v>
      </c>
      <c r="C43" s="4">
        <v>3.238</v>
      </c>
      <c r="D43" s="4">
        <v>3.181</v>
      </c>
      <c r="E43" s="4">
        <v>3.2160000000000002</v>
      </c>
      <c r="F43" s="4">
        <v>2067597</v>
      </c>
      <c r="G43" s="4">
        <v>6649468</v>
      </c>
    </row>
    <row r="44" spans="1:7" x14ac:dyDescent="0.2">
      <c r="A44" s="2">
        <v>44868</v>
      </c>
      <c r="B44" s="4">
        <v>3.2160000000000002</v>
      </c>
      <c r="C44" s="4">
        <v>3.27</v>
      </c>
      <c r="D44" s="4">
        <v>3.2160000000000002</v>
      </c>
      <c r="E44" s="4">
        <v>3.2610000000000001</v>
      </c>
      <c r="F44" s="4">
        <v>5350389</v>
      </c>
      <c r="G44" s="4">
        <v>17402672</v>
      </c>
    </row>
    <row r="45" spans="1:7" x14ac:dyDescent="0.2">
      <c r="A45" s="2">
        <v>44869</v>
      </c>
      <c r="B45" s="4">
        <v>3.2610000000000001</v>
      </c>
      <c r="C45" s="4">
        <v>3.3210000000000002</v>
      </c>
      <c r="D45" s="4">
        <v>3.2610000000000001</v>
      </c>
      <c r="E45" s="4">
        <v>3.3039999999999998</v>
      </c>
      <c r="F45" s="4">
        <v>2200689</v>
      </c>
      <c r="G45" s="4">
        <v>7262351</v>
      </c>
    </row>
    <row r="46" spans="1:7" x14ac:dyDescent="0.2">
      <c r="A46" s="2">
        <v>44872</v>
      </c>
      <c r="B46" s="4">
        <v>3.3039999999999998</v>
      </c>
      <c r="C46" s="4">
        <v>3.3090000000000002</v>
      </c>
      <c r="D46" s="4">
        <v>3.282</v>
      </c>
      <c r="E46" s="4">
        <v>3.298</v>
      </c>
      <c r="F46" s="4">
        <v>3886842</v>
      </c>
      <c r="G46" s="4">
        <v>12820966</v>
      </c>
    </row>
    <row r="47" spans="1:7" x14ac:dyDescent="0.2">
      <c r="A47" s="2">
        <v>44873</v>
      </c>
      <c r="B47" s="4">
        <v>3.2989999999999999</v>
      </c>
      <c r="C47" s="4">
        <v>3.3069999999999999</v>
      </c>
      <c r="D47" s="4">
        <v>3.2080000000000002</v>
      </c>
      <c r="E47" s="4">
        <v>3.2759999999999998</v>
      </c>
      <c r="F47" s="4">
        <v>1970924</v>
      </c>
      <c r="G47" s="4">
        <v>6471353</v>
      </c>
    </row>
    <row r="48" spans="1:7" x14ac:dyDescent="0.2">
      <c r="A48" s="2">
        <v>44874</v>
      </c>
      <c r="B48" s="4">
        <v>3.2759999999999998</v>
      </c>
      <c r="C48" s="4">
        <v>3.286</v>
      </c>
      <c r="D48" s="4">
        <v>3.2240000000000002</v>
      </c>
      <c r="E48" s="4">
        <v>3.26</v>
      </c>
      <c r="F48" s="4">
        <v>2865091</v>
      </c>
      <c r="G48" s="4">
        <v>9331476</v>
      </c>
    </row>
    <row r="49" spans="1:7" x14ac:dyDescent="0.2">
      <c r="A49" s="2">
        <v>44875</v>
      </c>
      <c r="B49" s="4">
        <v>3.2450000000000001</v>
      </c>
      <c r="C49" s="4">
        <v>3.2709999999999999</v>
      </c>
      <c r="D49" s="4">
        <v>3.234</v>
      </c>
      <c r="E49" s="4">
        <v>3.2629999999999999</v>
      </c>
      <c r="F49" s="4">
        <v>1720290</v>
      </c>
      <c r="G49" s="4">
        <v>5614432</v>
      </c>
    </row>
    <row r="50" spans="1:7" x14ac:dyDescent="0.2">
      <c r="A50" s="2">
        <v>44876</v>
      </c>
      <c r="B50" s="4">
        <v>3.2629999999999999</v>
      </c>
      <c r="C50" s="4">
        <v>3.2839999999999998</v>
      </c>
      <c r="D50" s="4">
        <v>3.2450000000000001</v>
      </c>
      <c r="E50" s="4">
        <v>3.2770000000000001</v>
      </c>
      <c r="F50" s="4">
        <v>1623860</v>
      </c>
      <c r="G50" s="4">
        <v>5313341</v>
      </c>
    </row>
    <row r="51" spans="1:7" x14ac:dyDescent="0.2">
      <c r="A51" s="2">
        <v>44879</v>
      </c>
      <c r="B51" s="4">
        <v>3.2789999999999999</v>
      </c>
      <c r="C51" s="4">
        <v>3.29</v>
      </c>
      <c r="D51" s="4">
        <v>3.2549999999999999</v>
      </c>
      <c r="E51" s="4">
        <v>3.278</v>
      </c>
      <c r="F51" s="4">
        <v>2339840</v>
      </c>
      <c r="G51" s="4">
        <v>7668785</v>
      </c>
    </row>
    <row r="52" spans="1:7" x14ac:dyDescent="0.2">
      <c r="A52" s="2">
        <v>44880</v>
      </c>
      <c r="B52" s="4">
        <v>3.2759999999999998</v>
      </c>
      <c r="C52" s="4">
        <v>3.2789999999999999</v>
      </c>
      <c r="D52" s="4">
        <v>3.2559999999999998</v>
      </c>
      <c r="E52" s="4">
        <v>3.2669999999999999</v>
      </c>
      <c r="F52" s="4">
        <v>1221789</v>
      </c>
      <c r="G52" s="4">
        <v>3991133</v>
      </c>
    </row>
    <row r="53" spans="1:7" x14ac:dyDescent="0.2">
      <c r="A53" s="2">
        <v>44881</v>
      </c>
      <c r="B53" s="4">
        <v>3.26</v>
      </c>
      <c r="C53" s="4">
        <v>3.278</v>
      </c>
      <c r="D53" s="4">
        <v>3.19</v>
      </c>
      <c r="E53" s="4">
        <v>3.2050000000000001</v>
      </c>
      <c r="F53" s="4">
        <v>2250686</v>
      </c>
      <c r="G53" s="4">
        <v>7294283</v>
      </c>
    </row>
    <row r="54" spans="1:7" x14ac:dyDescent="0.2">
      <c r="A54" s="2">
        <v>44882</v>
      </c>
      <c r="B54" s="4">
        <v>3.2050000000000001</v>
      </c>
      <c r="C54" s="4">
        <v>3.2290000000000001</v>
      </c>
      <c r="D54" s="4">
        <v>3.15</v>
      </c>
      <c r="E54" s="4">
        <v>3.1760000000000002</v>
      </c>
      <c r="F54" s="4">
        <v>3823431</v>
      </c>
      <c r="G54" s="4">
        <v>12146307</v>
      </c>
    </row>
    <row r="55" spans="1:7" x14ac:dyDescent="0.2">
      <c r="A55" s="2">
        <v>44883</v>
      </c>
      <c r="B55" s="4">
        <v>3.1760000000000002</v>
      </c>
      <c r="C55" s="4">
        <v>3.1920000000000002</v>
      </c>
      <c r="D55" s="4">
        <v>3.133</v>
      </c>
      <c r="E55" s="4">
        <v>3.157</v>
      </c>
      <c r="F55" s="4">
        <v>3992582</v>
      </c>
      <c r="G55" s="4">
        <v>12554590</v>
      </c>
    </row>
    <row r="56" spans="1:7" x14ac:dyDescent="0.2">
      <c r="A56" s="2">
        <v>44886</v>
      </c>
      <c r="B56" s="4">
        <v>3.1549999999999998</v>
      </c>
      <c r="C56" s="4">
        <v>3.1859999999999999</v>
      </c>
      <c r="D56" s="4">
        <v>3.13</v>
      </c>
      <c r="E56" s="4">
        <v>3.1560000000000001</v>
      </c>
      <c r="F56" s="4">
        <v>5499396</v>
      </c>
      <c r="G56" s="4">
        <v>17386011</v>
      </c>
    </row>
    <row r="57" spans="1:7" x14ac:dyDescent="0.2">
      <c r="A57" s="2">
        <v>44887</v>
      </c>
      <c r="B57" s="4">
        <v>3.1560000000000001</v>
      </c>
      <c r="C57" s="4">
        <v>3.165</v>
      </c>
      <c r="D57" s="4">
        <v>3.1349999999999998</v>
      </c>
      <c r="E57" s="4">
        <v>3.1389999999999998</v>
      </c>
      <c r="F57" s="4">
        <v>2608105</v>
      </c>
      <c r="G57" s="4">
        <v>8212416</v>
      </c>
    </row>
    <row r="58" spans="1:7" x14ac:dyDescent="0.2">
      <c r="A58" s="2">
        <v>44888</v>
      </c>
      <c r="B58" s="4">
        <v>3.14</v>
      </c>
      <c r="C58" s="4">
        <v>3.165</v>
      </c>
      <c r="D58" s="4">
        <v>3.13</v>
      </c>
      <c r="E58" s="4">
        <v>3.1389999999999998</v>
      </c>
      <c r="F58" s="4">
        <v>1729992</v>
      </c>
      <c r="G58" s="4">
        <v>5428863</v>
      </c>
    </row>
    <row r="59" spans="1:7" x14ac:dyDescent="0.2">
      <c r="A59" s="2">
        <v>44889</v>
      </c>
      <c r="B59" s="4">
        <v>3.1360000000000001</v>
      </c>
      <c r="C59" s="4">
        <v>3.1669999999999998</v>
      </c>
      <c r="D59" s="4">
        <v>3.1230000000000002</v>
      </c>
      <c r="E59" s="4">
        <v>3.1349999999999998</v>
      </c>
      <c r="F59" s="4">
        <v>2609429</v>
      </c>
      <c r="G59" s="4">
        <v>8187654</v>
      </c>
    </row>
    <row r="60" spans="1:7" x14ac:dyDescent="0.2">
      <c r="A60" s="2">
        <v>44890</v>
      </c>
      <c r="B60" s="4">
        <v>3.125</v>
      </c>
      <c r="C60" s="4">
        <v>3.157</v>
      </c>
      <c r="D60" s="4">
        <v>3.125</v>
      </c>
      <c r="E60" s="4">
        <v>3.137</v>
      </c>
      <c r="F60" s="4">
        <v>2395143</v>
      </c>
      <c r="G60" s="4">
        <v>7519679</v>
      </c>
    </row>
    <row r="61" spans="1:7" x14ac:dyDescent="0.2">
      <c r="A61" s="2">
        <v>44893</v>
      </c>
      <c r="B61" s="4">
        <v>3.1360000000000001</v>
      </c>
      <c r="C61" s="4">
        <v>3.1419999999999999</v>
      </c>
      <c r="D61" s="4">
        <v>3.1240000000000001</v>
      </c>
      <c r="E61" s="4">
        <v>3.1360000000000001</v>
      </c>
      <c r="F61" s="4">
        <v>2266252</v>
      </c>
      <c r="G61" s="4">
        <v>7103176</v>
      </c>
    </row>
    <row r="62" spans="1:7" x14ac:dyDescent="0.2">
      <c r="A62" s="2">
        <v>44894</v>
      </c>
      <c r="B62" s="4">
        <v>3.1349999999999998</v>
      </c>
      <c r="C62" s="4">
        <v>3.153</v>
      </c>
      <c r="D62" s="4">
        <v>3.13</v>
      </c>
      <c r="E62" s="4">
        <v>3.1469999999999998</v>
      </c>
      <c r="F62" s="4">
        <v>2046635</v>
      </c>
      <c r="G62" s="4">
        <v>6434067</v>
      </c>
    </row>
    <row r="63" spans="1:7" x14ac:dyDescent="0.2">
      <c r="A63" s="2">
        <v>44895</v>
      </c>
      <c r="B63" s="4">
        <v>3.1469999999999998</v>
      </c>
      <c r="C63" s="4">
        <v>3.1619999999999999</v>
      </c>
      <c r="D63" s="4">
        <v>3.1440000000000001</v>
      </c>
      <c r="E63" s="4">
        <v>3.15</v>
      </c>
      <c r="F63" s="4">
        <v>1980892</v>
      </c>
      <c r="G63" s="4">
        <v>6237306</v>
      </c>
    </row>
    <row r="64" spans="1:7" x14ac:dyDescent="0.2">
      <c r="A64" s="2">
        <v>44896</v>
      </c>
      <c r="B64" s="4">
        <v>3.145</v>
      </c>
      <c r="C64" s="4">
        <v>3.1739999999999999</v>
      </c>
      <c r="D64" s="4">
        <v>3.145</v>
      </c>
      <c r="E64" s="4">
        <v>3.1659999999999999</v>
      </c>
      <c r="F64" s="4">
        <v>3501836</v>
      </c>
      <c r="G64" s="4">
        <v>11060605</v>
      </c>
    </row>
    <row r="65" spans="1:7" x14ac:dyDescent="0.2">
      <c r="A65" s="2">
        <v>44897</v>
      </c>
      <c r="B65" s="4">
        <v>3.1659999999999999</v>
      </c>
      <c r="C65" s="4">
        <v>3.19</v>
      </c>
      <c r="D65" s="4">
        <v>3.1219999999999999</v>
      </c>
      <c r="E65" s="4">
        <v>3.1829999999999998</v>
      </c>
      <c r="F65" s="4">
        <v>2395173</v>
      </c>
      <c r="G65" s="4">
        <v>7613362</v>
      </c>
    </row>
    <row r="66" spans="1:7" x14ac:dyDescent="0.2">
      <c r="A66" s="2">
        <v>44900</v>
      </c>
      <c r="B66" s="4">
        <v>3.1829999999999998</v>
      </c>
      <c r="C66" s="4">
        <v>3.2130000000000001</v>
      </c>
      <c r="D66" s="4">
        <v>3.1629999999999998</v>
      </c>
      <c r="E66" s="4">
        <v>3.2</v>
      </c>
      <c r="F66" s="4">
        <v>4198507</v>
      </c>
      <c r="G66" s="4">
        <v>13419757</v>
      </c>
    </row>
    <row r="67" spans="1:7" x14ac:dyDescent="0.2">
      <c r="A67" s="2">
        <v>44901</v>
      </c>
      <c r="B67" s="4">
        <v>3.2010000000000001</v>
      </c>
      <c r="C67" s="4">
        <v>3.2090000000000001</v>
      </c>
      <c r="D67" s="4">
        <v>3.18</v>
      </c>
      <c r="E67" s="4">
        <v>3.1970000000000001</v>
      </c>
      <c r="F67" s="4">
        <v>2095877</v>
      </c>
      <c r="G67" s="4">
        <v>6701314</v>
      </c>
    </row>
    <row r="68" spans="1:7" x14ac:dyDescent="0.2">
      <c r="A68" s="2">
        <v>44902</v>
      </c>
      <c r="B68" s="4">
        <v>3.1970000000000001</v>
      </c>
      <c r="C68" s="4">
        <v>3.1970000000000001</v>
      </c>
      <c r="D68" s="4">
        <v>3.1669999999999998</v>
      </c>
      <c r="E68" s="4">
        <v>3.173</v>
      </c>
      <c r="F68" s="4">
        <v>1746093</v>
      </c>
      <c r="G68" s="4">
        <v>5545257</v>
      </c>
    </row>
    <row r="69" spans="1:7" x14ac:dyDescent="0.2">
      <c r="A69" s="2">
        <v>44903</v>
      </c>
      <c r="B69" s="4">
        <v>3.173</v>
      </c>
      <c r="C69" s="4">
        <v>3.181</v>
      </c>
      <c r="D69" s="4">
        <v>3.169</v>
      </c>
      <c r="E69" s="4">
        <v>3.17</v>
      </c>
      <c r="F69" s="4">
        <v>961588</v>
      </c>
      <c r="G69" s="4">
        <v>3051761</v>
      </c>
    </row>
    <row r="70" spans="1:7" x14ac:dyDescent="0.2">
      <c r="A70" s="2">
        <v>44904</v>
      </c>
      <c r="B70" s="4">
        <v>3.17</v>
      </c>
      <c r="C70" s="4">
        <v>3.1749999999999998</v>
      </c>
      <c r="D70" s="4">
        <v>3.1509999999999998</v>
      </c>
      <c r="E70" s="4">
        <v>3.157</v>
      </c>
      <c r="F70" s="4">
        <v>1617107</v>
      </c>
      <c r="G70" s="4">
        <v>5115887</v>
      </c>
    </row>
    <row r="71" spans="1:7" x14ac:dyDescent="0.2">
      <c r="A71" s="2">
        <v>44907</v>
      </c>
      <c r="B71" s="4">
        <v>3.1560000000000001</v>
      </c>
      <c r="C71" s="4">
        <v>3.157</v>
      </c>
      <c r="D71" s="4">
        <v>3.1360000000000001</v>
      </c>
      <c r="E71" s="4">
        <v>3.137</v>
      </c>
      <c r="F71" s="4">
        <v>1623836</v>
      </c>
      <c r="G71" s="4">
        <v>5106161</v>
      </c>
    </row>
    <row r="72" spans="1:7" x14ac:dyDescent="0.2">
      <c r="A72" s="2">
        <v>44908</v>
      </c>
      <c r="B72" s="4">
        <v>3.13</v>
      </c>
      <c r="C72" s="4">
        <v>3.1360000000000001</v>
      </c>
      <c r="D72" s="4">
        <v>3.12</v>
      </c>
      <c r="E72" s="4">
        <v>3.1240000000000001</v>
      </c>
      <c r="F72" s="4">
        <v>2116427</v>
      </c>
      <c r="G72" s="4">
        <v>6613373</v>
      </c>
    </row>
    <row r="73" spans="1:7" x14ac:dyDescent="0.2">
      <c r="A73" s="2">
        <v>44909</v>
      </c>
      <c r="B73" s="4">
        <v>3.1240000000000001</v>
      </c>
      <c r="C73" s="4">
        <v>3.1349999999999998</v>
      </c>
      <c r="D73" s="4">
        <v>3.1059999999999999</v>
      </c>
      <c r="E73" s="4">
        <v>3.1179999999999999</v>
      </c>
      <c r="F73" s="4">
        <v>2088308</v>
      </c>
      <c r="G73" s="4">
        <v>6511026</v>
      </c>
    </row>
    <row r="74" spans="1:7" x14ac:dyDescent="0.2">
      <c r="A74" s="2">
        <v>44910</v>
      </c>
      <c r="B74" s="4">
        <v>3.1150000000000002</v>
      </c>
      <c r="C74" s="4">
        <v>3.1219999999999999</v>
      </c>
      <c r="D74" s="4">
        <v>3.0859999999999999</v>
      </c>
      <c r="E74" s="4">
        <v>3.1120000000000001</v>
      </c>
      <c r="F74" s="4">
        <v>1392933</v>
      </c>
      <c r="G74" s="4">
        <v>4333630</v>
      </c>
    </row>
    <row r="75" spans="1:7" x14ac:dyDescent="0.2">
      <c r="A75" s="2">
        <v>44911</v>
      </c>
      <c r="B75" s="4">
        <v>3.1120000000000001</v>
      </c>
      <c r="C75" s="4">
        <v>3.12</v>
      </c>
      <c r="D75" s="4">
        <v>3.0960000000000001</v>
      </c>
      <c r="E75" s="4">
        <v>3.1040000000000001</v>
      </c>
      <c r="F75" s="4">
        <v>1433936</v>
      </c>
      <c r="G75" s="4">
        <v>4450667</v>
      </c>
    </row>
    <row r="76" spans="1:7" x14ac:dyDescent="0.2">
      <c r="A76" s="2">
        <v>44914</v>
      </c>
      <c r="B76" s="4">
        <v>3.1040000000000001</v>
      </c>
      <c r="C76" s="4">
        <v>3.1110000000000002</v>
      </c>
      <c r="D76" s="4">
        <v>3.101</v>
      </c>
      <c r="E76" s="4">
        <v>3.1070000000000002</v>
      </c>
      <c r="F76" s="4">
        <v>2832515</v>
      </c>
      <c r="G76" s="4">
        <v>8796824</v>
      </c>
    </row>
    <row r="77" spans="1:7" x14ac:dyDescent="0.2">
      <c r="A77" s="2">
        <v>44915</v>
      </c>
      <c r="B77" s="4">
        <v>3.1070000000000002</v>
      </c>
      <c r="C77" s="4">
        <v>3.1240000000000001</v>
      </c>
      <c r="D77" s="4">
        <v>3.01</v>
      </c>
      <c r="E77" s="4">
        <v>3.05</v>
      </c>
      <c r="F77" s="4">
        <v>5067010</v>
      </c>
      <c r="G77" s="4">
        <v>15522637</v>
      </c>
    </row>
    <row r="78" spans="1:7" x14ac:dyDescent="0.2">
      <c r="A78" s="2">
        <v>44916</v>
      </c>
      <c r="B78" s="4">
        <v>3.0670000000000002</v>
      </c>
      <c r="C78" s="4">
        <v>3.0670000000000002</v>
      </c>
      <c r="D78" s="4">
        <v>2.952</v>
      </c>
      <c r="E78" s="4">
        <v>2.9910000000000001</v>
      </c>
      <c r="F78" s="4">
        <v>3667402</v>
      </c>
      <c r="G78" s="4">
        <v>11013469</v>
      </c>
    </row>
    <row r="79" spans="1:7" x14ac:dyDescent="0.2">
      <c r="A79" s="2">
        <v>44917</v>
      </c>
      <c r="B79" s="4">
        <v>2.992</v>
      </c>
      <c r="C79" s="4">
        <v>2.9929999999999999</v>
      </c>
      <c r="D79" s="4">
        <v>2.9620000000000002</v>
      </c>
      <c r="E79" s="4">
        <v>2.99</v>
      </c>
      <c r="F79" s="4">
        <v>3642599</v>
      </c>
      <c r="G79" s="4">
        <v>10841038</v>
      </c>
    </row>
    <row r="80" spans="1:7" x14ac:dyDescent="0.2">
      <c r="A80" s="2">
        <v>44918</v>
      </c>
      <c r="B80" s="4">
        <v>3.044</v>
      </c>
      <c r="C80" s="4">
        <v>3.044</v>
      </c>
      <c r="D80" s="4">
        <v>2.7810000000000001</v>
      </c>
      <c r="E80" s="4">
        <v>3.0049999999999999</v>
      </c>
      <c r="F80" s="4">
        <v>3038296</v>
      </c>
      <c r="G80" s="4">
        <v>9122136</v>
      </c>
    </row>
    <row r="81" spans="1:7" x14ac:dyDescent="0.2">
      <c r="A81" s="2">
        <v>44921</v>
      </c>
      <c r="B81" s="4">
        <v>3.02</v>
      </c>
      <c r="C81" s="4">
        <v>3.02</v>
      </c>
      <c r="D81" s="4">
        <v>2.996</v>
      </c>
      <c r="E81" s="4">
        <v>3</v>
      </c>
      <c r="F81" s="4">
        <v>1778142</v>
      </c>
      <c r="G81" s="4">
        <v>5338445</v>
      </c>
    </row>
    <row r="82" spans="1:7" x14ac:dyDescent="0.2">
      <c r="A82" s="2">
        <v>44922</v>
      </c>
      <c r="B82" s="4">
        <v>3.024</v>
      </c>
      <c r="C82" s="4">
        <v>3.024</v>
      </c>
      <c r="D82" s="4">
        <v>2.7010000000000001</v>
      </c>
      <c r="E82" s="4">
        <v>2.976</v>
      </c>
      <c r="F82" s="4">
        <v>1911265</v>
      </c>
      <c r="G82" s="4">
        <v>5693708</v>
      </c>
    </row>
    <row r="83" spans="1:7" x14ac:dyDescent="0.2">
      <c r="A83" s="2">
        <v>44923</v>
      </c>
      <c r="B83" s="4">
        <v>2.9740000000000002</v>
      </c>
      <c r="C83" s="4">
        <v>2.9740000000000002</v>
      </c>
      <c r="D83" s="4">
        <v>2.8860000000000001</v>
      </c>
      <c r="E83" s="4">
        <v>2.91</v>
      </c>
      <c r="F83" s="4">
        <v>2936247</v>
      </c>
      <c r="G83" s="4">
        <v>8567553</v>
      </c>
    </row>
    <row r="84" spans="1:7" x14ac:dyDescent="0.2">
      <c r="A84" s="2">
        <v>44924</v>
      </c>
      <c r="B84" s="4">
        <v>2.9350000000000001</v>
      </c>
      <c r="C84" s="4">
        <v>2.9350000000000001</v>
      </c>
      <c r="D84" s="4">
        <v>2.86</v>
      </c>
      <c r="E84" s="4">
        <v>2.89</v>
      </c>
      <c r="F84" s="4">
        <v>3644582</v>
      </c>
      <c r="G84" s="4">
        <v>10548752</v>
      </c>
    </row>
    <row r="85" spans="1:7" x14ac:dyDescent="0.2">
      <c r="A85" s="2">
        <v>44925</v>
      </c>
      <c r="B85" s="4">
        <v>2.88</v>
      </c>
      <c r="C85" s="4">
        <v>2.9049999999999998</v>
      </c>
      <c r="D85" s="4">
        <v>2.8740000000000001</v>
      </c>
      <c r="E85" s="4">
        <v>2.9009999999999998</v>
      </c>
      <c r="F85" s="4">
        <v>2143995</v>
      </c>
      <c r="G85" s="4">
        <v>6190250</v>
      </c>
    </row>
    <row r="86" spans="1:7" x14ac:dyDescent="0.2">
      <c r="A86" s="2">
        <v>44929</v>
      </c>
      <c r="B86" s="4">
        <v>2.9039999999999999</v>
      </c>
      <c r="C86" s="4">
        <v>2.9039999999999999</v>
      </c>
      <c r="D86" s="4">
        <v>2.859</v>
      </c>
      <c r="E86" s="4">
        <v>2.88</v>
      </c>
      <c r="F86" s="4">
        <v>1832542</v>
      </c>
      <c r="G86" s="4">
        <v>5263189</v>
      </c>
    </row>
    <row r="87" spans="1:7" x14ac:dyDescent="0.2">
      <c r="A87" s="2">
        <v>44930</v>
      </c>
      <c r="B87" s="4">
        <v>2.8759999999999999</v>
      </c>
      <c r="C87" s="4">
        <v>2.9</v>
      </c>
      <c r="D87" s="4">
        <v>2.85</v>
      </c>
      <c r="E87" s="4">
        <v>2.87</v>
      </c>
      <c r="F87" s="4">
        <v>1580616</v>
      </c>
      <c r="G87" s="4">
        <v>4538983</v>
      </c>
    </row>
    <row r="88" spans="1:7" x14ac:dyDescent="0.2">
      <c r="A88" s="2">
        <v>44931</v>
      </c>
      <c r="B88" s="4">
        <v>2.87</v>
      </c>
      <c r="C88" s="4">
        <v>2.89</v>
      </c>
      <c r="D88" s="4">
        <v>2.8010000000000002</v>
      </c>
      <c r="E88" s="4">
        <v>2.8530000000000002</v>
      </c>
      <c r="F88" s="4">
        <v>2123970</v>
      </c>
      <c r="G88" s="4">
        <v>6042230</v>
      </c>
    </row>
    <row r="89" spans="1:7" x14ac:dyDescent="0.2">
      <c r="A89" s="2">
        <v>44932</v>
      </c>
      <c r="B89" s="4">
        <v>2.8530000000000002</v>
      </c>
      <c r="C89" s="4">
        <v>2.9239999999999999</v>
      </c>
      <c r="D89" s="4">
        <v>2.8210000000000002</v>
      </c>
      <c r="E89" s="4">
        <v>2.9180000000000001</v>
      </c>
      <c r="F89" s="4">
        <v>2872564</v>
      </c>
      <c r="G89" s="4">
        <v>8238730</v>
      </c>
    </row>
    <row r="90" spans="1:7" x14ac:dyDescent="0.2">
      <c r="A90" s="2">
        <v>44935</v>
      </c>
      <c r="B90" s="4">
        <v>2.9180000000000001</v>
      </c>
      <c r="C90" s="4">
        <v>2.9180000000000001</v>
      </c>
      <c r="D90" s="4">
        <v>2.8919999999999999</v>
      </c>
      <c r="E90" s="4">
        <v>2.9119999999999999</v>
      </c>
      <c r="F90" s="4">
        <v>1219360</v>
      </c>
      <c r="G90" s="4">
        <v>3535784</v>
      </c>
    </row>
    <row r="91" spans="1:7" x14ac:dyDescent="0.2">
      <c r="A91" s="2">
        <v>44936</v>
      </c>
      <c r="B91" s="4">
        <v>2.9249999999999998</v>
      </c>
      <c r="C91" s="4">
        <v>2.9249999999999998</v>
      </c>
      <c r="D91" s="4">
        <v>2.88</v>
      </c>
      <c r="E91" s="4">
        <v>2.8849999999999998</v>
      </c>
      <c r="F91" s="4">
        <v>3620310</v>
      </c>
      <c r="G91" s="4">
        <v>10481081</v>
      </c>
    </row>
    <row r="92" spans="1:7" x14ac:dyDescent="0.2">
      <c r="A92" s="2">
        <v>44937</v>
      </c>
      <c r="B92" s="4">
        <v>2.8849999999999998</v>
      </c>
      <c r="C92" s="4">
        <v>2.9</v>
      </c>
      <c r="D92" s="4">
        <v>2.83</v>
      </c>
      <c r="E92" s="4">
        <v>2.831</v>
      </c>
      <c r="F92" s="4">
        <v>4264084</v>
      </c>
      <c r="G92" s="4">
        <v>12208279</v>
      </c>
    </row>
    <row r="93" spans="1:7" x14ac:dyDescent="0.2">
      <c r="A93" s="2">
        <v>44938</v>
      </c>
      <c r="B93" s="4">
        <v>2.83</v>
      </c>
      <c r="C93" s="4">
        <v>2.8519999999999999</v>
      </c>
      <c r="D93" s="4">
        <v>2.8210000000000002</v>
      </c>
      <c r="E93" s="4">
        <v>2.8450000000000002</v>
      </c>
      <c r="F93" s="4">
        <v>2199849</v>
      </c>
      <c r="G93" s="4">
        <v>6244911</v>
      </c>
    </row>
    <row r="94" spans="1:7" x14ac:dyDescent="0.2">
      <c r="A94" s="2">
        <v>44939</v>
      </c>
      <c r="B94" s="4">
        <v>2.8460000000000001</v>
      </c>
      <c r="C94" s="4">
        <v>2.86</v>
      </c>
      <c r="D94" s="4">
        <v>2.8170000000000002</v>
      </c>
      <c r="E94" s="4">
        <v>2.8319999999999999</v>
      </c>
      <c r="F94" s="4">
        <v>2832570</v>
      </c>
      <c r="G94" s="4">
        <v>8046894</v>
      </c>
    </row>
    <row r="95" spans="1:7" x14ac:dyDescent="0.2">
      <c r="A95" s="2">
        <v>44942</v>
      </c>
      <c r="B95" s="4">
        <v>2.8319999999999999</v>
      </c>
      <c r="C95" s="4">
        <v>2.8479999999999999</v>
      </c>
      <c r="D95" s="4">
        <v>2.8239999999999998</v>
      </c>
      <c r="E95" s="4">
        <v>2.8319999999999999</v>
      </c>
      <c r="F95" s="4">
        <v>2596643</v>
      </c>
      <c r="G95" s="4">
        <v>7351873</v>
      </c>
    </row>
    <row r="96" spans="1:7" x14ac:dyDescent="0.2">
      <c r="A96" s="2">
        <v>44943</v>
      </c>
      <c r="B96" s="4">
        <v>2.8340000000000001</v>
      </c>
      <c r="C96" s="4">
        <v>2.8340000000000001</v>
      </c>
      <c r="D96" s="4">
        <v>2.8090000000000002</v>
      </c>
      <c r="E96" s="4">
        <v>2.8170000000000002</v>
      </c>
      <c r="F96" s="4">
        <v>1937799</v>
      </c>
      <c r="G96" s="4">
        <v>5463827</v>
      </c>
    </row>
    <row r="97" spans="1:7" x14ac:dyDescent="0.2">
      <c r="A97" s="2">
        <v>44944</v>
      </c>
      <c r="B97" s="4">
        <v>2.8180000000000001</v>
      </c>
      <c r="C97" s="4">
        <v>2.8530000000000002</v>
      </c>
      <c r="D97" s="4">
        <v>2.8069999999999999</v>
      </c>
      <c r="E97" s="4">
        <v>2.8530000000000002</v>
      </c>
      <c r="F97" s="4">
        <v>2793598</v>
      </c>
      <c r="G97" s="4">
        <v>7905089</v>
      </c>
    </row>
    <row r="98" spans="1:7" x14ac:dyDescent="0.2">
      <c r="A98" s="2">
        <v>44945</v>
      </c>
      <c r="B98" s="4">
        <v>2.8570000000000002</v>
      </c>
      <c r="C98" s="4">
        <v>2.8580000000000001</v>
      </c>
      <c r="D98" s="4">
        <v>2.8220000000000001</v>
      </c>
      <c r="E98" s="4">
        <v>2.8490000000000002</v>
      </c>
      <c r="F98" s="4">
        <v>3909872</v>
      </c>
      <c r="G98" s="4">
        <v>11110379</v>
      </c>
    </row>
    <row r="99" spans="1:7" x14ac:dyDescent="0.2">
      <c r="A99" s="2">
        <v>44946</v>
      </c>
      <c r="B99" s="4">
        <v>2.8580000000000001</v>
      </c>
      <c r="C99" s="4">
        <v>2.8780000000000001</v>
      </c>
      <c r="D99" s="4">
        <v>2.8330000000000002</v>
      </c>
      <c r="E99" s="4">
        <v>2.8719999999999999</v>
      </c>
      <c r="F99" s="4">
        <v>2411213</v>
      </c>
      <c r="G99" s="4">
        <v>6888231</v>
      </c>
    </row>
    <row r="100" spans="1:7" x14ac:dyDescent="0.2">
      <c r="A100" s="2">
        <v>44956</v>
      </c>
      <c r="B100" s="4">
        <v>2.867</v>
      </c>
      <c r="C100" s="4">
        <v>2.9079999999999999</v>
      </c>
      <c r="D100" s="4">
        <v>2.867</v>
      </c>
      <c r="E100" s="4">
        <v>2.8940000000000001</v>
      </c>
      <c r="F100" s="4">
        <v>3428069</v>
      </c>
      <c r="G100" s="4">
        <v>9919274</v>
      </c>
    </row>
    <row r="101" spans="1:7" x14ac:dyDescent="0.2">
      <c r="A101" s="2">
        <v>44957</v>
      </c>
      <c r="B101" s="4">
        <v>2.8969999999999998</v>
      </c>
      <c r="C101" s="4">
        <v>2.944</v>
      </c>
      <c r="D101" s="4">
        <v>2.8969999999999998</v>
      </c>
      <c r="E101" s="4">
        <v>2.9279999999999999</v>
      </c>
      <c r="F101" s="4">
        <v>4394653</v>
      </c>
      <c r="G101" s="4">
        <v>12850506</v>
      </c>
    </row>
    <row r="102" spans="1:7" x14ac:dyDescent="0.2">
      <c r="A102" s="2">
        <v>44958</v>
      </c>
      <c r="B102" s="4">
        <v>2.9279999999999999</v>
      </c>
      <c r="C102" s="4">
        <v>2.9729999999999999</v>
      </c>
      <c r="D102" s="4">
        <v>2.9279999999999999</v>
      </c>
      <c r="E102" s="4">
        <v>2.964</v>
      </c>
      <c r="F102" s="4">
        <v>5284616</v>
      </c>
      <c r="G102" s="4">
        <v>15592430</v>
      </c>
    </row>
    <row r="103" spans="1:7" x14ac:dyDescent="0.2">
      <c r="A103" s="2">
        <v>44959</v>
      </c>
      <c r="B103" s="4">
        <v>2.968</v>
      </c>
      <c r="C103" s="4">
        <v>2.98</v>
      </c>
      <c r="D103" s="4">
        <v>2.9369999999999998</v>
      </c>
      <c r="E103" s="4">
        <v>2.9580000000000002</v>
      </c>
      <c r="F103" s="4">
        <v>2110480</v>
      </c>
      <c r="G103" s="4">
        <v>6239260</v>
      </c>
    </row>
    <row r="104" spans="1:7" x14ac:dyDescent="0.2">
      <c r="A104" s="2">
        <v>44960</v>
      </c>
      <c r="B104" s="4">
        <v>2.9580000000000002</v>
      </c>
      <c r="C104" s="4">
        <v>2.9710000000000001</v>
      </c>
      <c r="D104" s="4">
        <v>2.95</v>
      </c>
      <c r="E104" s="4">
        <v>2.968</v>
      </c>
      <c r="F104" s="4">
        <v>3998212</v>
      </c>
      <c r="G104" s="4">
        <v>11847677</v>
      </c>
    </row>
    <row r="105" spans="1:7" x14ac:dyDescent="0.2">
      <c r="A105" s="2">
        <v>44963</v>
      </c>
      <c r="B105" s="4">
        <v>2.9689999999999999</v>
      </c>
      <c r="C105" s="4">
        <v>2.992</v>
      </c>
      <c r="D105" s="4">
        <v>2.9430000000000001</v>
      </c>
      <c r="E105" s="4">
        <v>2.964</v>
      </c>
      <c r="F105" s="4">
        <v>3620323</v>
      </c>
      <c r="G105" s="4">
        <v>10770844</v>
      </c>
    </row>
    <row r="106" spans="1:7" x14ac:dyDescent="0.2">
      <c r="A106" s="2">
        <v>44964</v>
      </c>
      <c r="B106" s="4">
        <v>2.964</v>
      </c>
      <c r="C106" s="4">
        <v>2.972</v>
      </c>
      <c r="D106" s="4">
        <v>2.9460000000000002</v>
      </c>
      <c r="E106" s="4">
        <v>2.9590000000000001</v>
      </c>
      <c r="F106" s="4">
        <v>3382851</v>
      </c>
      <c r="G106" s="4">
        <v>10005921</v>
      </c>
    </row>
    <row r="107" spans="1:7" x14ac:dyDescent="0.2">
      <c r="A107" s="2">
        <v>44965</v>
      </c>
      <c r="B107" s="4">
        <v>2.95</v>
      </c>
      <c r="C107" s="4">
        <v>2.9769999999999999</v>
      </c>
      <c r="D107" s="4">
        <v>2.95</v>
      </c>
      <c r="E107" s="4">
        <v>2.9630000000000001</v>
      </c>
      <c r="F107" s="4">
        <v>2195210</v>
      </c>
      <c r="G107" s="4">
        <v>6509054</v>
      </c>
    </row>
    <row r="108" spans="1:7" x14ac:dyDescent="0.2">
      <c r="A108" s="2">
        <v>44966</v>
      </c>
      <c r="B108" s="4">
        <v>2.9630000000000001</v>
      </c>
      <c r="C108" s="4">
        <v>2.972</v>
      </c>
      <c r="D108" s="4">
        <v>2.95</v>
      </c>
      <c r="E108" s="4">
        <v>2.9660000000000002</v>
      </c>
      <c r="F108" s="4">
        <v>2013689</v>
      </c>
      <c r="G108" s="4">
        <v>5967346</v>
      </c>
    </row>
    <row r="109" spans="1:7" x14ac:dyDescent="0.2">
      <c r="A109" s="2">
        <v>44967</v>
      </c>
      <c r="B109" s="4">
        <v>2.9660000000000002</v>
      </c>
      <c r="C109" s="4">
        <v>2.9860000000000002</v>
      </c>
      <c r="D109" s="4">
        <v>2.9609999999999999</v>
      </c>
      <c r="E109" s="4">
        <v>2.9729999999999999</v>
      </c>
      <c r="F109" s="4">
        <v>3016232</v>
      </c>
      <c r="G109" s="4">
        <v>8973414</v>
      </c>
    </row>
    <row r="110" spans="1:7" x14ac:dyDescent="0.2">
      <c r="A110" s="2">
        <v>44970</v>
      </c>
      <c r="B110" s="4">
        <v>2.9729999999999999</v>
      </c>
      <c r="C110" s="4">
        <v>2.988</v>
      </c>
      <c r="D110" s="4">
        <v>2.9729999999999999</v>
      </c>
      <c r="E110" s="4">
        <v>2.9830000000000001</v>
      </c>
      <c r="F110" s="4">
        <v>1568486</v>
      </c>
      <c r="G110" s="4">
        <v>4679577</v>
      </c>
    </row>
    <row r="111" spans="1:7" x14ac:dyDescent="0.2">
      <c r="A111" s="2">
        <v>44971</v>
      </c>
      <c r="B111" s="4">
        <v>2.9830000000000001</v>
      </c>
      <c r="C111" s="4">
        <v>3.0350000000000001</v>
      </c>
      <c r="D111" s="4">
        <v>2.9820000000000002</v>
      </c>
      <c r="E111" s="4">
        <v>3.0129999999999999</v>
      </c>
      <c r="F111" s="4">
        <v>2545002</v>
      </c>
      <c r="G111" s="4">
        <v>7649998</v>
      </c>
    </row>
    <row r="112" spans="1:7" x14ac:dyDescent="0.2">
      <c r="A112" s="2">
        <v>44972</v>
      </c>
      <c r="B112" s="4">
        <v>3.0139999999999998</v>
      </c>
      <c r="C112" s="4">
        <v>3.044</v>
      </c>
      <c r="D112" s="4">
        <v>3</v>
      </c>
      <c r="E112" s="4">
        <v>3.01</v>
      </c>
      <c r="F112" s="4">
        <v>3148682</v>
      </c>
      <c r="G112" s="4">
        <v>9522778</v>
      </c>
    </row>
    <row r="113" spans="1:7" x14ac:dyDescent="0.2">
      <c r="A113" s="2">
        <v>44973</v>
      </c>
      <c r="B113" s="4">
        <v>3.0110000000000001</v>
      </c>
      <c r="C113" s="4">
        <v>3.0139999999999998</v>
      </c>
      <c r="D113" s="4">
        <v>2.996</v>
      </c>
      <c r="E113" s="4">
        <v>3.0089999999999999</v>
      </c>
      <c r="F113" s="4">
        <v>2063260</v>
      </c>
      <c r="G113" s="4">
        <v>6200171</v>
      </c>
    </row>
    <row r="114" spans="1:7" x14ac:dyDescent="0.2">
      <c r="A114" s="2">
        <v>44974</v>
      </c>
      <c r="B114" s="4">
        <v>3.0089999999999999</v>
      </c>
      <c r="C114" s="4">
        <v>3.032</v>
      </c>
      <c r="D114" s="4">
        <v>2.9860000000000002</v>
      </c>
      <c r="E114" s="4">
        <v>3.02</v>
      </c>
      <c r="F114" s="4">
        <v>3766196</v>
      </c>
      <c r="G114" s="4">
        <v>11376450</v>
      </c>
    </row>
    <row r="115" spans="1:7" x14ac:dyDescent="0.2">
      <c r="A115" s="2">
        <v>44977</v>
      </c>
      <c r="B115" s="4">
        <v>2.9990000000000001</v>
      </c>
      <c r="C115" s="4">
        <v>3.0219999999999998</v>
      </c>
      <c r="D115" s="4">
        <v>2.9990000000000001</v>
      </c>
      <c r="E115" s="4">
        <v>3.0169999999999999</v>
      </c>
      <c r="F115" s="4">
        <v>2628381</v>
      </c>
      <c r="G115" s="4">
        <v>7931336</v>
      </c>
    </row>
    <row r="116" spans="1:7" x14ac:dyDescent="0.2">
      <c r="A116" s="2">
        <v>44978</v>
      </c>
      <c r="B116" s="4">
        <v>3.0179999999999998</v>
      </c>
      <c r="C116" s="4">
        <v>3.0390000000000001</v>
      </c>
      <c r="D116" s="4">
        <v>3.0169999999999999</v>
      </c>
      <c r="E116" s="4">
        <v>3.0169999999999999</v>
      </c>
      <c r="F116" s="4">
        <v>3394301</v>
      </c>
      <c r="G116" s="4">
        <v>10268639</v>
      </c>
    </row>
    <row r="117" spans="1:7" x14ac:dyDescent="0.2">
      <c r="A117" s="2">
        <v>44979</v>
      </c>
      <c r="B117" s="4">
        <v>3.0169999999999999</v>
      </c>
      <c r="C117" s="4">
        <v>3.032</v>
      </c>
      <c r="D117" s="4">
        <v>2.9990000000000001</v>
      </c>
      <c r="E117" s="4">
        <v>3.0089999999999999</v>
      </c>
      <c r="F117" s="4">
        <v>1690445</v>
      </c>
      <c r="G117" s="4">
        <v>5092078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DAF61-6930-43D0-8F9C-193E43671440}">
  <dimension ref="A1:G95"/>
  <sheetViews>
    <sheetView topLeftCell="A76" workbookViewId="0">
      <selection activeCell="A74" sqref="A74"/>
    </sheetView>
  </sheetViews>
  <sheetFormatPr defaultRowHeight="12.75" x14ac:dyDescent="0.2"/>
  <cols>
    <col min="1" max="1" width="11.85546875" bestFit="1" customWidth="1"/>
    <col min="2" max="6" width="17.140625" bestFit="1" customWidth="1"/>
    <col min="7" max="7" width="17.42578125" bestFit="1" customWidth="1"/>
  </cols>
  <sheetData>
    <row r="1" spans="1:7" x14ac:dyDescent="0.2">
      <c r="A1" s="1" t="str">
        <f ca="1">[1]!HX_HisQuote("[180102.SZ]", "[open,high,low,close,volume,amount]", "1", "2021-06-01", 参数!$D$2, -1, "-1", 1, 2, 1, 1, 1, 1, 1, 1, 3, "1", "1900-1-1", "YSHB;Tradedays")</f>
        <v>同花顺iFinD</v>
      </c>
      <c r="B1" s="3" t="s">
        <v>53</v>
      </c>
      <c r="C1" s="3" t="s">
        <v>53</v>
      </c>
      <c r="D1" s="3" t="s">
        <v>53</v>
      </c>
      <c r="E1" s="3" t="s">
        <v>53</v>
      </c>
      <c r="F1" s="3" t="s">
        <v>53</v>
      </c>
      <c r="G1" s="3" t="s">
        <v>53</v>
      </c>
    </row>
    <row r="2" spans="1:7" x14ac:dyDescent="0.2">
      <c r="B2" s="3" t="s">
        <v>54</v>
      </c>
      <c r="C2" s="3" t="s">
        <v>54</v>
      </c>
      <c r="D2" s="3" t="s">
        <v>54</v>
      </c>
      <c r="E2" s="3" t="s">
        <v>54</v>
      </c>
      <c r="F2" s="3" t="s">
        <v>54</v>
      </c>
      <c r="G2" s="3" t="s">
        <v>54</v>
      </c>
    </row>
    <row r="3" spans="1:7" x14ac:dyDescent="0.2">
      <c r="A3" s="2" t="s">
        <v>0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</row>
    <row r="4" spans="1:7" x14ac:dyDescent="0.2">
      <c r="A4" s="2">
        <v>44844</v>
      </c>
      <c r="B4" s="4">
        <v>2.847</v>
      </c>
      <c r="C4" s="4">
        <v>2.847</v>
      </c>
      <c r="D4" s="4">
        <v>2.847</v>
      </c>
      <c r="E4" s="4">
        <v>2.847</v>
      </c>
      <c r="F4" s="4">
        <v>32944545</v>
      </c>
      <c r="G4" s="4">
        <v>93793119.620000005</v>
      </c>
    </row>
    <row r="5" spans="1:7" x14ac:dyDescent="0.2">
      <c r="A5" s="2">
        <v>44845</v>
      </c>
      <c r="B5" s="4">
        <v>2.9020000000000001</v>
      </c>
      <c r="C5" s="4">
        <v>2.9020000000000001</v>
      </c>
      <c r="D5" s="4">
        <v>2.6560000000000001</v>
      </c>
      <c r="E5" s="4">
        <v>2.665</v>
      </c>
      <c r="F5" s="4">
        <v>46590865</v>
      </c>
      <c r="G5" s="4">
        <v>127474999.54000001</v>
      </c>
    </row>
    <row r="6" spans="1:7" x14ac:dyDescent="0.2">
      <c r="A6" s="2">
        <v>44846</v>
      </c>
      <c r="B6" s="4">
        <v>2.665</v>
      </c>
      <c r="C6" s="4">
        <v>2.7349999999999999</v>
      </c>
      <c r="D6" s="4">
        <v>2.613</v>
      </c>
      <c r="E6" s="4">
        <v>2.7189999999999999</v>
      </c>
      <c r="F6" s="4">
        <v>18922379</v>
      </c>
      <c r="G6" s="4">
        <v>50817384.210000001</v>
      </c>
    </row>
    <row r="7" spans="1:7" x14ac:dyDescent="0.2">
      <c r="A7" s="2">
        <v>44847</v>
      </c>
      <c r="B7" s="4">
        <v>2.7040000000000002</v>
      </c>
      <c r="C7" s="4">
        <v>2.7290000000000001</v>
      </c>
      <c r="D7" s="4">
        <v>2.68</v>
      </c>
      <c r="E7" s="4">
        <v>2.71</v>
      </c>
      <c r="F7" s="4">
        <v>8198337</v>
      </c>
      <c r="G7" s="4">
        <v>22163622.440000001</v>
      </c>
    </row>
    <row r="8" spans="1:7" x14ac:dyDescent="0.2">
      <c r="A8" s="2">
        <v>44848</v>
      </c>
      <c r="B8" s="4">
        <v>2.7029999999999998</v>
      </c>
      <c r="C8" s="4">
        <v>2.7130000000000001</v>
      </c>
      <c r="D8" s="4">
        <v>2.661</v>
      </c>
      <c r="E8" s="4">
        <v>2.673</v>
      </c>
      <c r="F8" s="4">
        <v>10037875</v>
      </c>
      <c r="G8" s="4">
        <v>27018560.23</v>
      </c>
    </row>
    <row r="9" spans="1:7" x14ac:dyDescent="0.2">
      <c r="A9" s="2">
        <v>44851</v>
      </c>
      <c r="B9" s="4">
        <v>2.673</v>
      </c>
      <c r="C9" s="4">
        <v>2.673</v>
      </c>
      <c r="D9" s="4">
        <v>2.6589999999999998</v>
      </c>
      <c r="E9" s="4">
        <v>2.669</v>
      </c>
      <c r="F9" s="4">
        <v>2530369</v>
      </c>
      <c r="G9" s="4">
        <v>6743296.9500000002</v>
      </c>
    </row>
    <row r="10" spans="1:7" x14ac:dyDescent="0.2">
      <c r="A10" s="2">
        <v>44852</v>
      </c>
      <c r="B10" s="4">
        <v>2.67</v>
      </c>
      <c r="C10" s="4">
        <v>2.714</v>
      </c>
      <c r="D10" s="4">
        <v>2.6659999999999999</v>
      </c>
      <c r="E10" s="4">
        <v>2.6859999999999999</v>
      </c>
      <c r="F10" s="4">
        <v>7542627</v>
      </c>
      <c r="G10" s="4">
        <v>20299515.600000001</v>
      </c>
    </row>
    <row r="11" spans="1:7" x14ac:dyDescent="0.2">
      <c r="A11" s="2">
        <v>44853</v>
      </c>
      <c r="B11" s="4">
        <v>2.6850000000000001</v>
      </c>
      <c r="C11" s="4">
        <v>2.694</v>
      </c>
      <c r="D11" s="4">
        <v>2.6629999999999998</v>
      </c>
      <c r="E11" s="4">
        <v>2.6659999999999999</v>
      </c>
      <c r="F11" s="4">
        <v>4178127</v>
      </c>
      <c r="G11" s="4">
        <v>11172840.449999999</v>
      </c>
    </row>
    <row r="12" spans="1:7" x14ac:dyDescent="0.2">
      <c r="A12" s="2">
        <v>44854</v>
      </c>
      <c r="B12" s="4">
        <v>2.6659999999999999</v>
      </c>
      <c r="C12" s="4">
        <v>2.67</v>
      </c>
      <c r="D12" s="4">
        <v>2.6429999999999998</v>
      </c>
      <c r="E12" s="4">
        <v>2.6509999999999998</v>
      </c>
      <c r="F12" s="4">
        <v>5244472</v>
      </c>
      <c r="G12" s="4">
        <v>13912519.300000001</v>
      </c>
    </row>
    <row r="13" spans="1:7" x14ac:dyDescent="0.2">
      <c r="A13" s="2">
        <v>44855</v>
      </c>
      <c r="B13" s="4">
        <v>2.6509999999999998</v>
      </c>
      <c r="C13" s="4">
        <v>2.657</v>
      </c>
      <c r="D13" s="4">
        <v>2.6059999999999999</v>
      </c>
      <c r="E13" s="4">
        <v>2.6379999999999999</v>
      </c>
      <c r="F13" s="4">
        <v>12765954</v>
      </c>
      <c r="G13" s="4">
        <v>33531766.289999999</v>
      </c>
    </row>
    <row r="14" spans="1:7" x14ac:dyDescent="0.2">
      <c r="A14" s="2">
        <v>44858</v>
      </c>
      <c r="B14" s="4">
        <v>2.6309999999999998</v>
      </c>
      <c r="C14" s="4">
        <v>2.6309999999999998</v>
      </c>
      <c r="D14" s="4">
        <v>2.59</v>
      </c>
      <c r="E14" s="4">
        <v>2.5939999999999999</v>
      </c>
      <c r="F14" s="4">
        <v>6096487</v>
      </c>
      <c r="G14" s="4">
        <v>15921971.07</v>
      </c>
    </row>
    <row r="15" spans="1:7" x14ac:dyDescent="0.2">
      <c r="A15" s="2">
        <v>44859</v>
      </c>
      <c r="B15" s="4">
        <v>2.5939999999999999</v>
      </c>
      <c r="C15" s="4">
        <v>2.5939999999999999</v>
      </c>
      <c r="D15" s="4">
        <v>2.5510000000000002</v>
      </c>
      <c r="E15" s="4">
        <v>2.5739999999999998</v>
      </c>
      <c r="F15" s="4">
        <v>8519023</v>
      </c>
      <c r="G15" s="4">
        <v>21863974.899999999</v>
      </c>
    </row>
    <row r="16" spans="1:7" x14ac:dyDescent="0.2">
      <c r="A16" s="2">
        <v>44860</v>
      </c>
      <c r="B16" s="4">
        <v>2.573</v>
      </c>
      <c r="C16" s="4">
        <v>2.6070000000000002</v>
      </c>
      <c r="D16" s="4">
        <v>2.5499999999999998</v>
      </c>
      <c r="E16" s="4">
        <v>2.5739999999999998</v>
      </c>
      <c r="F16" s="4">
        <v>9534352</v>
      </c>
      <c r="G16" s="4">
        <v>24534884.530000001</v>
      </c>
    </row>
    <row r="17" spans="1:7" x14ac:dyDescent="0.2">
      <c r="A17" s="2">
        <v>44861</v>
      </c>
      <c r="B17" s="4">
        <v>2.577</v>
      </c>
      <c r="C17" s="4">
        <v>2.6040000000000001</v>
      </c>
      <c r="D17" s="4">
        <v>2.556</v>
      </c>
      <c r="E17" s="4">
        <v>2.5779999999999998</v>
      </c>
      <c r="F17" s="4">
        <v>9681042</v>
      </c>
      <c r="G17" s="4">
        <v>25011592.600000001</v>
      </c>
    </row>
    <row r="18" spans="1:7" x14ac:dyDescent="0.2">
      <c r="A18" s="2">
        <v>44862</v>
      </c>
      <c r="B18" s="4">
        <v>2.5779999999999998</v>
      </c>
      <c r="C18" s="4">
        <v>2.6</v>
      </c>
      <c r="D18" s="4">
        <v>2.5750000000000002</v>
      </c>
      <c r="E18" s="4">
        <v>2.5880000000000001</v>
      </c>
      <c r="F18" s="4">
        <v>5717442</v>
      </c>
      <c r="G18" s="4">
        <v>14757690.800000001</v>
      </c>
    </row>
    <row r="19" spans="1:7" x14ac:dyDescent="0.2">
      <c r="A19" s="2">
        <v>44865</v>
      </c>
      <c r="B19" s="4">
        <v>2.589</v>
      </c>
      <c r="C19" s="4">
        <v>2.5960000000000001</v>
      </c>
      <c r="D19" s="4">
        <v>2.5510000000000002</v>
      </c>
      <c r="E19" s="4">
        <v>2.5819999999999999</v>
      </c>
      <c r="F19" s="4">
        <v>4027474</v>
      </c>
      <c r="G19" s="4">
        <v>10402204.4</v>
      </c>
    </row>
    <row r="20" spans="1:7" x14ac:dyDescent="0.2">
      <c r="A20" s="2">
        <v>44866</v>
      </c>
      <c r="B20" s="4">
        <v>2.5819999999999999</v>
      </c>
      <c r="C20" s="4">
        <v>2.62</v>
      </c>
      <c r="D20" s="4">
        <v>2.5819999999999999</v>
      </c>
      <c r="E20" s="4">
        <v>2.6080000000000001</v>
      </c>
      <c r="F20" s="4">
        <v>5473712</v>
      </c>
      <c r="G20" s="4">
        <v>14215266.859999999</v>
      </c>
    </row>
    <row r="21" spans="1:7" x14ac:dyDescent="0.2">
      <c r="A21" s="2">
        <v>44867</v>
      </c>
      <c r="B21" s="4">
        <v>2.6080000000000001</v>
      </c>
      <c r="C21" s="4">
        <v>2.669</v>
      </c>
      <c r="D21" s="4">
        <v>2.6</v>
      </c>
      <c r="E21" s="4">
        <v>2.6560000000000001</v>
      </c>
      <c r="F21" s="4">
        <v>6607815</v>
      </c>
      <c r="G21" s="4">
        <v>17465720.23</v>
      </c>
    </row>
    <row r="22" spans="1:7" x14ac:dyDescent="0.2">
      <c r="A22" s="2">
        <v>44868</v>
      </c>
      <c r="B22" s="4">
        <v>2.6560000000000001</v>
      </c>
      <c r="C22" s="4">
        <v>2.6629999999999998</v>
      </c>
      <c r="D22" s="4">
        <v>2.6389999999999998</v>
      </c>
      <c r="E22" s="4">
        <v>2.6539999999999999</v>
      </c>
      <c r="F22" s="4">
        <v>7719886</v>
      </c>
      <c r="G22" s="4">
        <v>20485826.43</v>
      </c>
    </row>
    <row r="23" spans="1:7" x14ac:dyDescent="0.2">
      <c r="A23" s="2">
        <v>44869</v>
      </c>
      <c r="B23" s="4">
        <v>2.6539999999999999</v>
      </c>
      <c r="C23" s="4">
        <v>2.6989999999999998</v>
      </c>
      <c r="D23" s="4">
        <v>2.64</v>
      </c>
      <c r="E23" s="4">
        <v>2.6880000000000002</v>
      </c>
      <c r="F23" s="4">
        <v>11186238</v>
      </c>
      <c r="G23" s="4">
        <v>29977258.460000001</v>
      </c>
    </row>
    <row r="24" spans="1:7" x14ac:dyDescent="0.2">
      <c r="A24" s="2">
        <v>44872</v>
      </c>
      <c r="B24" s="4">
        <v>2.6880000000000002</v>
      </c>
      <c r="C24" s="4">
        <v>2.6989999999999998</v>
      </c>
      <c r="D24" s="4">
        <v>2.67</v>
      </c>
      <c r="E24" s="4">
        <v>2.6880000000000002</v>
      </c>
      <c r="F24" s="4">
        <v>9354783</v>
      </c>
      <c r="G24" s="4">
        <v>25115902.390000001</v>
      </c>
    </row>
    <row r="25" spans="1:7" x14ac:dyDescent="0.2">
      <c r="A25" s="2">
        <v>44873</v>
      </c>
      <c r="B25" s="4">
        <v>2.6850000000000001</v>
      </c>
      <c r="C25" s="4">
        <v>2.6850000000000001</v>
      </c>
      <c r="D25" s="4">
        <v>2.6309999999999998</v>
      </c>
      <c r="E25" s="4">
        <v>2.6589999999999998</v>
      </c>
      <c r="F25" s="4">
        <v>8091071</v>
      </c>
      <c r="G25" s="4">
        <v>21495584.82</v>
      </c>
    </row>
    <row r="26" spans="1:7" x14ac:dyDescent="0.2">
      <c r="A26" s="2">
        <v>44874</v>
      </c>
      <c r="B26" s="4">
        <v>2.6549999999999998</v>
      </c>
      <c r="C26" s="4">
        <v>2.6579999999999999</v>
      </c>
      <c r="D26" s="4">
        <v>2.6269999999999998</v>
      </c>
      <c r="E26" s="4">
        <v>2.64</v>
      </c>
      <c r="F26" s="4">
        <v>5039728</v>
      </c>
      <c r="G26" s="4">
        <v>13312081.140000001</v>
      </c>
    </row>
    <row r="27" spans="1:7" x14ac:dyDescent="0.2">
      <c r="A27" s="2">
        <v>44875</v>
      </c>
      <c r="B27" s="4">
        <v>2.6419999999999999</v>
      </c>
      <c r="C27" s="4">
        <v>2.6440000000000001</v>
      </c>
      <c r="D27" s="4">
        <v>2.621</v>
      </c>
      <c r="E27" s="4">
        <v>2.6349999999999998</v>
      </c>
      <c r="F27" s="4">
        <v>10383721</v>
      </c>
      <c r="G27" s="4">
        <v>27282801.170000002</v>
      </c>
    </row>
    <row r="28" spans="1:7" x14ac:dyDescent="0.2">
      <c r="A28" s="2">
        <v>44876</v>
      </c>
      <c r="B28" s="4">
        <v>2.6349999999999998</v>
      </c>
      <c r="C28" s="4">
        <v>2.66</v>
      </c>
      <c r="D28" s="4">
        <v>2.6349999999999998</v>
      </c>
      <c r="E28" s="4">
        <v>2.6509999999999998</v>
      </c>
      <c r="F28" s="4">
        <v>5385394</v>
      </c>
      <c r="G28" s="4">
        <v>14285619.369999999</v>
      </c>
    </row>
    <row r="29" spans="1:7" x14ac:dyDescent="0.2">
      <c r="A29" s="2">
        <v>44879</v>
      </c>
      <c r="B29" s="4">
        <v>2.65</v>
      </c>
      <c r="C29" s="4">
        <v>2.6560000000000001</v>
      </c>
      <c r="D29" s="4">
        <v>2.633</v>
      </c>
      <c r="E29" s="4">
        <v>2.6419999999999999</v>
      </c>
      <c r="F29" s="4">
        <v>2383007</v>
      </c>
      <c r="G29" s="4">
        <v>6306916.8899999997</v>
      </c>
    </row>
    <row r="30" spans="1:7" x14ac:dyDescent="0.2">
      <c r="A30" s="2">
        <v>44880</v>
      </c>
      <c r="B30" s="4">
        <v>2.67</v>
      </c>
      <c r="C30" s="4">
        <v>2.67</v>
      </c>
      <c r="D30" s="4">
        <v>2.6</v>
      </c>
      <c r="E30" s="4">
        <v>2.6179999999999999</v>
      </c>
      <c r="F30" s="4">
        <v>2839342</v>
      </c>
      <c r="G30" s="4">
        <v>7442450.3700000001</v>
      </c>
    </row>
    <row r="31" spans="1:7" x14ac:dyDescent="0.2">
      <c r="A31" s="2">
        <v>44881</v>
      </c>
      <c r="B31" s="4">
        <v>2.6179999999999999</v>
      </c>
      <c r="C31" s="4">
        <v>2.6320000000000001</v>
      </c>
      <c r="D31" s="4">
        <v>2.5979999999999999</v>
      </c>
      <c r="E31" s="4">
        <v>2.605</v>
      </c>
      <c r="F31" s="4">
        <v>5261469</v>
      </c>
      <c r="G31" s="4">
        <v>13741394.16</v>
      </c>
    </row>
    <row r="32" spans="1:7" x14ac:dyDescent="0.2">
      <c r="A32" s="2">
        <v>44882</v>
      </c>
      <c r="B32" s="4">
        <v>2.601</v>
      </c>
      <c r="C32" s="4">
        <v>2.6110000000000002</v>
      </c>
      <c r="D32" s="4">
        <v>2.5880000000000001</v>
      </c>
      <c r="E32" s="4">
        <v>2.6110000000000002</v>
      </c>
      <c r="F32" s="4">
        <v>8066150</v>
      </c>
      <c r="G32" s="4">
        <v>20959508.98</v>
      </c>
    </row>
    <row r="33" spans="1:7" x14ac:dyDescent="0.2">
      <c r="A33" s="2">
        <v>44883</v>
      </c>
      <c r="B33" s="4">
        <v>2.6080000000000001</v>
      </c>
      <c r="C33" s="4">
        <v>2.6179999999999999</v>
      </c>
      <c r="D33" s="4">
        <v>2.5830000000000002</v>
      </c>
      <c r="E33" s="4">
        <v>2.6059999999999999</v>
      </c>
      <c r="F33" s="4">
        <v>5757630</v>
      </c>
      <c r="G33" s="4">
        <v>14969883.380000001</v>
      </c>
    </row>
    <row r="34" spans="1:7" x14ac:dyDescent="0.2">
      <c r="A34" s="2">
        <v>44886</v>
      </c>
      <c r="B34" s="4">
        <v>2.6019999999999999</v>
      </c>
      <c r="C34" s="4">
        <v>2.649</v>
      </c>
      <c r="D34" s="4">
        <v>2.5830000000000002</v>
      </c>
      <c r="E34" s="4">
        <v>2.649</v>
      </c>
      <c r="F34" s="4">
        <v>8207480</v>
      </c>
      <c r="G34" s="4">
        <v>21454051.559999999</v>
      </c>
    </row>
    <row r="35" spans="1:7" x14ac:dyDescent="0.2">
      <c r="A35" s="2">
        <v>44887</v>
      </c>
      <c r="B35" s="4">
        <v>2.649</v>
      </c>
      <c r="C35" s="4">
        <v>2.65</v>
      </c>
      <c r="D35" s="4">
        <v>2.62</v>
      </c>
      <c r="E35" s="4">
        <v>2.6379999999999999</v>
      </c>
      <c r="F35" s="4">
        <v>1381782</v>
      </c>
      <c r="G35" s="4">
        <v>3647254.39</v>
      </c>
    </row>
    <row r="36" spans="1:7" x14ac:dyDescent="0.2">
      <c r="A36" s="2">
        <v>44888</v>
      </c>
      <c r="B36" s="4">
        <v>2.6379999999999999</v>
      </c>
      <c r="C36" s="4">
        <v>2.6480000000000001</v>
      </c>
      <c r="D36" s="4">
        <v>2.62</v>
      </c>
      <c r="E36" s="4">
        <v>2.6360000000000001</v>
      </c>
      <c r="F36" s="4">
        <v>7268685</v>
      </c>
      <c r="G36" s="4">
        <v>19151336.539999999</v>
      </c>
    </row>
    <row r="37" spans="1:7" x14ac:dyDescent="0.2">
      <c r="A37" s="2">
        <v>44889</v>
      </c>
      <c r="B37" s="4">
        <v>2.6360000000000001</v>
      </c>
      <c r="C37" s="4">
        <v>2.6469999999999998</v>
      </c>
      <c r="D37" s="4">
        <v>2.6259999999999999</v>
      </c>
      <c r="E37" s="4">
        <v>2.64</v>
      </c>
      <c r="F37" s="4">
        <v>2636148</v>
      </c>
      <c r="G37" s="4">
        <v>6949213.9299999997</v>
      </c>
    </row>
    <row r="38" spans="1:7" x14ac:dyDescent="0.2">
      <c r="A38" s="2">
        <v>44890</v>
      </c>
      <c r="B38" s="4">
        <v>2.641</v>
      </c>
      <c r="C38" s="4">
        <v>2.6589999999999998</v>
      </c>
      <c r="D38" s="4">
        <v>2.641</v>
      </c>
      <c r="E38" s="4">
        <v>2.6539999999999999</v>
      </c>
      <c r="F38" s="4">
        <v>4805125</v>
      </c>
      <c r="G38" s="4">
        <v>12745781.390000001</v>
      </c>
    </row>
    <row r="39" spans="1:7" x14ac:dyDescent="0.2">
      <c r="A39" s="2">
        <v>44893</v>
      </c>
      <c r="B39" s="4">
        <v>2.6539999999999999</v>
      </c>
      <c r="C39" s="4">
        <v>2.661</v>
      </c>
      <c r="D39" s="4">
        <v>2.6240000000000001</v>
      </c>
      <c r="E39" s="4">
        <v>2.661</v>
      </c>
      <c r="F39" s="4">
        <v>4181816</v>
      </c>
      <c r="G39" s="4">
        <v>11074621.630000001</v>
      </c>
    </row>
    <row r="40" spans="1:7" x14ac:dyDescent="0.2">
      <c r="A40" s="2">
        <v>44894</v>
      </c>
      <c r="B40" s="4">
        <v>2.6520000000000001</v>
      </c>
      <c r="C40" s="4">
        <v>2.6779999999999999</v>
      </c>
      <c r="D40" s="4">
        <v>2.65</v>
      </c>
      <c r="E40" s="4">
        <v>2.6760000000000002</v>
      </c>
      <c r="F40" s="4">
        <v>5206408</v>
      </c>
      <c r="G40" s="4">
        <v>13870839.18</v>
      </c>
    </row>
    <row r="41" spans="1:7" x14ac:dyDescent="0.2">
      <c r="A41" s="2">
        <v>44895</v>
      </c>
      <c r="B41" s="4">
        <v>2.669</v>
      </c>
      <c r="C41" s="4">
        <v>2.6789999999999998</v>
      </c>
      <c r="D41" s="4">
        <v>2.653</v>
      </c>
      <c r="E41" s="4">
        <v>2.6659999999999999</v>
      </c>
      <c r="F41" s="4">
        <v>7723940</v>
      </c>
      <c r="G41" s="4">
        <v>20603761.960000001</v>
      </c>
    </row>
    <row r="42" spans="1:7" x14ac:dyDescent="0.2">
      <c r="A42" s="2">
        <v>44896</v>
      </c>
      <c r="B42" s="4">
        <v>2.65</v>
      </c>
      <c r="C42" s="4">
        <v>2.681</v>
      </c>
      <c r="D42" s="4">
        <v>2.65</v>
      </c>
      <c r="E42" s="4">
        <v>2.68</v>
      </c>
      <c r="F42" s="4">
        <v>6125871</v>
      </c>
      <c r="G42" s="4">
        <v>16387138.6</v>
      </c>
    </row>
    <row r="43" spans="1:7" x14ac:dyDescent="0.2">
      <c r="A43" s="2">
        <v>44897</v>
      </c>
      <c r="B43" s="4">
        <v>2.68</v>
      </c>
      <c r="C43" s="4">
        <v>2.6859999999999999</v>
      </c>
      <c r="D43" s="4">
        <v>2.6669999999999998</v>
      </c>
      <c r="E43" s="4">
        <v>2.6779999999999999</v>
      </c>
      <c r="F43" s="4">
        <v>7114957</v>
      </c>
      <c r="G43" s="4">
        <v>19050508.07</v>
      </c>
    </row>
    <row r="44" spans="1:7" x14ac:dyDescent="0.2">
      <c r="A44" s="2">
        <v>44900</v>
      </c>
      <c r="B44" s="4">
        <v>2.66</v>
      </c>
      <c r="C44" s="4">
        <v>2.6949999999999998</v>
      </c>
      <c r="D44" s="4">
        <v>2.66</v>
      </c>
      <c r="E44" s="4">
        <v>2.68</v>
      </c>
      <c r="F44" s="4">
        <v>5178160</v>
      </c>
      <c r="G44" s="4">
        <v>13895996</v>
      </c>
    </row>
    <row r="45" spans="1:7" x14ac:dyDescent="0.2">
      <c r="A45" s="2">
        <v>44901</v>
      </c>
      <c r="B45" s="4">
        <v>2.68</v>
      </c>
      <c r="C45" s="4">
        <v>2.6920000000000002</v>
      </c>
      <c r="D45" s="4">
        <v>2.665</v>
      </c>
      <c r="E45" s="4">
        <v>2.67</v>
      </c>
      <c r="F45" s="4">
        <v>7073340</v>
      </c>
      <c r="G45" s="4">
        <v>18934148.539999999</v>
      </c>
    </row>
    <row r="46" spans="1:7" x14ac:dyDescent="0.2">
      <c r="A46" s="2">
        <v>44902</v>
      </c>
      <c r="B46" s="4">
        <v>2.6680000000000001</v>
      </c>
      <c r="C46" s="4">
        <v>2.6680000000000001</v>
      </c>
      <c r="D46" s="4">
        <v>2.65</v>
      </c>
      <c r="E46" s="4">
        <v>2.66</v>
      </c>
      <c r="F46" s="4">
        <v>7592236</v>
      </c>
      <c r="G46" s="4">
        <v>20189507.379999999</v>
      </c>
    </row>
    <row r="47" spans="1:7" x14ac:dyDescent="0.2">
      <c r="A47" s="2">
        <v>44903</v>
      </c>
      <c r="B47" s="4">
        <v>2.6549999999999998</v>
      </c>
      <c r="C47" s="4">
        <v>2.6669999999999998</v>
      </c>
      <c r="D47" s="4">
        <v>2.6440000000000001</v>
      </c>
      <c r="E47" s="4">
        <v>2.65</v>
      </c>
      <c r="F47" s="4">
        <v>8428683</v>
      </c>
      <c r="G47" s="4">
        <v>22364147.050000001</v>
      </c>
    </row>
    <row r="48" spans="1:7" x14ac:dyDescent="0.2">
      <c r="A48" s="2">
        <v>44904</v>
      </c>
      <c r="B48" s="4">
        <v>2.65</v>
      </c>
      <c r="C48" s="4">
        <v>2.65</v>
      </c>
      <c r="D48" s="4">
        <v>2.6379999999999999</v>
      </c>
      <c r="E48" s="4">
        <v>2.641</v>
      </c>
      <c r="F48" s="4">
        <v>3130212</v>
      </c>
      <c r="G48" s="4">
        <v>8272003.5899999999</v>
      </c>
    </row>
    <row r="49" spans="1:7" x14ac:dyDescent="0.2">
      <c r="A49" s="2">
        <v>44907</v>
      </c>
      <c r="B49" s="4">
        <v>2.64</v>
      </c>
      <c r="C49" s="4">
        <v>2.6459999999999999</v>
      </c>
      <c r="D49" s="4">
        <v>2.6309999999999998</v>
      </c>
      <c r="E49" s="4">
        <v>2.6360000000000001</v>
      </c>
      <c r="F49" s="4">
        <v>7099577</v>
      </c>
      <c r="G49" s="4">
        <v>18723464.390000001</v>
      </c>
    </row>
    <row r="50" spans="1:7" x14ac:dyDescent="0.2">
      <c r="A50" s="2">
        <v>44908</v>
      </c>
      <c r="B50" s="4">
        <v>2.6360000000000001</v>
      </c>
      <c r="C50" s="4">
        <v>2.6360000000000001</v>
      </c>
      <c r="D50" s="4">
        <v>2.617</v>
      </c>
      <c r="E50" s="4">
        <v>2.62</v>
      </c>
      <c r="F50" s="4">
        <v>8263213</v>
      </c>
      <c r="G50" s="4">
        <v>21722959.550000001</v>
      </c>
    </row>
    <row r="51" spans="1:7" x14ac:dyDescent="0.2">
      <c r="A51" s="2">
        <v>44909</v>
      </c>
      <c r="B51" s="4">
        <v>2.62</v>
      </c>
      <c r="C51" s="4">
        <v>2.6320000000000001</v>
      </c>
      <c r="D51" s="4">
        <v>2.6070000000000002</v>
      </c>
      <c r="E51" s="4">
        <v>2.61</v>
      </c>
      <c r="F51" s="4">
        <v>4229524</v>
      </c>
      <c r="G51" s="4">
        <v>11038246.52</v>
      </c>
    </row>
    <row r="52" spans="1:7" x14ac:dyDescent="0.2">
      <c r="A52" s="2">
        <v>44910</v>
      </c>
      <c r="B52" s="4">
        <v>2.6110000000000002</v>
      </c>
      <c r="C52" s="4">
        <v>2.6179999999999999</v>
      </c>
      <c r="D52" s="4">
        <v>2.6080000000000001</v>
      </c>
      <c r="E52" s="4">
        <v>2.617</v>
      </c>
      <c r="F52" s="4">
        <v>6311397</v>
      </c>
      <c r="G52" s="4">
        <v>16497543.300000001</v>
      </c>
    </row>
    <row r="53" spans="1:7" x14ac:dyDescent="0.2">
      <c r="A53" s="2">
        <v>44911</v>
      </c>
      <c r="B53" s="4">
        <v>2.617</v>
      </c>
      <c r="C53" s="4">
        <v>2.62</v>
      </c>
      <c r="D53" s="4">
        <v>2.6080000000000001</v>
      </c>
      <c r="E53" s="4">
        <v>2.6179999999999999</v>
      </c>
      <c r="F53" s="4">
        <v>8192295</v>
      </c>
      <c r="G53" s="4">
        <v>21422097.719999999</v>
      </c>
    </row>
    <row r="54" spans="1:7" x14ac:dyDescent="0.2">
      <c r="A54" s="2">
        <v>44914</v>
      </c>
      <c r="B54" s="4">
        <v>2.6179999999999999</v>
      </c>
      <c r="C54" s="4">
        <v>2.6230000000000002</v>
      </c>
      <c r="D54" s="4">
        <v>2.61</v>
      </c>
      <c r="E54" s="4">
        <v>2.6190000000000002</v>
      </c>
      <c r="F54" s="4">
        <v>4643688</v>
      </c>
      <c r="G54" s="4">
        <v>12154830.01</v>
      </c>
    </row>
    <row r="55" spans="1:7" x14ac:dyDescent="0.2">
      <c r="A55" s="2">
        <v>44915</v>
      </c>
      <c r="B55" s="4">
        <v>2.6190000000000002</v>
      </c>
      <c r="C55" s="4">
        <v>2.6280000000000001</v>
      </c>
      <c r="D55" s="4">
        <v>2.581</v>
      </c>
      <c r="E55" s="4">
        <v>2.589</v>
      </c>
      <c r="F55" s="4">
        <v>6125774</v>
      </c>
      <c r="G55" s="4">
        <v>15894051.9</v>
      </c>
    </row>
    <row r="56" spans="1:7" x14ac:dyDescent="0.2">
      <c r="A56" s="2">
        <v>44916</v>
      </c>
      <c r="B56" s="4">
        <v>2.589</v>
      </c>
      <c r="C56" s="4">
        <v>2.589</v>
      </c>
      <c r="D56" s="4">
        <v>2.573</v>
      </c>
      <c r="E56" s="4">
        <v>2.5840000000000001</v>
      </c>
      <c r="F56" s="4">
        <v>3501755</v>
      </c>
      <c r="G56" s="4">
        <v>9041132.1799999997</v>
      </c>
    </row>
    <row r="57" spans="1:7" x14ac:dyDescent="0.2">
      <c r="A57" s="2">
        <v>44917</v>
      </c>
      <c r="B57" s="4">
        <v>2.581</v>
      </c>
      <c r="C57" s="4">
        <v>2.5979999999999999</v>
      </c>
      <c r="D57" s="4">
        <v>2.5790000000000002</v>
      </c>
      <c r="E57" s="4">
        <v>2.5950000000000002</v>
      </c>
      <c r="F57" s="4">
        <v>2760836</v>
      </c>
      <c r="G57" s="4">
        <v>7144023.1100000003</v>
      </c>
    </row>
    <row r="58" spans="1:7" x14ac:dyDescent="0.2">
      <c r="A58" s="2">
        <v>44918</v>
      </c>
      <c r="B58" s="4">
        <v>2.6030000000000002</v>
      </c>
      <c r="C58" s="4">
        <v>2.6080000000000001</v>
      </c>
      <c r="D58" s="4">
        <v>2.5939999999999999</v>
      </c>
      <c r="E58" s="4">
        <v>2.6059999999999999</v>
      </c>
      <c r="F58" s="4">
        <v>3984529</v>
      </c>
      <c r="G58" s="4">
        <v>10366707.24</v>
      </c>
    </row>
    <row r="59" spans="1:7" x14ac:dyDescent="0.2">
      <c r="A59" s="2">
        <v>44921</v>
      </c>
      <c r="B59" s="4">
        <v>2.6059999999999999</v>
      </c>
      <c r="C59" s="4">
        <v>2.6160000000000001</v>
      </c>
      <c r="D59" s="4">
        <v>2.5880000000000001</v>
      </c>
      <c r="E59" s="4">
        <v>2.6</v>
      </c>
      <c r="F59" s="4">
        <v>6526619</v>
      </c>
      <c r="G59" s="4">
        <v>16974778.93</v>
      </c>
    </row>
    <row r="60" spans="1:7" x14ac:dyDescent="0.2">
      <c r="A60" s="2">
        <v>44922</v>
      </c>
      <c r="B60" s="4">
        <v>2.597</v>
      </c>
      <c r="C60" s="4">
        <v>2.601</v>
      </c>
      <c r="D60" s="4">
        <v>2.556</v>
      </c>
      <c r="E60" s="4">
        <v>2.5569999999999999</v>
      </c>
      <c r="F60" s="4">
        <v>3105395</v>
      </c>
      <c r="G60" s="4">
        <v>8026976.6500000004</v>
      </c>
    </row>
    <row r="61" spans="1:7" x14ac:dyDescent="0.2">
      <c r="A61" s="2">
        <v>44923</v>
      </c>
      <c r="B61" s="4">
        <v>2.56</v>
      </c>
      <c r="C61" s="4">
        <v>2.5609999999999999</v>
      </c>
      <c r="D61" s="4">
        <v>2.427</v>
      </c>
      <c r="E61" s="4">
        <v>2.472</v>
      </c>
      <c r="F61" s="4">
        <v>8579211</v>
      </c>
      <c r="G61" s="4">
        <v>21281545.18</v>
      </c>
    </row>
    <row r="62" spans="1:7" x14ac:dyDescent="0.2">
      <c r="A62" s="2">
        <v>44924</v>
      </c>
      <c r="B62" s="4">
        <v>2.4609999999999999</v>
      </c>
      <c r="C62" s="4">
        <v>2.4609999999999999</v>
      </c>
      <c r="D62" s="4">
        <v>2.3980000000000001</v>
      </c>
      <c r="E62" s="4">
        <v>2.4500000000000002</v>
      </c>
      <c r="F62" s="4">
        <v>5649568</v>
      </c>
      <c r="G62" s="4">
        <v>13665289.67</v>
      </c>
    </row>
    <row r="63" spans="1:7" x14ac:dyDescent="0.2">
      <c r="A63" s="2">
        <v>44925</v>
      </c>
      <c r="B63" s="4">
        <v>2.4489999999999998</v>
      </c>
      <c r="C63" s="4">
        <v>2.4540000000000002</v>
      </c>
      <c r="D63" s="4">
        <v>2.3980000000000001</v>
      </c>
      <c r="E63" s="4">
        <v>2.4449999999999998</v>
      </c>
      <c r="F63" s="4">
        <v>8220737</v>
      </c>
      <c r="G63" s="4">
        <v>19843993.420000002</v>
      </c>
    </row>
    <row r="64" spans="1:7" x14ac:dyDescent="0.2">
      <c r="A64" s="2">
        <v>44929</v>
      </c>
      <c r="B64" s="4">
        <v>2.4340000000000002</v>
      </c>
      <c r="C64" s="4">
        <v>2.4340000000000002</v>
      </c>
      <c r="D64" s="4">
        <v>2.3769999999999998</v>
      </c>
      <c r="E64" s="4">
        <v>2.395</v>
      </c>
      <c r="F64" s="4">
        <v>5660855</v>
      </c>
      <c r="G64" s="4">
        <v>13581058.529999999</v>
      </c>
    </row>
    <row r="65" spans="1:7" x14ac:dyDescent="0.2">
      <c r="A65" s="2">
        <v>44930</v>
      </c>
      <c r="B65" s="4">
        <v>2.4</v>
      </c>
      <c r="C65" s="4">
        <v>2.4</v>
      </c>
      <c r="D65" s="4">
        <v>2.3730000000000002</v>
      </c>
      <c r="E65" s="4">
        <v>2.3780000000000001</v>
      </c>
      <c r="F65" s="4">
        <v>5942420</v>
      </c>
      <c r="G65" s="4">
        <v>14157022.970000001</v>
      </c>
    </row>
    <row r="66" spans="1:7" x14ac:dyDescent="0.2">
      <c r="A66" s="2">
        <v>44931</v>
      </c>
      <c r="B66" s="4">
        <v>2.383</v>
      </c>
      <c r="C66" s="4">
        <v>2.3849999999999998</v>
      </c>
      <c r="D66" s="4">
        <v>2.3319999999999999</v>
      </c>
      <c r="E66" s="4">
        <v>2.3559999999999999</v>
      </c>
      <c r="F66" s="4">
        <v>4392277</v>
      </c>
      <c r="G66" s="4">
        <v>10343253.369999999</v>
      </c>
    </row>
    <row r="67" spans="1:7" x14ac:dyDescent="0.2">
      <c r="A67" s="2">
        <v>44932</v>
      </c>
      <c r="B67" s="4">
        <v>2.3559999999999999</v>
      </c>
      <c r="C67" s="4">
        <v>2.3919999999999999</v>
      </c>
      <c r="D67" s="4">
        <v>2.33</v>
      </c>
      <c r="E67" s="4">
        <v>2.391</v>
      </c>
      <c r="F67" s="4">
        <v>7377405</v>
      </c>
      <c r="G67" s="4">
        <v>17353926.800000001</v>
      </c>
    </row>
    <row r="68" spans="1:7" x14ac:dyDescent="0.2">
      <c r="A68" s="2">
        <v>44935</v>
      </c>
      <c r="B68" s="4">
        <v>2.39</v>
      </c>
      <c r="C68" s="4">
        <v>2.4049999999999998</v>
      </c>
      <c r="D68" s="4">
        <v>2.371</v>
      </c>
      <c r="E68" s="4">
        <v>2.4039999999999999</v>
      </c>
      <c r="F68" s="4">
        <v>6952957</v>
      </c>
      <c r="G68" s="4">
        <v>16595953.75</v>
      </c>
    </row>
    <row r="69" spans="1:7" x14ac:dyDescent="0.2">
      <c r="A69" s="2">
        <v>44936</v>
      </c>
      <c r="B69" s="4">
        <v>2.4079999999999999</v>
      </c>
      <c r="C69" s="4">
        <v>2.4369999999999998</v>
      </c>
      <c r="D69" s="4">
        <v>2.3980000000000001</v>
      </c>
      <c r="E69" s="4">
        <v>2.4329999999999998</v>
      </c>
      <c r="F69" s="4">
        <v>4842649</v>
      </c>
      <c r="G69" s="4">
        <v>11731239.789999999</v>
      </c>
    </row>
    <row r="70" spans="1:7" x14ac:dyDescent="0.2">
      <c r="A70" s="2">
        <v>44937</v>
      </c>
      <c r="B70" s="4">
        <v>2.4350000000000001</v>
      </c>
      <c r="C70" s="4">
        <v>2.4630000000000001</v>
      </c>
      <c r="D70" s="4">
        <v>2.423</v>
      </c>
      <c r="E70" s="4">
        <v>2.4550000000000001</v>
      </c>
      <c r="F70" s="4">
        <v>8061340</v>
      </c>
      <c r="G70" s="4">
        <v>19750917.190000001</v>
      </c>
    </row>
    <row r="71" spans="1:7" x14ac:dyDescent="0.2">
      <c r="A71" s="2">
        <v>44938</v>
      </c>
      <c r="B71" s="4">
        <v>2.4540000000000002</v>
      </c>
      <c r="C71" s="4">
        <v>2.4630000000000001</v>
      </c>
      <c r="D71" s="4">
        <v>2.4430000000000001</v>
      </c>
      <c r="E71" s="4">
        <v>2.4500000000000002</v>
      </c>
      <c r="F71" s="4">
        <v>995259</v>
      </c>
      <c r="G71" s="4">
        <v>2444199.63</v>
      </c>
    </row>
    <row r="72" spans="1:7" x14ac:dyDescent="0.2">
      <c r="A72" s="2">
        <v>44939</v>
      </c>
      <c r="B72" s="4">
        <v>2.4500000000000002</v>
      </c>
      <c r="C72" s="4">
        <v>2.4510000000000001</v>
      </c>
      <c r="D72" s="4">
        <v>2.4300000000000002</v>
      </c>
      <c r="E72" s="4">
        <v>2.4359999999999999</v>
      </c>
      <c r="F72" s="4">
        <v>1404075</v>
      </c>
      <c r="G72" s="4">
        <v>3426335.81</v>
      </c>
    </row>
    <row r="73" spans="1:7" x14ac:dyDescent="0.2">
      <c r="A73" s="2">
        <v>44942</v>
      </c>
      <c r="B73" s="4">
        <v>2.4350000000000001</v>
      </c>
      <c r="C73" s="4">
        <v>2.4580000000000002</v>
      </c>
      <c r="D73" s="4">
        <v>2.4319999999999999</v>
      </c>
      <c r="E73" s="4">
        <v>2.4359999999999999</v>
      </c>
      <c r="F73" s="4">
        <v>3332843</v>
      </c>
      <c r="G73" s="4">
        <v>8134158.4000000004</v>
      </c>
    </row>
    <row r="74" spans="1:7" x14ac:dyDescent="0.2">
      <c r="A74" s="2">
        <v>44943</v>
      </c>
      <c r="B74" s="4">
        <v>2.4359999999999999</v>
      </c>
      <c r="C74" s="4">
        <v>2.4449999999999998</v>
      </c>
      <c r="D74" s="4">
        <v>2.4169999999999998</v>
      </c>
      <c r="E74" s="4">
        <v>2.4209999999999998</v>
      </c>
      <c r="F74" s="4">
        <v>2827550</v>
      </c>
      <c r="G74" s="4">
        <v>6857230.9400000004</v>
      </c>
    </row>
    <row r="75" spans="1:7" x14ac:dyDescent="0.2">
      <c r="A75" s="2">
        <v>44944</v>
      </c>
      <c r="B75" s="4">
        <v>2.4209999999999998</v>
      </c>
      <c r="C75" s="4">
        <v>2.4369999999999998</v>
      </c>
      <c r="D75" s="4">
        <v>2.4209999999999998</v>
      </c>
      <c r="E75" s="4">
        <v>2.4350000000000001</v>
      </c>
      <c r="F75" s="4">
        <v>2143898</v>
      </c>
      <c r="G75" s="4">
        <v>5201450.42</v>
      </c>
    </row>
    <row r="76" spans="1:7" x14ac:dyDescent="0.2">
      <c r="A76" s="2">
        <v>44945</v>
      </c>
      <c r="B76" s="4">
        <v>2.4340000000000002</v>
      </c>
      <c r="C76" s="4">
        <v>2.4390000000000001</v>
      </c>
      <c r="D76" s="4">
        <v>2.4209999999999998</v>
      </c>
      <c r="E76" s="4">
        <v>2.4380000000000002</v>
      </c>
      <c r="F76" s="4">
        <v>2757624</v>
      </c>
      <c r="G76" s="4">
        <v>6713666.6900000004</v>
      </c>
    </row>
    <row r="77" spans="1:7" x14ac:dyDescent="0.2">
      <c r="A77" s="2">
        <v>44946</v>
      </c>
      <c r="B77" s="4">
        <v>2.4390000000000001</v>
      </c>
      <c r="C77" s="4">
        <v>2.4540000000000002</v>
      </c>
      <c r="D77" s="4">
        <v>2.4390000000000001</v>
      </c>
      <c r="E77" s="4">
        <v>2.452</v>
      </c>
      <c r="F77" s="4">
        <v>879010</v>
      </c>
      <c r="G77" s="4">
        <v>2153165.98</v>
      </c>
    </row>
    <row r="78" spans="1:7" x14ac:dyDescent="0.2">
      <c r="A78" s="2">
        <v>44956</v>
      </c>
      <c r="B78" s="4">
        <v>2.4529999999999998</v>
      </c>
      <c r="C78" s="4">
        <v>2.4700000000000002</v>
      </c>
      <c r="D78" s="4">
        <v>2.4529999999999998</v>
      </c>
      <c r="E78" s="4">
        <v>2.46</v>
      </c>
      <c r="F78" s="4">
        <v>1978515</v>
      </c>
      <c r="G78" s="4">
        <v>4870697.1100000003</v>
      </c>
    </row>
    <row r="79" spans="1:7" x14ac:dyDescent="0.2">
      <c r="A79" s="2">
        <v>44957</v>
      </c>
      <c r="B79" s="4">
        <v>2.4700000000000002</v>
      </c>
      <c r="C79" s="4">
        <v>2.5</v>
      </c>
      <c r="D79" s="4">
        <v>2.4510000000000001</v>
      </c>
      <c r="E79" s="4">
        <v>2.4940000000000002</v>
      </c>
      <c r="F79" s="4">
        <v>2397570</v>
      </c>
      <c r="G79" s="4">
        <v>5954354.9000000004</v>
      </c>
    </row>
    <row r="80" spans="1:7" x14ac:dyDescent="0.2">
      <c r="A80" s="2">
        <v>44958</v>
      </c>
      <c r="B80" s="4">
        <v>2.508</v>
      </c>
      <c r="C80" s="4">
        <v>2.52</v>
      </c>
      <c r="D80" s="4">
        <v>2.4900000000000002</v>
      </c>
      <c r="E80" s="4">
        <v>2.5059999999999998</v>
      </c>
      <c r="F80" s="4">
        <v>3966349</v>
      </c>
      <c r="G80" s="4">
        <v>9966202.5800000001</v>
      </c>
    </row>
    <row r="81" spans="1:7" x14ac:dyDescent="0.2">
      <c r="A81" s="2">
        <v>44959</v>
      </c>
      <c r="B81" s="4">
        <v>2.5070000000000001</v>
      </c>
      <c r="C81" s="4">
        <v>2.5230000000000001</v>
      </c>
      <c r="D81" s="4">
        <v>2.4910000000000001</v>
      </c>
      <c r="E81" s="4">
        <v>2.4990000000000001</v>
      </c>
      <c r="F81" s="4">
        <v>1582705</v>
      </c>
      <c r="G81" s="4">
        <v>3955553.42</v>
      </c>
    </row>
    <row r="82" spans="1:7" x14ac:dyDescent="0.2">
      <c r="A82" s="2">
        <v>44960</v>
      </c>
      <c r="B82" s="4">
        <v>2.4990000000000001</v>
      </c>
      <c r="C82" s="4">
        <v>2.508</v>
      </c>
      <c r="D82" s="4">
        <v>2.4830000000000001</v>
      </c>
      <c r="E82" s="4">
        <v>2.5070000000000001</v>
      </c>
      <c r="F82" s="4">
        <v>3130124</v>
      </c>
      <c r="G82" s="4">
        <v>7829924.96</v>
      </c>
    </row>
    <row r="83" spans="1:7" x14ac:dyDescent="0.2">
      <c r="A83" s="2">
        <v>44963</v>
      </c>
      <c r="B83" s="4">
        <v>2.5009999999999999</v>
      </c>
      <c r="C83" s="4">
        <v>2.5179999999999998</v>
      </c>
      <c r="D83" s="4">
        <v>2.4809999999999999</v>
      </c>
      <c r="E83" s="4">
        <v>2.5059999999999998</v>
      </c>
      <c r="F83" s="4">
        <v>7054028</v>
      </c>
      <c r="G83" s="4">
        <v>17727223.649999999</v>
      </c>
    </row>
    <row r="84" spans="1:7" x14ac:dyDescent="0.2">
      <c r="A84" s="2">
        <v>44964</v>
      </c>
      <c r="B84" s="4">
        <v>2.5059999999999998</v>
      </c>
      <c r="C84" s="4">
        <v>2.508</v>
      </c>
      <c r="D84" s="4">
        <v>2.4889999999999999</v>
      </c>
      <c r="E84" s="4">
        <v>2.508</v>
      </c>
      <c r="F84" s="4">
        <v>3604614</v>
      </c>
      <c r="G84" s="4">
        <v>9003628.5500000007</v>
      </c>
    </row>
    <row r="85" spans="1:7" x14ac:dyDescent="0.2">
      <c r="A85" s="2">
        <v>44965</v>
      </c>
      <c r="B85" s="4">
        <v>2.4980000000000002</v>
      </c>
      <c r="C85" s="4">
        <v>2.508</v>
      </c>
      <c r="D85" s="4">
        <v>2.4900000000000002</v>
      </c>
      <c r="E85" s="4">
        <v>2.5019999999999998</v>
      </c>
      <c r="F85" s="4">
        <v>1921850</v>
      </c>
      <c r="G85" s="4">
        <v>4807534.62</v>
      </c>
    </row>
    <row r="86" spans="1:7" x14ac:dyDescent="0.2">
      <c r="A86" s="2">
        <v>44966</v>
      </c>
      <c r="B86" s="4">
        <v>2.4900000000000002</v>
      </c>
      <c r="C86" s="4">
        <v>2.5009999999999999</v>
      </c>
      <c r="D86" s="4">
        <v>2.4860000000000002</v>
      </c>
      <c r="E86" s="4">
        <v>2.4950000000000001</v>
      </c>
      <c r="F86" s="4">
        <v>2369244</v>
      </c>
      <c r="G86" s="4">
        <v>5912011.4100000001</v>
      </c>
    </row>
    <row r="87" spans="1:7" x14ac:dyDescent="0.2">
      <c r="A87" s="2">
        <v>44967</v>
      </c>
      <c r="B87" s="4">
        <v>2.4950000000000001</v>
      </c>
      <c r="C87" s="4">
        <v>2.5169999999999999</v>
      </c>
      <c r="D87" s="4">
        <v>2.4940000000000002</v>
      </c>
      <c r="E87" s="4">
        <v>2.508</v>
      </c>
      <c r="F87" s="4">
        <v>4953613</v>
      </c>
      <c r="G87" s="4">
        <v>12402201.539999999</v>
      </c>
    </row>
    <row r="88" spans="1:7" x14ac:dyDescent="0.2">
      <c r="A88" s="2">
        <v>44970</v>
      </c>
      <c r="B88" s="4">
        <v>2.508</v>
      </c>
      <c r="C88" s="4">
        <v>2.5299999999999998</v>
      </c>
      <c r="D88" s="4">
        <v>2.5</v>
      </c>
      <c r="E88" s="4">
        <v>2.524</v>
      </c>
      <c r="F88" s="4">
        <v>4175386</v>
      </c>
      <c r="G88" s="4">
        <v>10526884.119999999</v>
      </c>
    </row>
    <row r="89" spans="1:7" x14ac:dyDescent="0.2">
      <c r="A89" s="2">
        <v>44971</v>
      </c>
      <c r="B89" s="4">
        <v>2.524</v>
      </c>
      <c r="C89" s="4">
        <v>2.5419999999999998</v>
      </c>
      <c r="D89" s="4">
        <v>2.52</v>
      </c>
      <c r="E89" s="4">
        <v>2.5419999999999998</v>
      </c>
      <c r="F89" s="4">
        <v>3549824</v>
      </c>
      <c r="G89" s="4">
        <v>8991236.2599999998</v>
      </c>
    </row>
    <row r="90" spans="1:7" x14ac:dyDescent="0.2">
      <c r="A90" s="2">
        <v>44972</v>
      </c>
      <c r="B90" s="4">
        <v>2.5419999999999998</v>
      </c>
      <c r="C90" s="4">
        <v>2.57</v>
      </c>
      <c r="D90" s="4">
        <v>2.5289999999999999</v>
      </c>
      <c r="E90" s="4">
        <v>2.548</v>
      </c>
      <c r="F90" s="4">
        <v>4054144</v>
      </c>
      <c r="G90" s="4">
        <v>10343155.699999999</v>
      </c>
    </row>
    <row r="91" spans="1:7" x14ac:dyDescent="0.2">
      <c r="A91" s="2">
        <v>44973</v>
      </c>
      <c r="B91" s="4">
        <v>2.548</v>
      </c>
      <c r="C91" s="4">
        <v>2.5640000000000001</v>
      </c>
      <c r="D91" s="4">
        <v>2.5449999999999999</v>
      </c>
      <c r="E91" s="4">
        <v>2.5609999999999999</v>
      </c>
      <c r="F91" s="4">
        <v>4316195</v>
      </c>
      <c r="G91" s="4">
        <v>11036015.050000001</v>
      </c>
    </row>
    <row r="92" spans="1:7" x14ac:dyDescent="0.2">
      <c r="A92" s="2">
        <v>44974</v>
      </c>
      <c r="B92" s="4">
        <v>2.5619999999999998</v>
      </c>
      <c r="C92" s="4">
        <v>2.569</v>
      </c>
      <c r="D92" s="4">
        <v>2.556</v>
      </c>
      <c r="E92" s="4">
        <v>2.5659999999999998</v>
      </c>
      <c r="F92" s="4">
        <v>2683391</v>
      </c>
      <c r="G92" s="4">
        <v>6878176.8200000003</v>
      </c>
    </row>
    <row r="93" spans="1:7" x14ac:dyDescent="0.2">
      <c r="A93" s="2">
        <v>44977</v>
      </c>
      <c r="B93" s="4">
        <v>2.5659999999999998</v>
      </c>
      <c r="C93" s="4">
        <v>2.59</v>
      </c>
      <c r="D93" s="4">
        <v>2.56</v>
      </c>
      <c r="E93" s="4">
        <v>2.5830000000000002</v>
      </c>
      <c r="F93" s="4">
        <v>6477679</v>
      </c>
      <c r="G93" s="4">
        <v>16679738.130000001</v>
      </c>
    </row>
    <row r="94" spans="1:7" x14ac:dyDescent="0.2">
      <c r="A94" s="2">
        <v>44978</v>
      </c>
      <c r="B94" s="4">
        <v>2.5830000000000002</v>
      </c>
      <c r="C94" s="4">
        <v>2.5950000000000002</v>
      </c>
      <c r="D94" s="4">
        <v>2.58</v>
      </c>
      <c r="E94" s="4">
        <v>2.5840000000000001</v>
      </c>
      <c r="F94" s="4">
        <v>2976008</v>
      </c>
      <c r="G94" s="4">
        <v>7696217.4699999997</v>
      </c>
    </row>
    <row r="95" spans="1:7" x14ac:dyDescent="0.2">
      <c r="A95" s="2">
        <v>44979</v>
      </c>
      <c r="B95" s="4">
        <v>2.5819999999999999</v>
      </c>
      <c r="C95" s="4">
        <v>2.5840000000000001</v>
      </c>
      <c r="D95" s="4">
        <v>2.5750000000000002</v>
      </c>
      <c r="E95" s="4">
        <v>2.577</v>
      </c>
      <c r="F95" s="4">
        <v>1198516</v>
      </c>
      <c r="G95" s="4">
        <v>3091676.43</v>
      </c>
    </row>
  </sheetData>
  <phoneticPr fontId="1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BD6FA-C14F-4E88-BE3E-ABE79E94F35D}">
  <dimension ref="A1:G69"/>
  <sheetViews>
    <sheetView workbookViewId="0">
      <selection activeCell="A2" sqref="A2"/>
    </sheetView>
  </sheetViews>
  <sheetFormatPr defaultRowHeight="12.75" x14ac:dyDescent="0.2"/>
  <cols>
    <col min="1" max="1" width="11.85546875" bestFit="1" customWidth="1"/>
    <col min="2" max="5" width="9.28515625" bestFit="1" customWidth="1"/>
    <col min="6" max="6" width="16.28515625" bestFit="1" customWidth="1"/>
    <col min="7" max="7" width="17.42578125" bestFit="1" customWidth="1"/>
  </cols>
  <sheetData>
    <row r="1" spans="1:7" x14ac:dyDescent="0.2">
      <c r="A1" s="1" t="str">
        <f ca="1">[1]!HX_HisQuote("[508066.SH]", "[open,high,low,close,volume,amount]", "1", "2021-06-01", 参数!$D$2, -1, "-1", 1, 2, 1, 1, 1, 1, 1, 1, 3, "1", "1900-1-1", "YSHB;Tradedays")</f>
        <v>同花顺iFinD</v>
      </c>
      <c r="B1" s="3" t="s">
        <v>21</v>
      </c>
      <c r="C1" s="3" t="s">
        <v>21</v>
      </c>
      <c r="D1" s="3" t="s">
        <v>21</v>
      </c>
      <c r="E1" s="3" t="s">
        <v>21</v>
      </c>
      <c r="F1" s="3" t="s">
        <v>21</v>
      </c>
      <c r="G1" s="3" t="s">
        <v>21</v>
      </c>
    </row>
    <row r="2" spans="1:7" x14ac:dyDescent="0.2">
      <c r="B2" s="3" t="s">
        <v>22</v>
      </c>
      <c r="C2" s="3" t="s">
        <v>22</v>
      </c>
      <c r="D2" s="3" t="s">
        <v>22</v>
      </c>
      <c r="E2" s="3" t="s">
        <v>22</v>
      </c>
      <c r="F2" s="3" t="s">
        <v>22</v>
      </c>
      <c r="G2" s="3" t="s">
        <v>22</v>
      </c>
    </row>
    <row r="3" spans="1:7" x14ac:dyDescent="0.2">
      <c r="A3" s="2" t="s">
        <v>0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</row>
    <row r="4" spans="1:7" x14ac:dyDescent="0.2">
      <c r="A4" s="2">
        <v>44880</v>
      </c>
      <c r="B4" s="4">
        <v>7.6349999999999998</v>
      </c>
      <c r="C4" s="4">
        <v>7.6459999999999999</v>
      </c>
      <c r="D4" s="4">
        <v>7.3010000000000002</v>
      </c>
      <c r="E4" s="4">
        <v>7.6390000000000002</v>
      </c>
      <c r="F4" s="4">
        <v>28583883</v>
      </c>
      <c r="G4" s="4">
        <v>216361700</v>
      </c>
    </row>
    <row r="5" spans="1:7" x14ac:dyDescent="0.2">
      <c r="A5" s="2">
        <v>44881</v>
      </c>
      <c r="B5" s="4">
        <v>7.6349999999999998</v>
      </c>
      <c r="C5" s="4">
        <v>7.6349999999999998</v>
      </c>
      <c r="D5" s="4">
        <v>7.4850000000000003</v>
      </c>
      <c r="E5" s="4">
        <v>7.51</v>
      </c>
      <c r="F5" s="4">
        <v>3248100</v>
      </c>
      <c r="G5" s="4">
        <v>24419330</v>
      </c>
    </row>
    <row r="6" spans="1:7" x14ac:dyDescent="0.2">
      <c r="A6" s="2">
        <v>44882</v>
      </c>
      <c r="B6" s="4">
        <v>7.4889999999999999</v>
      </c>
      <c r="C6" s="4">
        <v>7.4889999999999999</v>
      </c>
      <c r="D6" s="4">
        <v>7.423</v>
      </c>
      <c r="E6" s="4">
        <v>7.4459999999999997</v>
      </c>
      <c r="F6" s="4">
        <v>1482059</v>
      </c>
      <c r="G6" s="4">
        <v>11043405</v>
      </c>
    </row>
    <row r="7" spans="1:7" x14ac:dyDescent="0.2">
      <c r="A7" s="2">
        <v>44883</v>
      </c>
      <c r="B7" s="4">
        <v>7.4379999999999997</v>
      </c>
      <c r="C7" s="4">
        <v>7.4379999999999997</v>
      </c>
      <c r="D7" s="4">
        <v>7.3339999999999996</v>
      </c>
      <c r="E7" s="4">
        <v>7.343</v>
      </c>
      <c r="F7" s="4">
        <v>2332734</v>
      </c>
      <c r="G7" s="4">
        <v>17165638</v>
      </c>
    </row>
    <row r="8" spans="1:7" x14ac:dyDescent="0.2">
      <c r="A8" s="2">
        <v>44886</v>
      </c>
      <c r="B8" s="4">
        <v>7.3410000000000002</v>
      </c>
      <c r="C8" s="4">
        <v>7.5650000000000004</v>
      </c>
      <c r="D8" s="4">
        <v>7.306</v>
      </c>
      <c r="E8" s="4">
        <v>7.5529999999999999</v>
      </c>
      <c r="F8" s="4">
        <v>3296533</v>
      </c>
      <c r="G8" s="4">
        <v>24628039</v>
      </c>
    </row>
    <row r="9" spans="1:7" x14ac:dyDescent="0.2">
      <c r="A9" s="2">
        <v>44887</v>
      </c>
      <c r="B9" s="4">
        <v>7.55</v>
      </c>
      <c r="C9" s="4">
        <v>7.5750000000000002</v>
      </c>
      <c r="D9" s="4">
        <v>7.4790000000000001</v>
      </c>
      <c r="E9" s="4">
        <v>7.5549999999999997</v>
      </c>
      <c r="F9" s="4">
        <v>1394597</v>
      </c>
      <c r="G9" s="4">
        <v>10515612</v>
      </c>
    </row>
    <row r="10" spans="1:7" x14ac:dyDescent="0.2">
      <c r="A10" s="2">
        <v>44888</v>
      </c>
      <c r="B10" s="4">
        <v>7.56</v>
      </c>
      <c r="C10" s="4">
        <v>7.593</v>
      </c>
      <c r="D10" s="4">
        <v>7.5149999999999997</v>
      </c>
      <c r="E10" s="4">
        <v>7.5910000000000002</v>
      </c>
      <c r="F10" s="4">
        <v>1500111</v>
      </c>
      <c r="G10" s="4">
        <v>11367954</v>
      </c>
    </row>
    <row r="11" spans="1:7" x14ac:dyDescent="0.2">
      <c r="A11" s="2">
        <v>44889</v>
      </c>
      <c r="B11" s="4">
        <v>7.5919999999999996</v>
      </c>
      <c r="C11" s="4">
        <v>7.6360000000000001</v>
      </c>
      <c r="D11" s="4">
        <v>7.5919999999999996</v>
      </c>
      <c r="E11" s="4">
        <v>7.6059999999999999</v>
      </c>
      <c r="F11" s="4">
        <v>1651888</v>
      </c>
      <c r="G11" s="4">
        <v>12582146</v>
      </c>
    </row>
    <row r="12" spans="1:7" x14ac:dyDescent="0.2">
      <c r="A12" s="2">
        <v>44890</v>
      </c>
      <c r="B12" s="4">
        <v>7.6059999999999999</v>
      </c>
      <c r="C12" s="4">
        <v>7.6319999999999997</v>
      </c>
      <c r="D12" s="4">
        <v>7.6059999999999999</v>
      </c>
      <c r="E12" s="4">
        <v>7.6189999999999998</v>
      </c>
      <c r="F12" s="4">
        <v>2079195</v>
      </c>
      <c r="G12" s="4">
        <v>15842837</v>
      </c>
    </row>
    <row r="13" spans="1:7" x14ac:dyDescent="0.2">
      <c r="A13" s="2">
        <v>44893</v>
      </c>
      <c r="B13" s="4">
        <v>7.6189999999999998</v>
      </c>
      <c r="C13" s="4">
        <v>7.63</v>
      </c>
      <c r="D13" s="4">
        <v>7.5279999999999996</v>
      </c>
      <c r="E13" s="4">
        <v>7.6289999999999996</v>
      </c>
      <c r="F13" s="4">
        <v>1837101</v>
      </c>
      <c r="G13" s="4">
        <v>13963654</v>
      </c>
    </row>
    <row r="14" spans="1:7" x14ac:dyDescent="0.2">
      <c r="A14" s="2">
        <v>44894</v>
      </c>
      <c r="B14" s="4">
        <v>7.6139999999999999</v>
      </c>
      <c r="C14" s="4">
        <v>7.6559999999999997</v>
      </c>
      <c r="D14" s="4">
        <v>7.5890000000000004</v>
      </c>
      <c r="E14" s="4">
        <v>7.6349999999999998</v>
      </c>
      <c r="F14" s="4">
        <v>2612532</v>
      </c>
      <c r="G14" s="4">
        <v>19947323</v>
      </c>
    </row>
    <row r="15" spans="1:7" x14ac:dyDescent="0.2">
      <c r="A15" s="2">
        <v>44895</v>
      </c>
      <c r="B15" s="4">
        <v>7.6319999999999997</v>
      </c>
      <c r="C15" s="4">
        <v>7.6459999999999999</v>
      </c>
      <c r="D15" s="4">
        <v>7.6180000000000003</v>
      </c>
      <c r="E15" s="4">
        <v>7.6280000000000001</v>
      </c>
      <c r="F15" s="4">
        <v>2228178</v>
      </c>
      <c r="G15" s="4">
        <v>17007843</v>
      </c>
    </row>
    <row r="16" spans="1:7" x14ac:dyDescent="0.2">
      <c r="A16" s="2">
        <v>44896</v>
      </c>
      <c r="B16" s="4">
        <v>7.633</v>
      </c>
      <c r="C16" s="4">
        <v>7.6520000000000001</v>
      </c>
      <c r="D16" s="4">
        <v>7.6269999999999998</v>
      </c>
      <c r="E16" s="4">
        <v>7.6319999999999997</v>
      </c>
      <c r="F16" s="4">
        <v>3403153</v>
      </c>
      <c r="G16" s="4">
        <v>26004488</v>
      </c>
    </row>
    <row r="17" spans="1:7" x14ac:dyDescent="0.2">
      <c r="A17" s="2">
        <v>44897</v>
      </c>
      <c r="B17" s="4">
        <v>7.63</v>
      </c>
      <c r="C17" s="4">
        <v>7.6459999999999999</v>
      </c>
      <c r="D17" s="4">
        <v>7.625</v>
      </c>
      <c r="E17" s="4">
        <v>7.6319999999999997</v>
      </c>
      <c r="F17" s="4">
        <v>2697077</v>
      </c>
      <c r="G17" s="4">
        <v>20589549</v>
      </c>
    </row>
    <row r="18" spans="1:7" x14ac:dyDescent="0.2">
      <c r="A18" s="2">
        <v>44900</v>
      </c>
      <c r="B18" s="4">
        <v>7.63</v>
      </c>
      <c r="C18" s="4">
        <v>7.694</v>
      </c>
      <c r="D18" s="4">
        <v>7.6260000000000003</v>
      </c>
      <c r="E18" s="4">
        <v>7.6749999999999998</v>
      </c>
      <c r="F18" s="4">
        <v>3648832</v>
      </c>
      <c r="G18" s="4">
        <v>27996360</v>
      </c>
    </row>
    <row r="19" spans="1:7" x14ac:dyDescent="0.2">
      <c r="A19" s="2">
        <v>44901</v>
      </c>
      <c r="B19" s="4">
        <v>7.6820000000000004</v>
      </c>
      <c r="C19" s="4">
        <v>7.7380000000000004</v>
      </c>
      <c r="D19" s="4">
        <v>7.6760000000000002</v>
      </c>
      <c r="E19" s="4">
        <v>7.7359999999999998</v>
      </c>
      <c r="F19" s="4">
        <v>4752345</v>
      </c>
      <c r="G19" s="4">
        <v>36644294</v>
      </c>
    </row>
    <row r="20" spans="1:7" x14ac:dyDescent="0.2">
      <c r="A20" s="2">
        <v>44902</v>
      </c>
      <c r="B20" s="4">
        <v>7.7359999999999998</v>
      </c>
      <c r="C20" s="4">
        <v>7.7359999999999998</v>
      </c>
      <c r="D20" s="4">
        <v>7.66</v>
      </c>
      <c r="E20" s="4">
        <v>7.67</v>
      </c>
      <c r="F20" s="4">
        <v>3663491</v>
      </c>
      <c r="G20" s="4">
        <v>28113782</v>
      </c>
    </row>
    <row r="21" spans="1:7" x14ac:dyDescent="0.2">
      <c r="A21" s="2">
        <v>44903</v>
      </c>
      <c r="B21" s="4">
        <v>7.649</v>
      </c>
      <c r="C21" s="4">
        <v>7.6879999999999997</v>
      </c>
      <c r="D21" s="4">
        <v>7.6340000000000003</v>
      </c>
      <c r="E21" s="4">
        <v>7.6749999999999998</v>
      </c>
      <c r="F21" s="4">
        <v>1543114</v>
      </c>
      <c r="G21" s="4">
        <v>11840090</v>
      </c>
    </row>
    <row r="22" spans="1:7" x14ac:dyDescent="0.2">
      <c r="A22" s="2">
        <v>44904</v>
      </c>
      <c r="B22" s="4">
        <v>7.6749999999999998</v>
      </c>
      <c r="C22" s="4">
        <v>7.694</v>
      </c>
      <c r="D22" s="4">
        <v>7.673</v>
      </c>
      <c r="E22" s="4">
        <v>7.6790000000000003</v>
      </c>
      <c r="F22" s="4">
        <v>2700586</v>
      </c>
      <c r="G22" s="4">
        <v>20741700</v>
      </c>
    </row>
    <row r="23" spans="1:7" x14ac:dyDescent="0.2">
      <c r="A23" s="2">
        <v>44907</v>
      </c>
      <c r="B23" s="4">
        <v>7.6760000000000002</v>
      </c>
      <c r="C23" s="4">
        <v>7.6820000000000004</v>
      </c>
      <c r="D23" s="4">
        <v>7.6390000000000002</v>
      </c>
      <c r="E23" s="4">
        <v>7.6779999999999999</v>
      </c>
      <c r="F23" s="4">
        <v>944900</v>
      </c>
      <c r="G23" s="4">
        <v>7253840</v>
      </c>
    </row>
    <row r="24" spans="1:7" x14ac:dyDescent="0.2">
      <c r="A24" s="2">
        <v>44908</v>
      </c>
      <c r="B24" s="4">
        <v>7.6790000000000003</v>
      </c>
      <c r="C24" s="4">
        <v>7.6790000000000003</v>
      </c>
      <c r="D24" s="4">
        <v>7.6349999999999998</v>
      </c>
      <c r="E24" s="4">
        <v>7.6349999999999998</v>
      </c>
      <c r="F24" s="4">
        <v>3208726</v>
      </c>
      <c r="G24" s="4">
        <v>24592503</v>
      </c>
    </row>
    <row r="25" spans="1:7" x14ac:dyDescent="0.2">
      <c r="A25" s="2">
        <v>44909</v>
      </c>
      <c r="B25" s="4">
        <v>7.6349999999999998</v>
      </c>
      <c r="C25" s="4">
        <v>7.6529999999999996</v>
      </c>
      <c r="D25" s="4">
        <v>7.6349999999999998</v>
      </c>
      <c r="E25" s="4">
        <v>7.64</v>
      </c>
      <c r="F25" s="4">
        <v>1612812</v>
      </c>
      <c r="G25" s="4">
        <v>12330451</v>
      </c>
    </row>
    <row r="26" spans="1:7" x14ac:dyDescent="0.2">
      <c r="A26" s="2">
        <v>44910</v>
      </c>
      <c r="B26" s="4">
        <v>7.64</v>
      </c>
      <c r="C26" s="4">
        <v>7.6559999999999997</v>
      </c>
      <c r="D26" s="4">
        <v>7.6349999999999998</v>
      </c>
      <c r="E26" s="4">
        <v>7.6420000000000003</v>
      </c>
      <c r="F26" s="4">
        <v>1215268</v>
      </c>
      <c r="G26" s="4">
        <v>9297109</v>
      </c>
    </row>
    <row r="27" spans="1:7" x14ac:dyDescent="0.2">
      <c r="A27" s="2">
        <v>44911</v>
      </c>
      <c r="B27" s="4">
        <v>7.6420000000000003</v>
      </c>
      <c r="C27" s="4">
        <v>7.6559999999999997</v>
      </c>
      <c r="D27" s="4">
        <v>7.6379999999999999</v>
      </c>
      <c r="E27" s="4">
        <v>7.6529999999999996</v>
      </c>
      <c r="F27" s="4">
        <v>1344420</v>
      </c>
      <c r="G27" s="4">
        <v>10286680</v>
      </c>
    </row>
    <row r="28" spans="1:7" x14ac:dyDescent="0.2">
      <c r="A28" s="2">
        <v>44914</v>
      </c>
      <c r="B28" s="4">
        <v>7.6539999999999999</v>
      </c>
      <c r="C28" s="4">
        <v>7.6589999999999998</v>
      </c>
      <c r="D28" s="4">
        <v>7.62</v>
      </c>
      <c r="E28" s="4">
        <v>7.6509999999999998</v>
      </c>
      <c r="F28" s="4">
        <v>1594855</v>
      </c>
      <c r="G28" s="4">
        <v>12201546</v>
      </c>
    </row>
    <row r="29" spans="1:7" x14ac:dyDescent="0.2">
      <c r="A29" s="2">
        <v>44915</v>
      </c>
      <c r="B29" s="4">
        <v>7.6360000000000001</v>
      </c>
      <c r="C29" s="4">
        <v>7.6859999999999999</v>
      </c>
      <c r="D29" s="4">
        <v>7.6360000000000001</v>
      </c>
      <c r="E29" s="4">
        <v>7.649</v>
      </c>
      <c r="F29" s="4">
        <v>1546066</v>
      </c>
      <c r="G29" s="4">
        <v>11833829</v>
      </c>
    </row>
    <row r="30" spans="1:7" x14ac:dyDescent="0.2">
      <c r="A30" s="2">
        <v>44916</v>
      </c>
      <c r="B30" s="4">
        <v>7.6440000000000001</v>
      </c>
      <c r="C30" s="4">
        <v>7.6790000000000003</v>
      </c>
      <c r="D30" s="4">
        <v>7.6440000000000001</v>
      </c>
      <c r="E30" s="4">
        <v>7.6449999999999996</v>
      </c>
      <c r="F30" s="4">
        <v>1617335</v>
      </c>
      <c r="G30" s="4">
        <v>12379371</v>
      </c>
    </row>
    <row r="31" spans="1:7" x14ac:dyDescent="0.2">
      <c r="A31" s="2">
        <v>44917</v>
      </c>
      <c r="B31" s="4">
        <v>7.6449999999999996</v>
      </c>
      <c r="C31" s="4">
        <v>7.6849999999999996</v>
      </c>
      <c r="D31" s="4">
        <v>7.6440000000000001</v>
      </c>
      <c r="E31" s="4">
        <v>7.673</v>
      </c>
      <c r="F31" s="4">
        <v>1952224</v>
      </c>
      <c r="G31" s="4">
        <v>14974254</v>
      </c>
    </row>
    <row r="32" spans="1:7" x14ac:dyDescent="0.2">
      <c r="A32" s="2">
        <v>44918</v>
      </c>
      <c r="B32" s="4">
        <v>7.673</v>
      </c>
      <c r="C32" s="4">
        <v>7.7050000000000001</v>
      </c>
      <c r="D32" s="4">
        <v>7.673</v>
      </c>
      <c r="E32" s="4">
        <v>7.7039999999999997</v>
      </c>
      <c r="F32" s="4">
        <v>1653097</v>
      </c>
      <c r="G32" s="4">
        <v>12720725</v>
      </c>
    </row>
    <row r="33" spans="1:7" x14ac:dyDescent="0.2">
      <c r="A33" s="2">
        <v>44921</v>
      </c>
      <c r="B33" s="4">
        <v>7.7</v>
      </c>
      <c r="C33" s="4">
        <v>7.7009999999999996</v>
      </c>
      <c r="D33" s="4">
        <v>7.64</v>
      </c>
      <c r="E33" s="4">
        <v>7.6959999999999997</v>
      </c>
      <c r="F33" s="4">
        <v>1575326</v>
      </c>
      <c r="G33" s="4">
        <v>12119576</v>
      </c>
    </row>
    <row r="34" spans="1:7" x14ac:dyDescent="0.2">
      <c r="A34" s="2">
        <v>44922</v>
      </c>
      <c r="B34" s="4">
        <v>7.6449999999999996</v>
      </c>
      <c r="C34" s="4">
        <v>7.7</v>
      </c>
      <c r="D34" s="4">
        <v>7.6449999999999996</v>
      </c>
      <c r="E34" s="4">
        <v>7.6840000000000002</v>
      </c>
      <c r="F34" s="4">
        <v>1227944</v>
      </c>
      <c r="G34" s="4">
        <v>9436347</v>
      </c>
    </row>
    <row r="35" spans="1:7" x14ac:dyDescent="0.2">
      <c r="A35" s="2">
        <v>44923</v>
      </c>
      <c r="B35" s="4">
        <v>7.6840000000000002</v>
      </c>
      <c r="C35" s="4">
        <v>7.7039999999999997</v>
      </c>
      <c r="D35" s="4">
        <v>7.6559999999999997</v>
      </c>
      <c r="E35" s="4">
        <v>7.69</v>
      </c>
      <c r="F35" s="4">
        <v>767325</v>
      </c>
      <c r="G35" s="4">
        <v>5905388</v>
      </c>
    </row>
    <row r="36" spans="1:7" x14ac:dyDescent="0.2">
      <c r="A36" s="2">
        <v>44924</v>
      </c>
      <c r="B36" s="4">
        <v>7.6950000000000003</v>
      </c>
      <c r="C36" s="4">
        <v>7.7149999999999999</v>
      </c>
      <c r="D36" s="4">
        <v>7.6459999999999999</v>
      </c>
      <c r="E36" s="4">
        <v>7.66</v>
      </c>
      <c r="F36" s="4">
        <v>2000281</v>
      </c>
      <c r="G36" s="4">
        <v>15383938</v>
      </c>
    </row>
    <row r="37" spans="1:7" x14ac:dyDescent="0.2">
      <c r="A37" s="2">
        <v>44925</v>
      </c>
      <c r="B37" s="4">
        <v>7.6520000000000001</v>
      </c>
      <c r="C37" s="4">
        <v>7.7240000000000002</v>
      </c>
      <c r="D37" s="4">
        <v>7.6520000000000001</v>
      </c>
      <c r="E37" s="4">
        <v>7.7080000000000002</v>
      </c>
      <c r="F37" s="4">
        <v>833021</v>
      </c>
      <c r="G37" s="4">
        <v>6400881</v>
      </c>
    </row>
    <row r="38" spans="1:7" x14ac:dyDescent="0.2">
      <c r="A38" s="2">
        <v>44929</v>
      </c>
      <c r="B38" s="4">
        <v>7.7069999999999999</v>
      </c>
      <c r="C38" s="4">
        <v>7.7110000000000003</v>
      </c>
      <c r="D38" s="4">
        <v>7.65</v>
      </c>
      <c r="E38" s="4">
        <v>7.7069999999999999</v>
      </c>
      <c r="F38" s="4">
        <v>1009387</v>
      </c>
      <c r="G38" s="4">
        <v>7778068</v>
      </c>
    </row>
    <row r="39" spans="1:7" x14ac:dyDescent="0.2">
      <c r="A39" s="2">
        <v>44930</v>
      </c>
      <c r="B39" s="4">
        <v>7.7069999999999999</v>
      </c>
      <c r="C39" s="4">
        <v>7.7149999999999999</v>
      </c>
      <c r="D39" s="4">
        <v>7.649</v>
      </c>
      <c r="E39" s="4">
        <v>7.6710000000000003</v>
      </c>
      <c r="F39" s="4">
        <v>1728902</v>
      </c>
      <c r="G39" s="4">
        <v>13297400</v>
      </c>
    </row>
    <row r="40" spans="1:7" x14ac:dyDescent="0.2">
      <c r="A40" s="2">
        <v>44931</v>
      </c>
      <c r="B40" s="4">
        <v>7.6710000000000003</v>
      </c>
      <c r="C40" s="4">
        <v>7.694</v>
      </c>
      <c r="D40" s="4">
        <v>7.66</v>
      </c>
      <c r="E40" s="4">
        <v>7.68</v>
      </c>
      <c r="F40" s="4">
        <v>1138707</v>
      </c>
      <c r="G40" s="4">
        <v>8745114</v>
      </c>
    </row>
    <row r="41" spans="1:7" x14ac:dyDescent="0.2">
      <c r="A41" s="2">
        <v>44932</v>
      </c>
      <c r="B41" s="4">
        <v>7.68</v>
      </c>
      <c r="C41" s="4">
        <v>7.7030000000000003</v>
      </c>
      <c r="D41" s="4">
        <v>7.6509999999999998</v>
      </c>
      <c r="E41" s="4">
        <v>7.69</v>
      </c>
      <c r="F41" s="4">
        <v>1339558</v>
      </c>
      <c r="G41" s="4">
        <v>10307558</v>
      </c>
    </row>
    <row r="42" spans="1:7" x14ac:dyDescent="0.2">
      <c r="A42" s="2">
        <v>44935</v>
      </c>
      <c r="B42" s="4">
        <v>7.6929999999999996</v>
      </c>
      <c r="C42" s="4">
        <v>7.6929999999999996</v>
      </c>
      <c r="D42" s="4">
        <v>7.6520000000000001</v>
      </c>
      <c r="E42" s="4">
        <v>7.6859999999999999</v>
      </c>
      <c r="F42" s="4">
        <v>1295651</v>
      </c>
      <c r="G42" s="4">
        <v>9958172</v>
      </c>
    </row>
    <row r="43" spans="1:7" x14ac:dyDescent="0.2">
      <c r="A43" s="2">
        <v>44936</v>
      </c>
      <c r="B43" s="4">
        <v>7.6760000000000002</v>
      </c>
      <c r="C43" s="4">
        <v>7.6929999999999996</v>
      </c>
      <c r="D43" s="4">
        <v>7.6559999999999997</v>
      </c>
      <c r="E43" s="4">
        <v>7.6870000000000003</v>
      </c>
      <c r="F43" s="4">
        <v>1503061</v>
      </c>
      <c r="G43" s="4">
        <v>11553334</v>
      </c>
    </row>
    <row r="44" spans="1:7" x14ac:dyDescent="0.2">
      <c r="A44" s="2">
        <v>44937</v>
      </c>
      <c r="B44" s="4">
        <v>7.6870000000000003</v>
      </c>
      <c r="C44" s="4">
        <v>7.7069999999999999</v>
      </c>
      <c r="D44" s="4">
        <v>7.681</v>
      </c>
      <c r="E44" s="4">
        <v>7.7009999999999996</v>
      </c>
      <c r="F44" s="4">
        <v>1613400</v>
      </c>
      <c r="G44" s="4">
        <v>12423869</v>
      </c>
    </row>
    <row r="45" spans="1:7" x14ac:dyDescent="0.2">
      <c r="A45" s="2">
        <v>44938</v>
      </c>
      <c r="B45" s="4">
        <v>7.6989999999999998</v>
      </c>
      <c r="C45" s="4">
        <v>7.702</v>
      </c>
      <c r="D45" s="4">
        <v>7.681</v>
      </c>
      <c r="E45" s="4">
        <v>7.7</v>
      </c>
      <c r="F45" s="4">
        <v>874034</v>
      </c>
      <c r="G45" s="4">
        <v>6729800</v>
      </c>
    </row>
    <row r="46" spans="1:7" x14ac:dyDescent="0.2">
      <c r="A46" s="2">
        <v>44939</v>
      </c>
      <c r="B46" s="4">
        <v>7.6859999999999999</v>
      </c>
      <c r="C46" s="4">
        <v>7.7060000000000004</v>
      </c>
      <c r="D46" s="4">
        <v>7.6820000000000004</v>
      </c>
      <c r="E46" s="4">
        <v>7.6929999999999996</v>
      </c>
      <c r="F46" s="4">
        <v>699014</v>
      </c>
      <c r="G46" s="4">
        <v>5379329</v>
      </c>
    </row>
    <row r="47" spans="1:7" x14ac:dyDescent="0.2">
      <c r="A47" s="2">
        <v>44942</v>
      </c>
      <c r="B47" s="4">
        <v>7.6749999999999998</v>
      </c>
      <c r="C47" s="4">
        <v>7.6920000000000002</v>
      </c>
      <c r="D47" s="4">
        <v>7.6749999999999998</v>
      </c>
      <c r="E47" s="4">
        <v>7.6820000000000004</v>
      </c>
      <c r="F47" s="4">
        <v>1132896</v>
      </c>
      <c r="G47" s="4">
        <v>8705987</v>
      </c>
    </row>
    <row r="48" spans="1:7" x14ac:dyDescent="0.2">
      <c r="A48" s="2">
        <v>44943</v>
      </c>
      <c r="B48" s="4">
        <v>7.68</v>
      </c>
      <c r="C48" s="4">
        <v>7.6849999999999996</v>
      </c>
      <c r="D48" s="4">
        <v>7.6740000000000004</v>
      </c>
      <c r="E48" s="4">
        <v>7.6779999999999999</v>
      </c>
      <c r="F48" s="4">
        <v>925601</v>
      </c>
      <c r="G48" s="4">
        <v>7107162</v>
      </c>
    </row>
    <row r="49" spans="1:7" x14ac:dyDescent="0.2">
      <c r="A49" s="2">
        <v>44944</v>
      </c>
      <c r="B49" s="4">
        <v>7.681</v>
      </c>
      <c r="C49" s="4">
        <v>7.6929999999999996</v>
      </c>
      <c r="D49" s="4">
        <v>7.6749999999999998</v>
      </c>
      <c r="E49" s="4">
        <v>7.6879999999999997</v>
      </c>
      <c r="F49" s="4">
        <v>1429885</v>
      </c>
      <c r="G49" s="4">
        <v>10992061</v>
      </c>
    </row>
    <row r="50" spans="1:7" x14ac:dyDescent="0.2">
      <c r="A50" s="2">
        <v>44945</v>
      </c>
      <c r="B50" s="4">
        <v>7.6849999999999996</v>
      </c>
      <c r="C50" s="4">
        <v>7.6870000000000003</v>
      </c>
      <c r="D50" s="4">
        <v>7.67</v>
      </c>
      <c r="E50" s="4">
        <v>7.6859999999999999</v>
      </c>
      <c r="F50" s="4">
        <v>2289658</v>
      </c>
      <c r="G50" s="4">
        <v>17596583</v>
      </c>
    </row>
    <row r="51" spans="1:7" x14ac:dyDescent="0.2">
      <c r="A51" s="2">
        <v>44946</v>
      </c>
      <c r="B51" s="4">
        <v>7.6859999999999999</v>
      </c>
      <c r="C51" s="4">
        <v>7.6950000000000003</v>
      </c>
      <c r="D51" s="4">
        <v>7.6859999999999999</v>
      </c>
      <c r="E51" s="4">
        <v>7.6929999999999996</v>
      </c>
      <c r="F51" s="4">
        <v>1839085</v>
      </c>
      <c r="G51" s="4">
        <v>14138615</v>
      </c>
    </row>
    <row r="52" spans="1:7" x14ac:dyDescent="0.2">
      <c r="A52" s="2">
        <v>44956</v>
      </c>
      <c r="B52" s="4">
        <v>7.6909999999999998</v>
      </c>
      <c r="C52" s="4">
        <v>7.7060000000000004</v>
      </c>
      <c r="D52" s="4">
        <v>7.6859999999999999</v>
      </c>
      <c r="E52" s="4">
        <v>7.6950000000000003</v>
      </c>
      <c r="F52" s="4">
        <v>1722849</v>
      </c>
      <c r="G52" s="4">
        <v>13261262</v>
      </c>
    </row>
    <row r="53" spans="1:7" x14ac:dyDescent="0.2">
      <c r="A53" s="2">
        <v>44957</v>
      </c>
      <c r="B53" s="4">
        <v>7.6959999999999997</v>
      </c>
      <c r="C53" s="4">
        <v>7.7270000000000003</v>
      </c>
      <c r="D53" s="4">
        <v>7.6529999999999996</v>
      </c>
      <c r="E53" s="4">
        <v>7.726</v>
      </c>
      <c r="F53" s="4">
        <v>3391675</v>
      </c>
      <c r="G53" s="4">
        <v>26147243</v>
      </c>
    </row>
    <row r="54" spans="1:7" x14ac:dyDescent="0.2">
      <c r="A54" s="2">
        <v>44958</v>
      </c>
      <c r="B54" s="4">
        <v>7.726</v>
      </c>
      <c r="C54" s="4">
        <v>7.7279999999999998</v>
      </c>
      <c r="D54" s="4">
        <v>7.72</v>
      </c>
      <c r="E54" s="4">
        <v>7.7240000000000002</v>
      </c>
      <c r="F54" s="4">
        <v>1246213</v>
      </c>
      <c r="G54" s="4">
        <v>9627390</v>
      </c>
    </row>
    <row r="55" spans="1:7" x14ac:dyDescent="0.2">
      <c r="A55" s="2">
        <v>44959</v>
      </c>
      <c r="B55" s="4">
        <v>7.72</v>
      </c>
      <c r="C55" s="4">
        <v>7.72</v>
      </c>
      <c r="D55" s="4">
        <v>7.7</v>
      </c>
      <c r="E55" s="4">
        <v>7.7069999999999999</v>
      </c>
      <c r="F55" s="4">
        <v>1823974</v>
      </c>
      <c r="G55" s="4">
        <v>14053086</v>
      </c>
    </row>
    <row r="56" spans="1:7" x14ac:dyDescent="0.2">
      <c r="A56" s="2">
        <v>44960</v>
      </c>
      <c r="B56" s="4">
        <v>7.7069999999999999</v>
      </c>
      <c r="C56" s="4">
        <v>7.7439999999999998</v>
      </c>
      <c r="D56" s="4">
        <v>7.6849999999999996</v>
      </c>
      <c r="E56" s="4">
        <v>7.7229999999999999</v>
      </c>
      <c r="F56" s="4">
        <v>1610820</v>
      </c>
      <c r="G56" s="4">
        <v>12415975</v>
      </c>
    </row>
    <row r="57" spans="1:7" x14ac:dyDescent="0.2">
      <c r="A57" s="2">
        <v>44963</v>
      </c>
      <c r="B57" s="4">
        <v>7.7229999999999999</v>
      </c>
      <c r="C57" s="4">
        <v>7.7489999999999997</v>
      </c>
      <c r="D57" s="4">
        <v>7.6740000000000004</v>
      </c>
      <c r="E57" s="4">
        <v>7.6849999999999996</v>
      </c>
      <c r="F57" s="4">
        <v>2645636</v>
      </c>
      <c r="G57" s="4">
        <v>20407991</v>
      </c>
    </row>
    <row r="58" spans="1:7" x14ac:dyDescent="0.2">
      <c r="A58" s="2">
        <v>44964</v>
      </c>
      <c r="B58" s="4">
        <v>7.68</v>
      </c>
      <c r="C58" s="4">
        <v>7.7060000000000004</v>
      </c>
      <c r="D58" s="4">
        <v>7.6639999999999997</v>
      </c>
      <c r="E58" s="4">
        <v>7.68</v>
      </c>
      <c r="F58" s="4">
        <v>2309678</v>
      </c>
      <c r="G58" s="4">
        <v>17760770</v>
      </c>
    </row>
    <row r="59" spans="1:7" x14ac:dyDescent="0.2">
      <c r="A59" s="2">
        <v>44965</v>
      </c>
      <c r="B59" s="4">
        <v>7.6779999999999999</v>
      </c>
      <c r="C59" s="4">
        <v>7.6790000000000003</v>
      </c>
      <c r="D59" s="4">
        <v>7.6680000000000001</v>
      </c>
      <c r="E59" s="4">
        <v>7.6760000000000002</v>
      </c>
      <c r="F59" s="4">
        <v>1160606</v>
      </c>
      <c r="G59" s="4">
        <v>8907975</v>
      </c>
    </row>
    <row r="60" spans="1:7" x14ac:dyDescent="0.2">
      <c r="A60" s="2">
        <v>44966</v>
      </c>
      <c r="B60" s="4">
        <v>7.673</v>
      </c>
      <c r="C60" s="4">
        <v>7.7060000000000004</v>
      </c>
      <c r="D60" s="4">
        <v>7.6619999999999999</v>
      </c>
      <c r="E60" s="4">
        <v>7.6859999999999999</v>
      </c>
      <c r="F60" s="4">
        <v>1772493</v>
      </c>
      <c r="G60" s="4">
        <v>13607092</v>
      </c>
    </row>
    <row r="61" spans="1:7" x14ac:dyDescent="0.2">
      <c r="A61" s="2">
        <v>44967</v>
      </c>
      <c r="B61" s="4">
        <v>7.6849999999999996</v>
      </c>
      <c r="C61" s="4">
        <v>7.7130000000000001</v>
      </c>
      <c r="D61" s="4">
        <v>7.6749999999999998</v>
      </c>
      <c r="E61" s="4">
        <v>7.6879999999999997</v>
      </c>
      <c r="F61" s="4">
        <v>2690088</v>
      </c>
      <c r="G61" s="4">
        <v>20706273</v>
      </c>
    </row>
    <row r="62" spans="1:7" x14ac:dyDescent="0.2">
      <c r="A62" s="2">
        <v>44970</v>
      </c>
      <c r="B62" s="4">
        <v>7.6879999999999997</v>
      </c>
      <c r="C62" s="4">
        <v>7.69</v>
      </c>
      <c r="D62" s="4">
        <v>7.6710000000000003</v>
      </c>
      <c r="E62" s="4">
        <v>7.6879999999999997</v>
      </c>
      <c r="F62" s="4">
        <v>1710258</v>
      </c>
      <c r="G62" s="4">
        <v>13142190</v>
      </c>
    </row>
    <row r="63" spans="1:7" x14ac:dyDescent="0.2">
      <c r="A63" s="2">
        <v>44971</v>
      </c>
      <c r="B63" s="4">
        <v>7.6879999999999997</v>
      </c>
      <c r="C63" s="4">
        <v>7.7060000000000004</v>
      </c>
      <c r="D63" s="4">
        <v>7.6879999999999997</v>
      </c>
      <c r="E63" s="4">
        <v>7.702</v>
      </c>
      <c r="F63" s="4">
        <v>2227676</v>
      </c>
      <c r="G63" s="4">
        <v>17149371</v>
      </c>
    </row>
    <row r="64" spans="1:7" x14ac:dyDescent="0.2">
      <c r="A64" s="2">
        <v>44972</v>
      </c>
      <c r="B64" s="4">
        <v>7.7</v>
      </c>
      <c r="C64" s="4">
        <v>7.72</v>
      </c>
      <c r="D64" s="4">
        <v>7.6849999999999996</v>
      </c>
      <c r="E64" s="4">
        <v>7.694</v>
      </c>
      <c r="F64" s="4">
        <v>1907322</v>
      </c>
      <c r="G64" s="4">
        <v>14707935</v>
      </c>
    </row>
    <row r="65" spans="1:7" x14ac:dyDescent="0.2">
      <c r="A65" s="2">
        <v>44973</v>
      </c>
      <c r="B65" s="4">
        <v>7.68</v>
      </c>
      <c r="C65" s="4">
        <v>7.7039999999999997</v>
      </c>
      <c r="D65" s="4">
        <v>7.68</v>
      </c>
      <c r="E65" s="4">
        <v>7.702</v>
      </c>
      <c r="F65" s="4">
        <v>1746796</v>
      </c>
      <c r="G65" s="4">
        <v>13448039</v>
      </c>
    </row>
    <row r="66" spans="1:7" x14ac:dyDescent="0.2">
      <c r="A66" s="2">
        <v>44974</v>
      </c>
      <c r="B66" s="4">
        <v>7.6929999999999996</v>
      </c>
      <c r="C66" s="4">
        <v>7.7229999999999999</v>
      </c>
      <c r="D66" s="4">
        <v>7.6929999999999996</v>
      </c>
      <c r="E66" s="4">
        <v>7.7210000000000001</v>
      </c>
      <c r="F66" s="4">
        <v>2011660</v>
      </c>
      <c r="G66" s="4">
        <v>15516634</v>
      </c>
    </row>
    <row r="67" spans="1:7" x14ac:dyDescent="0.2">
      <c r="A67" s="2">
        <v>44977</v>
      </c>
      <c r="B67" s="4">
        <v>7.7190000000000003</v>
      </c>
      <c r="C67" s="4">
        <v>7.7370000000000001</v>
      </c>
      <c r="D67" s="4">
        <v>7.7</v>
      </c>
      <c r="E67" s="4">
        <v>7.7270000000000003</v>
      </c>
      <c r="F67" s="4">
        <v>2454874</v>
      </c>
      <c r="G67" s="4">
        <v>18972752</v>
      </c>
    </row>
    <row r="68" spans="1:7" x14ac:dyDescent="0.2">
      <c r="A68" s="2">
        <v>44978</v>
      </c>
      <c r="B68" s="4">
        <v>7.7240000000000002</v>
      </c>
      <c r="C68" s="4">
        <v>7.7610000000000001</v>
      </c>
      <c r="D68" s="4">
        <v>7.7240000000000002</v>
      </c>
      <c r="E68" s="4">
        <v>7.7530000000000001</v>
      </c>
      <c r="F68" s="4">
        <v>2223904</v>
      </c>
      <c r="G68" s="4">
        <v>17216982</v>
      </c>
    </row>
    <row r="69" spans="1:7" x14ac:dyDescent="0.2">
      <c r="A69" s="2">
        <v>44979</v>
      </c>
      <c r="B69" s="4">
        <v>7.7510000000000003</v>
      </c>
      <c r="C69" s="4">
        <v>7.7779999999999996</v>
      </c>
      <c r="D69" s="4">
        <v>7.7</v>
      </c>
      <c r="E69" s="4">
        <v>7.774</v>
      </c>
      <c r="F69" s="4">
        <v>1444376</v>
      </c>
      <c r="G69" s="4">
        <v>11217588</v>
      </c>
    </row>
  </sheetData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B3534F-1FEA-413C-957B-A470E99A55CF}">
  <dimension ref="A1:G117"/>
  <sheetViews>
    <sheetView workbookViewId="0">
      <selection activeCell="A2" sqref="A2"/>
    </sheetView>
  </sheetViews>
  <sheetFormatPr defaultRowHeight="12.75" x14ac:dyDescent="0.2"/>
  <cols>
    <col min="1" max="1" width="11.85546875" bestFit="1" customWidth="1"/>
    <col min="2" max="5" width="9.28515625" bestFit="1" customWidth="1"/>
    <col min="6" max="6" width="16.28515625" bestFit="1" customWidth="1"/>
    <col min="7" max="7" width="17.42578125" bestFit="1" customWidth="1"/>
  </cols>
  <sheetData>
    <row r="1" spans="1:7" x14ac:dyDescent="0.2">
      <c r="A1" s="1" t="str">
        <f ca="1">[1]!HX_HisQuote("[508068.SH]", "[open,high,low,close,volume,amount]", "1", "2021-06-01", 参数!$D$2, -1, "-1", 1, 2, 1, 1, 1, 1, 1, 1, 3, "1", "1900-1-1", "YSHB;Tradedays")</f>
        <v>同花顺iFinD</v>
      </c>
      <c r="B1" s="3" t="s">
        <v>1</v>
      </c>
      <c r="C1" s="3" t="s">
        <v>1</v>
      </c>
      <c r="D1" s="3" t="s">
        <v>1</v>
      </c>
      <c r="E1" s="3" t="s">
        <v>1</v>
      </c>
      <c r="F1" s="3" t="s">
        <v>1</v>
      </c>
      <c r="G1" s="3" t="s">
        <v>1</v>
      </c>
    </row>
    <row r="2" spans="1:7" x14ac:dyDescent="0.2">
      <c r="B2" s="3" t="s">
        <v>2</v>
      </c>
      <c r="C2" s="3" t="s">
        <v>2</v>
      </c>
      <c r="D2" s="3" t="s">
        <v>2</v>
      </c>
      <c r="E2" s="3" t="s">
        <v>2</v>
      </c>
      <c r="F2" s="3" t="s">
        <v>2</v>
      </c>
      <c r="G2" s="3" t="s">
        <v>2</v>
      </c>
    </row>
    <row r="3" spans="1:7" x14ac:dyDescent="0.2">
      <c r="A3" s="2" t="s">
        <v>0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</row>
    <row r="4" spans="1:7" x14ac:dyDescent="0.2">
      <c r="A4" s="2">
        <v>44804</v>
      </c>
      <c r="B4" s="4">
        <v>3.2629999999999999</v>
      </c>
      <c r="C4" s="4">
        <v>3.2629999999999999</v>
      </c>
      <c r="D4" s="4">
        <v>3.2629999999999999</v>
      </c>
      <c r="E4" s="4">
        <v>3.2629999999999999</v>
      </c>
      <c r="F4" s="4">
        <v>19047281</v>
      </c>
      <c r="G4" s="4">
        <v>62151278</v>
      </c>
    </row>
    <row r="5" spans="1:7" x14ac:dyDescent="0.2">
      <c r="A5" s="2">
        <v>44805</v>
      </c>
      <c r="B5" s="4">
        <v>3.36</v>
      </c>
      <c r="C5" s="4">
        <v>3.45</v>
      </c>
      <c r="D5" s="4">
        <v>3.2629999999999999</v>
      </c>
      <c r="E5" s="4">
        <v>3.4140000000000001</v>
      </c>
      <c r="F5" s="4">
        <v>47591543</v>
      </c>
      <c r="G5" s="4">
        <v>160928339</v>
      </c>
    </row>
    <row r="6" spans="1:7" x14ac:dyDescent="0.2">
      <c r="A6" s="2">
        <v>44806</v>
      </c>
      <c r="B6" s="4">
        <v>3.415</v>
      </c>
      <c r="C6" s="4">
        <v>3.4180000000000001</v>
      </c>
      <c r="D6" s="4">
        <v>3.387</v>
      </c>
      <c r="E6" s="4">
        <v>3.3889999999999998</v>
      </c>
      <c r="F6" s="4">
        <v>8889313</v>
      </c>
      <c r="G6" s="4">
        <v>30197000</v>
      </c>
    </row>
    <row r="7" spans="1:7" x14ac:dyDescent="0.2">
      <c r="A7" s="2">
        <v>44809</v>
      </c>
      <c r="B7" s="4">
        <v>3.391</v>
      </c>
      <c r="C7" s="4">
        <v>3.4</v>
      </c>
      <c r="D7" s="4">
        <v>3.3570000000000002</v>
      </c>
      <c r="E7" s="4">
        <v>3.3780000000000001</v>
      </c>
      <c r="F7" s="4">
        <v>3099496</v>
      </c>
      <c r="G7" s="4">
        <v>10469980</v>
      </c>
    </row>
    <row r="8" spans="1:7" x14ac:dyDescent="0.2">
      <c r="A8" s="2">
        <v>44810</v>
      </c>
      <c r="B8" s="4">
        <v>3.3759999999999999</v>
      </c>
      <c r="C8" s="4">
        <v>3.3759999999999999</v>
      </c>
      <c r="D8" s="4">
        <v>3.35</v>
      </c>
      <c r="E8" s="4">
        <v>3.3719999999999999</v>
      </c>
      <c r="F8" s="4">
        <v>3839828</v>
      </c>
      <c r="G8" s="4">
        <v>12926218</v>
      </c>
    </row>
    <row r="9" spans="1:7" x14ac:dyDescent="0.2">
      <c r="A9" s="2">
        <v>44811</v>
      </c>
      <c r="B9" s="4">
        <v>3.38</v>
      </c>
      <c r="C9" s="4">
        <v>3.3860000000000001</v>
      </c>
      <c r="D9" s="4">
        <v>3.37</v>
      </c>
      <c r="E9" s="4">
        <v>3.3809999999999998</v>
      </c>
      <c r="F9" s="4">
        <v>1849114</v>
      </c>
      <c r="G9" s="4">
        <v>6250318</v>
      </c>
    </row>
    <row r="10" spans="1:7" x14ac:dyDescent="0.2">
      <c r="A10" s="2">
        <v>44812</v>
      </c>
      <c r="B10" s="4">
        <v>3.3849999999999998</v>
      </c>
      <c r="C10" s="4">
        <v>3.39</v>
      </c>
      <c r="D10" s="4">
        <v>3.3849999999999998</v>
      </c>
      <c r="E10" s="4">
        <v>3.387</v>
      </c>
      <c r="F10" s="4">
        <v>2367302</v>
      </c>
      <c r="G10" s="4">
        <v>8019731</v>
      </c>
    </row>
    <row r="11" spans="1:7" x14ac:dyDescent="0.2">
      <c r="A11" s="2">
        <v>44813</v>
      </c>
      <c r="B11" s="4">
        <v>3.387</v>
      </c>
      <c r="C11" s="4">
        <v>3.4060000000000001</v>
      </c>
      <c r="D11" s="4">
        <v>3.387</v>
      </c>
      <c r="E11" s="4">
        <v>3.4020000000000001</v>
      </c>
      <c r="F11" s="4">
        <v>2025895</v>
      </c>
      <c r="G11" s="4">
        <v>6881873</v>
      </c>
    </row>
    <row r="12" spans="1:7" x14ac:dyDescent="0.2">
      <c r="A12" s="2">
        <v>44817</v>
      </c>
      <c r="B12" s="4">
        <v>3.4060000000000001</v>
      </c>
      <c r="C12" s="4">
        <v>3.4169999999999998</v>
      </c>
      <c r="D12" s="4">
        <v>3.391</v>
      </c>
      <c r="E12" s="4">
        <v>3.395</v>
      </c>
      <c r="F12" s="4">
        <v>2586328</v>
      </c>
      <c r="G12" s="4">
        <v>8801267</v>
      </c>
    </row>
    <row r="13" spans="1:7" x14ac:dyDescent="0.2">
      <c r="A13" s="2">
        <v>44818</v>
      </c>
      <c r="B13" s="4">
        <v>3.391</v>
      </c>
      <c r="C13" s="4">
        <v>3.407</v>
      </c>
      <c r="D13" s="4">
        <v>3.3769999999999998</v>
      </c>
      <c r="E13" s="4">
        <v>3.3919999999999999</v>
      </c>
      <c r="F13" s="4">
        <v>2984159</v>
      </c>
      <c r="G13" s="4">
        <v>10124567</v>
      </c>
    </row>
    <row r="14" spans="1:7" x14ac:dyDescent="0.2">
      <c r="A14" s="2">
        <v>44819</v>
      </c>
      <c r="B14" s="4">
        <v>3.391</v>
      </c>
      <c r="C14" s="4">
        <v>3.4</v>
      </c>
      <c r="D14" s="4">
        <v>3.3860000000000001</v>
      </c>
      <c r="E14" s="4">
        <v>3.3929999999999998</v>
      </c>
      <c r="F14" s="4">
        <v>2304182</v>
      </c>
      <c r="G14" s="4">
        <v>7811116</v>
      </c>
    </row>
    <row r="15" spans="1:7" x14ac:dyDescent="0.2">
      <c r="A15" s="2">
        <v>44820</v>
      </c>
      <c r="B15" s="4">
        <v>3.3929999999999998</v>
      </c>
      <c r="C15" s="4">
        <v>3.399</v>
      </c>
      <c r="D15" s="4">
        <v>3.387</v>
      </c>
      <c r="E15" s="4">
        <v>3.391</v>
      </c>
      <c r="F15" s="4">
        <v>3390412</v>
      </c>
      <c r="G15" s="4">
        <v>11500387</v>
      </c>
    </row>
    <row r="16" spans="1:7" x14ac:dyDescent="0.2">
      <c r="A16" s="2">
        <v>44823</v>
      </c>
      <c r="B16" s="4">
        <v>3.391</v>
      </c>
      <c r="C16" s="4">
        <v>3.399</v>
      </c>
      <c r="D16" s="4">
        <v>3.379</v>
      </c>
      <c r="E16" s="4">
        <v>3.3849999999999998</v>
      </c>
      <c r="F16" s="4">
        <v>2692533</v>
      </c>
      <c r="G16" s="4">
        <v>9123958</v>
      </c>
    </row>
    <row r="17" spans="1:7" x14ac:dyDescent="0.2">
      <c r="A17" s="2">
        <v>44824</v>
      </c>
      <c r="B17" s="4">
        <v>3.3849999999999998</v>
      </c>
      <c r="C17" s="4">
        <v>3.391</v>
      </c>
      <c r="D17" s="4">
        <v>3.3730000000000002</v>
      </c>
      <c r="E17" s="4">
        <v>3.3740000000000001</v>
      </c>
      <c r="F17" s="4">
        <v>3381454</v>
      </c>
      <c r="G17" s="4">
        <v>11429760</v>
      </c>
    </row>
    <row r="18" spans="1:7" x14ac:dyDescent="0.2">
      <c r="A18" s="2">
        <v>44825</v>
      </c>
      <c r="B18" s="4">
        <v>3.3730000000000002</v>
      </c>
      <c r="C18" s="4">
        <v>3.3759999999999999</v>
      </c>
      <c r="D18" s="4">
        <v>3.3559999999999999</v>
      </c>
      <c r="E18" s="4">
        <v>3.3730000000000002</v>
      </c>
      <c r="F18" s="4">
        <v>3090268</v>
      </c>
      <c r="G18" s="4">
        <v>10416239</v>
      </c>
    </row>
    <row r="19" spans="1:7" x14ac:dyDescent="0.2">
      <c r="A19" s="2">
        <v>44826</v>
      </c>
      <c r="B19" s="4">
        <v>3.3730000000000002</v>
      </c>
      <c r="C19" s="4">
        <v>3.38</v>
      </c>
      <c r="D19" s="4">
        <v>3.3660000000000001</v>
      </c>
      <c r="E19" s="4">
        <v>3.379</v>
      </c>
      <c r="F19" s="4">
        <v>1589918</v>
      </c>
      <c r="G19" s="4">
        <v>5367991</v>
      </c>
    </row>
    <row r="20" spans="1:7" x14ac:dyDescent="0.2">
      <c r="A20" s="2">
        <v>44827</v>
      </c>
      <c r="B20" s="4">
        <v>3.379</v>
      </c>
      <c r="C20" s="4">
        <v>3.3940000000000001</v>
      </c>
      <c r="D20" s="4">
        <v>3.3719999999999999</v>
      </c>
      <c r="E20" s="4">
        <v>3.387</v>
      </c>
      <c r="F20" s="4">
        <v>3274979</v>
      </c>
      <c r="G20" s="4">
        <v>11086225</v>
      </c>
    </row>
    <row r="21" spans="1:7" x14ac:dyDescent="0.2">
      <c r="A21" s="2">
        <v>44830</v>
      </c>
      <c r="B21" s="4">
        <v>3.3889999999999998</v>
      </c>
      <c r="C21" s="4">
        <v>3.391</v>
      </c>
      <c r="D21" s="4">
        <v>3.375</v>
      </c>
      <c r="E21" s="4">
        <v>3.379</v>
      </c>
      <c r="F21" s="4">
        <v>2784705</v>
      </c>
      <c r="G21" s="4">
        <v>9410865</v>
      </c>
    </row>
    <row r="22" spans="1:7" x14ac:dyDescent="0.2">
      <c r="A22" s="2">
        <v>44831</v>
      </c>
      <c r="B22" s="4">
        <v>3.379</v>
      </c>
      <c r="C22" s="4">
        <v>3.3849999999999998</v>
      </c>
      <c r="D22" s="4">
        <v>3.3679999999999999</v>
      </c>
      <c r="E22" s="4">
        <v>3.3820000000000001</v>
      </c>
      <c r="F22" s="4">
        <v>5082311</v>
      </c>
      <c r="G22" s="4">
        <v>17154716</v>
      </c>
    </row>
    <row r="23" spans="1:7" x14ac:dyDescent="0.2">
      <c r="A23" s="2">
        <v>44832</v>
      </c>
      <c r="B23" s="4">
        <v>3.3820000000000001</v>
      </c>
      <c r="C23" s="4">
        <v>3.39</v>
      </c>
      <c r="D23" s="4">
        <v>3.3679999999999999</v>
      </c>
      <c r="E23" s="4">
        <v>3.383</v>
      </c>
      <c r="F23" s="4">
        <v>1798764</v>
      </c>
      <c r="G23" s="4">
        <v>6085197</v>
      </c>
    </row>
    <row r="24" spans="1:7" x14ac:dyDescent="0.2">
      <c r="A24" s="2">
        <v>44833</v>
      </c>
      <c r="B24" s="4">
        <v>3.383</v>
      </c>
      <c r="C24" s="4">
        <v>3.387</v>
      </c>
      <c r="D24" s="4">
        <v>3.3719999999999999</v>
      </c>
      <c r="E24" s="4">
        <v>3.3740000000000001</v>
      </c>
      <c r="F24" s="4">
        <v>3167232</v>
      </c>
      <c r="G24" s="4">
        <v>10702152</v>
      </c>
    </row>
    <row r="25" spans="1:7" x14ac:dyDescent="0.2">
      <c r="A25" s="2">
        <v>44834</v>
      </c>
      <c r="B25" s="4">
        <v>3.3740000000000001</v>
      </c>
      <c r="C25" s="4">
        <v>3.3929999999999998</v>
      </c>
      <c r="D25" s="4">
        <v>3.37</v>
      </c>
      <c r="E25" s="4">
        <v>3.38</v>
      </c>
      <c r="F25" s="4">
        <v>2833239</v>
      </c>
      <c r="G25" s="4">
        <v>9577284</v>
      </c>
    </row>
    <row r="26" spans="1:7" x14ac:dyDescent="0.2">
      <c r="A26" s="2">
        <v>44844</v>
      </c>
      <c r="B26" s="4">
        <v>3.38</v>
      </c>
      <c r="C26" s="4">
        <v>3.38</v>
      </c>
      <c r="D26" s="4">
        <v>3.33</v>
      </c>
      <c r="E26" s="4">
        <v>3.3420000000000001</v>
      </c>
      <c r="F26" s="4">
        <v>2226413</v>
      </c>
      <c r="G26" s="4">
        <v>7469917</v>
      </c>
    </row>
    <row r="27" spans="1:7" x14ac:dyDescent="0.2">
      <c r="A27" s="2">
        <v>44845</v>
      </c>
      <c r="B27" s="4">
        <v>3.3420000000000001</v>
      </c>
      <c r="C27" s="4">
        <v>3.35</v>
      </c>
      <c r="D27" s="4">
        <v>3.2629999999999999</v>
      </c>
      <c r="E27" s="4">
        <v>3.282</v>
      </c>
      <c r="F27" s="4">
        <v>3026686</v>
      </c>
      <c r="G27" s="4">
        <v>9917508</v>
      </c>
    </row>
    <row r="28" spans="1:7" x14ac:dyDescent="0.2">
      <c r="A28" s="2">
        <v>44846</v>
      </c>
      <c r="B28" s="4">
        <v>3.2759999999999998</v>
      </c>
      <c r="C28" s="4">
        <v>3.2850000000000001</v>
      </c>
      <c r="D28" s="4">
        <v>3.262</v>
      </c>
      <c r="E28" s="4">
        <v>3.2770000000000001</v>
      </c>
      <c r="F28" s="4">
        <v>1903979</v>
      </c>
      <c r="G28" s="4">
        <v>6232042</v>
      </c>
    </row>
    <row r="29" spans="1:7" x14ac:dyDescent="0.2">
      <c r="A29" s="2">
        <v>44847</v>
      </c>
      <c r="B29" s="4">
        <v>3.258</v>
      </c>
      <c r="C29" s="4">
        <v>3.3</v>
      </c>
      <c r="D29" s="4">
        <v>3.258</v>
      </c>
      <c r="E29" s="4">
        <v>3.2919999999999998</v>
      </c>
      <c r="F29" s="4">
        <v>2156968</v>
      </c>
      <c r="G29" s="4">
        <v>7074237</v>
      </c>
    </row>
    <row r="30" spans="1:7" x14ac:dyDescent="0.2">
      <c r="A30" s="2">
        <v>44848</v>
      </c>
      <c r="B30" s="4">
        <v>3.2879999999999998</v>
      </c>
      <c r="C30" s="4">
        <v>3.3210000000000002</v>
      </c>
      <c r="D30" s="4">
        <v>3.2629999999999999</v>
      </c>
      <c r="E30" s="4">
        <v>3.3010000000000002</v>
      </c>
      <c r="F30" s="4">
        <v>1305279</v>
      </c>
      <c r="G30" s="4">
        <v>4294333</v>
      </c>
    </row>
    <row r="31" spans="1:7" x14ac:dyDescent="0.2">
      <c r="A31" s="2">
        <v>44851</v>
      </c>
      <c r="B31" s="4">
        <v>3.302</v>
      </c>
      <c r="C31" s="4">
        <v>3.319</v>
      </c>
      <c r="D31" s="4">
        <v>3.302</v>
      </c>
      <c r="E31" s="4">
        <v>3.302</v>
      </c>
      <c r="F31" s="4">
        <v>785274</v>
      </c>
      <c r="G31" s="4">
        <v>2595796</v>
      </c>
    </row>
    <row r="32" spans="1:7" x14ac:dyDescent="0.2">
      <c r="A32" s="2">
        <v>44852</v>
      </c>
      <c r="B32" s="4">
        <v>3.302</v>
      </c>
      <c r="C32" s="4">
        <v>3.31</v>
      </c>
      <c r="D32" s="4">
        <v>3.298</v>
      </c>
      <c r="E32" s="4">
        <v>3.302</v>
      </c>
      <c r="F32" s="4">
        <v>1139065</v>
      </c>
      <c r="G32" s="4">
        <v>3763102</v>
      </c>
    </row>
    <row r="33" spans="1:7" x14ac:dyDescent="0.2">
      <c r="A33" s="2">
        <v>44853</v>
      </c>
      <c r="B33" s="4">
        <v>3.3010000000000002</v>
      </c>
      <c r="C33" s="4">
        <v>3.3079999999999998</v>
      </c>
      <c r="D33" s="4">
        <v>3.2879999999999998</v>
      </c>
      <c r="E33" s="4">
        <v>3.2909999999999999</v>
      </c>
      <c r="F33" s="4">
        <v>865365</v>
      </c>
      <c r="G33" s="4">
        <v>2853667</v>
      </c>
    </row>
    <row r="34" spans="1:7" x14ac:dyDescent="0.2">
      <c r="A34" s="2">
        <v>44854</v>
      </c>
      <c r="B34" s="4">
        <v>3.29</v>
      </c>
      <c r="C34" s="4">
        <v>3.3079999999999998</v>
      </c>
      <c r="D34" s="4">
        <v>3.266</v>
      </c>
      <c r="E34" s="4">
        <v>3.2709999999999999</v>
      </c>
      <c r="F34" s="4">
        <v>1357838</v>
      </c>
      <c r="G34" s="4">
        <v>4467168</v>
      </c>
    </row>
    <row r="35" spans="1:7" x14ac:dyDescent="0.2">
      <c r="A35" s="2">
        <v>44855</v>
      </c>
      <c r="B35" s="4">
        <v>3.2709999999999999</v>
      </c>
      <c r="C35" s="4">
        <v>3.2719999999999998</v>
      </c>
      <c r="D35" s="4">
        <v>3.2349999999999999</v>
      </c>
      <c r="E35" s="4">
        <v>3.24</v>
      </c>
      <c r="F35" s="4">
        <v>2084904</v>
      </c>
      <c r="G35" s="4">
        <v>6778296</v>
      </c>
    </row>
    <row r="36" spans="1:7" x14ac:dyDescent="0.2">
      <c r="A36" s="2">
        <v>44858</v>
      </c>
      <c r="B36" s="4">
        <v>3.24</v>
      </c>
      <c r="C36" s="4">
        <v>3.2690000000000001</v>
      </c>
      <c r="D36" s="4">
        <v>3.1949999999999998</v>
      </c>
      <c r="E36" s="4">
        <v>3.2149999999999999</v>
      </c>
      <c r="F36" s="4">
        <v>2136246</v>
      </c>
      <c r="G36" s="4">
        <v>6862091</v>
      </c>
    </row>
    <row r="37" spans="1:7" x14ac:dyDescent="0.2">
      <c r="A37" s="2">
        <v>44859</v>
      </c>
      <c r="B37" s="4">
        <v>3.2309999999999999</v>
      </c>
      <c r="C37" s="4">
        <v>3.2309999999999999</v>
      </c>
      <c r="D37" s="4">
        <v>3.1779999999999999</v>
      </c>
      <c r="E37" s="4">
        <v>3.1880000000000002</v>
      </c>
      <c r="F37" s="4">
        <v>1362114</v>
      </c>
      <c r="G37" s="4">
        <v>4348298</v>
      </c>
    </row>
    <row r="38" spans="1:7" x14ac:dyDescent="0.2">
      <c r="A38" s="2">
        <v>44860</v>
      </c>
      <c r="B38" s="4">
        <v>3.1869999999999998</v>
      </c>
      <c r="C38" s="4">
        <v>3.2109999999999999</v>
      </c>
      <c r="D38" s="4">
        <v>3.1</v>
      </c>
      <c r="E38" s="4">
        <v>3.1850000000000001</v>
      </c>
      <c r="F38" s="4">
        <v>1328506</v>
      </c>
      <c r="G38" s="4">
        <v>4228070</v>
      </c>
    </row>
    <row r="39" spans="1:7" x14ac:dyDescent="0.2">
      <c r="A39" s="2">
        <v>44861</v>
      </c>
      <c r="B39" s="4">
        <v>3.1909999999999998</v>
      </c>
      <c r="C39" s="4">
        <v>3.2930000000000001</v>
      </c>
      <c r="D39" s="4">
        <v>3.1909999999999998</v>
      </c>
      <c r="E39" s="4">
        <v>3.2330000000000001</v>
      </c>
      <c r="F39" s="4">
        <v>3632835</v>
      </c>
      <c r="G39" s="4">
        <v>11751907</v>
      </c>
    </row>
    <row r="40" spans="1:7" x14ac:dyDescent="0.2">
      <c r="A40" s="2">
        <v>44862</v>
      </c>
      <c r="B40" s="4">
        <v>3.2330000000000001</v>
      </c>
      <c r="C40" s="4">
        <v>3.2610000000000001</v>
      </c>
      <c r="D40" s="4">
        <v>3.2010000000000001</v>
      </c>
      <c r="E40" s="4">
        <v>3.21</v>
      </c>
      <c r="F40" s="4">
        <v>2095394</v>
      </c>
      <c r="G40" s="4">
        <v>6773231</v>
      </c>
    </row>
    <row r="41" spans="1:7" x14ac:dyDescent="0.2">
      <c r="A41" s="2">
        <v>44865</v>
      </c>
      <c r="B41" s="4">
        <v>3.21</v>
      </c>
      <c r="C41" s="4">
        <v>3.226</v>
      </c>
      <c r="D41" s="4">
        <v>3.1280000000000001</v>
      </c>
      <c r="E41" s="4">
        <v>3.1989999999999998</v>
      </c>
      <c r="F41" s="4">
        <v>3328688</v>
      </c>
      <c r="G41" s="4">
        <v>10536198</v>
      </c>
    </row>
    <row r="42" spans="1:7" x14ac:dyDescent="0.2">
      <c r="A42" s="2">
        <v>44866</v>
      </c>
      <c r="B42" s="4">
        <v>3.1949999999999998</v>
      </c>
      <c r="C42" s="4">
        <v>3.2410000000000001</v>
      </c>
      <c r="D42" s="4">
        <v>3.1659999999999999</v>
      </c>
      <c r="E42" s="4">
        <v>3.2189999999999999</v>
      </c>
      <c r="F42" s="4">
        <v>1532753</v>
      </c>
      <c r="G42" s="4">
        <v>4933369</v>
      </c>
    </row>
    <row r="43" spans="1:7" x14ac:dyDescent="0.2">
      <c r="A43" s="2">
        <v>44867</v>
      </c>
      <c r="B43" s="4">
        <v>3.22</v>
      </c>
      <c r="C43" s="4">
        <v>3.2679999999999998</v>
      </c>
      <c r="D43" s="4">
        <v>3.22</v>
      </c>
      <c r="E43" s="4">
        <v>3.2559999999999998</v>
      </c>
      <c r="F43" s="4">
        <v>1210394</v>
      </c>
      <c r="G43" s="4">
        <v>3926468</v>
      </c>
    </row>
    <row r="44" spans="1:7" x14ac:dyDescent="0.2">
      <c r="A44" s="2">
        <v>44868</v>
      </c>
      <c r="B44" s="4">
        <v>3.2559999999999998</v>
      </c>
      <c r="C44" s="4">
        <v>3.262</v>
      </c>
      <c r="D44" s="4">
        <v>3.2170000000000001</v>
      </c>
      <c r="E44" s="4">
        <v>3.2410000000000001</v>
      </c>
      <c r="F44" s="4">
        <v>1739442</v>
      </c>
      <c r="G44" s="4">
        <v>5642316</v>
      </c>
    </row>
    <row r="45" spans="1:7" x14ac:dyDescent="0.2">
      <c r="A45" s="2">
        <v>44869</v>
      </c>
      <c r="B45" s="4">
        <v>3.2410000000000001</v>
      </c>
      <c r="C45" s="4">
        <v>3.2970000000000002</v>
      </c>
      <c r="D45" s="4">
        <v>3.2410000000000001</v>
      </c>
      <c r="E45" s="4">
        <v>3.29</v>
      </c>
      <c r="F45" s="4">
        <v>2869445</v>
      </c>
      <c r="G45" s="4">
        <v>9397909</v>
      </c>
    </row>
    <row r="46" spans="1:7" x14ac:dyDescent="0.2">
      <c r="A46" s="2">
        <v>44872</v>
      </c>
      <c r="B46" s="4">
        <v>3.286</v>
      </c>
      <c r="C46" s="4">
        <v>3.3050000000000002</v>
      </c>
      <c r="D46" s="4">
        <v>3.266</v>
      </c>
      <c r="E46" s="4">
        <v>3.2789999999999999</v>
      </c>
      <c r="F46" s="4">
        <v>2079651</v>
      </c>
      <c r="G46" s="4">
        <v>6838094</v>
      </c>
    </row>
    <row r="47" spans="1:7" x14ac:dyDescent="0.2">
      <c r="A47" s="2">
        <v>44873</v>
      </c>
      <c r="B47" s="4">
        <v>3.278</v>
      </c>
      <c r="C47" s="4">
        <v>3.286</v>
      </c>
      <c r="D47" s="4">
        <v>3.2490000000000001</v>
      </c>
      <c r="E47" s="4">
        <v>3.2719999999999998</v>
      </c>
      <c r="F47" s="4">
        <v>717325</v>
      </c>
      <c r="G47" s="4">
        <v>2345163</v>
      </c>
    </row>
    <row r="48" spans="1:7" x14ac:dyDescent="0.2">
      <c r="A48" s="2">
        <v>44874</v>
      </c>
      <c r="B48" s="4">
        <v>3.2719999999999998</v>
      </c>
      <c r="C48" s="4">
        <v>3.3069999999999999</v>
      </c>
      <c r="D48" s="4">
        <v>3.2469999999999999</v>
      </c>
      <c r="E48" s="4">
        <v>3.2549999999999999</v>
      </c>
      <c r="F48" s="4">
        <v>1698615</v>
      </c>
      <c r="G48" s="4">
        <v>5583376</v>
      </c>
    </row>
    <row r="49" spans="1:7" x14ac:dyDescent="0.2">
      <c r="A49" s="2">
        <v>44875</v>
      </c>
      <c r="B49" s="4">
        <v>3.2530000000000001</v>
      </c>
      <c r="C49" s="4">
        <v>3.2629999999999999</v>
      </c>
      <c r="D49" s="4">
        <v>3.24</v>
      </c>
      <c r="E49" s="4">
        <v>3.262</v>
      </c>
      <c r="F49" s="4">
        <v>787945</v>
      </c>
      <c r="G49" s="4">
        <v>2558145</v>
      </c>
    </row>
    <row r="50" spans="1:7" x14ac:dyDescent="0.2">
      <c r="A50" s="2">
        <v>44876</v>
      </c>
      <c r="B50" s="4">
        <v>3.27</v>
      </c>
      <c r="C50" s="4">
        <v>3.3</v>
      </c>
      <c r="D50" s="4">
        <v>3.24</v>
      </c>
      <c r="E50" s="4">
        <v>3.2639999999999998</v>
      </c>
      <c r="F50" s="4">
        <v>1108281</v>
      </c>
      <c r="G50" s="4">
        <v>3617198</v>
      </c>
    </row>
    <row r="51" spans="1:7" x14ac:dyDescent="0.2">
      <c r="A51" s="2">
        <v>44879</v>
      </c>
      <c r="B51" s="4">
        <v>3.246</v>
      </c>
      <c r="C51" s="4">
        <v>3.2589999999999999</v>
      </c>
      <c r="D51" s="4">
        <v>3.2280000000000002</v>
      </c>
      <c r="E51" s="4">
        <v>3.2450000000000001</v>
      </c>
      <c r="F51" s="4">
        <v>1275631</v>
      </c>
      <c r="G51" s="4">
        <v>4136848</v>
      </c>
    </row>
    <row r="52" spans="1:7" x14ac:dyDescent="0.2">
      <c r="A52" s="2">
        <v>44880</v>
      </c>
      <c r="B52" s="4">
        <v>3.2450000000000001</v>
      </c>
      <c r="C52" s="4">
        <v>3.26</v>
      </c>
      <c r="D52" s="4">
        <v>3.2029999999999998</v>
      </c>
      <c r="E52" s="4">
        <v>3.206</v>
      </c>
      <c r="F52" s="4">
        <v>1106945</v>
      </c>
      <c r="G52" s="4">
        <v>3573567</v>
      </c>
    </row>
    <row r="53" spans="1:7" x14ac:dyDescent="0.2">
      <c r="A53" s="2">
        <v>44881</v>
      </c>
      <c r="B53" s="4">
        <v>3.2040000000000002</v>
      </c>
      <c r="C53" s="4">
        <v>3.2050000000000001</v>
      </c>
      <c r="D53" s="4">
        <v>2.95</v>
      </c>
      <c r="E53" s="4">
        <v>3.0350000000000001</v>
      </c>
      <c r="F53" s="4">
        <v>2763150</v>
      </c>
      <c r="G53" s="4">
        <v>8726210</v>
      </c>
    </row>
    <row r="54" spans="1:7" x14ac:dyDescent="0.2">
      <c r="A54" s="2">
        <v>44882</v>
      </c>
      <c r="B54" s="4">
        <v>3.1259999999999999</v>
      </c>
      <c r="C54" s="4">
        <v>3.2010000000000001</v>
      </c>
      <c r="D54" s="4">
        <v>3.0510000000000002</v>
      </c>
      <c r="E54" s="4">
        <v>3.1560000000000001</v>
      </c>
      <c r="F54" s="4">
        <v>4927564</v>
      </c>
      <c r="G54" s="4">
        <v>15587659</v>
      </c>
    </row>
    <row r="55" spans="1:7" x14ac:dyDescent="0.2">
      <c r="A55" s="2">
        <v>44883</v>
      </c>
      <c r="B55" s="4">
        <v>3.149</v>
      </c>
      <c r="C55" s="4">
        <v>3.149</v>
      </c>
      <c r="D55" s="4">
        <v>3.0550000000000002</v>
      </c>
      <c r="E55" s="4">
        <v>3.1360000000000001</v>
      </c>
      <c r="F55" s="4">
        <v>2566060</v>
      </c>
      <c r="G55" s="4">
        <v>7968500</v>
      </c>
    </row>
    <row r="56" spans="1:7" x14ac:dyDescent="0.2">
      <c r="A56" s="2">
        <v>44886</v>
      </c>
      <c r="B56" s="4">
        <v>3.1</v>
      </c>
      <c r="C56" s="4">
        <v>3.153</v>
      </c>
      <c r="D56" s="4">
        <v>3.1</v>
      </c>
      <c r="E56" s="4">
        <v>3.137</v>
      </c>
      <c r="F56" s="4">
        <v>932295</v>
      </c>
      <c r="G56" s="4">
        <v>2919693</v>
      </c>
    </row>
    <row r="57" spans="1:7" x14ac:dyDescent="0.2">
      <c r="A57" s="2">
        <v>44887</v>
      </c>
      <c r="B57" s="4">
        <v>3.1339999999999999</v>
      </c>
      <c r="C57" s="4">
        <v>3.1509999999999998</v>
      </c>
      <c r="D57" s="4">
        <v>3.097</v>
      </c>
      <c r="E57" s="4">
        <v>3.121</v>
      </c>
      <c r="F57" s="4">
        <v>484749</v>
      </c>
      <c r="G57" s="4">
        <v>1518325</v>
      </c>
    </row>
    <row r="58" spans="1:7" x14ac:dyDescent="0.2">
      <c r="A58" s="2">
        <v>44888</v>
      </c>
      <c r="B58" s="4">
        <v>3.121</v>
      </c>
      <c r="C58" s="4">
        <v>3.1219999999999999</v>
      </c>
      <c r="D58" s="4">
        <v>3.0990000000000002</v>
      </c>
      <c r="E58" s="4">
        <v>3.101</v>
      </c>
      <c r="F58" s="4">
        <v>834798</v>
      </c>
      <c r="G58" s="4">
        <v>2594298</v>
      </c>
    </row>
    <row r="59" spans="1:7" x14ac:dyDescent="0.2">
      <c r="A59" s="2">
        <v>44889</v>
      </c>
      <c r="B59" s="4">
        <v>3.101</v>
      </c>
      <c r="C59" s="4">
        <v>3.101</v>
      </c>
      <c r="D59" s="4">
        <v>3.0680000000000001</v>
      </c>
      <c r="E59" s="4">
        <v>3.0750000000000002</v>
      </c>
      <c r="F59" s="4">
        <v>1461248</v>
      </c>
      <c r="G59" s="4">
        <v>4513493</v>
      </c>
    </row>
    <row r="60" spans="1:7" x14ac:dyDescent="0.2">
      <c r="A60" s="2">
        <v>44890</v>
      </c>
      <c r="B60" s="4">
        <v>3.0750000000000002</v>
      </c>
      <c r="C60" s="4">
        <v>3.0979999999999999</v>
      </c>
      <c r="D60" s="4">
        <v>3.0750000000000002</v>
      </c>
      <c r="E60" s="4">
        <v>3.081</v>
      </c>
      <c r="F60" s="4">
        <v>1004559</v>
      </c>
      <c r="G60" s="4">
        <v>3098711</v>
      </c>
    </row>
    <row r="61" spans="1:7" x14ac:dyDescent="0.2">
      <c r="A61" s="2">
        <v>44893</v>
      </c>
      <c r="B61" s="4">
        <v>3.081</v>
      </c>
      <c r="C61" s="4">
        <v>3.085</v>
      </c>
      <c r="D61" s="4">
        <v>3.073</v>
      </c>
      <c r="E61" s="4">
        <v>3.0739999999999998</v>
      </c>
      <c r="F61" s="4">
        <v>359674</v>
      </c>
      <c r="G61" s="4">
        <v>1107023</v>
      </c>
    </row>
    <row r="62" spans="1:7" x14ac:dyDescent="0.2">
      <c r="A62" s="2">
        <v>44894</v>
      </c>
      <c r="B62" s="4">
        <v>3.0739999999999998</v>
      </c>
      <c r="C62" s="4">
        <v>3.089</v>
      </c>
      <c r="D62" s="4">
        <v>3.0640000000000001</v>
      </c>
      <c r="E62" s="4">
        <v>3.0779999999999998</v>
      </c>
      <c r="F62" s="4">
        <v>1378367</v>
      </c>
      <c r="G62" s="4">
        <v>4243441</v>
      </c>
    </row>
    <row r="63" spans="1:7" x14ac:dyDescent="0.2">
      <c r="A63" s="2">
        <v>44895</v>
      </c>
      <c r="B63" s="4">
        <v>3.077</v>
      </c>
      <c r="C63" s="4">
        <v>3.077</v>
      </c>
      <c r="D63" s="4">
        <v>3.0659999999999998</v>
      </c>
      <c r="E63" s="4">
        <v>3.07</v>
      </c>
      <c r="F63" s="4">
        <v>447982</v>
      </c>
      <c r="G63" s="4">
        <v>1376057</v>
      </c>
    </row>
    <row r="64" spans="1:7" x14ac:dyDescent="0.2">
      <c r="A64" s="2">
        <v>44896</v>
      </c>
      <c r="B64" s="4">
        <v>3.07</v>
      </c>
      <c r="C64" s="4">
        <v>3.0939999999999999</v>
      </c>
      <c r="D64" s="4">
        <v>3.06</v>
      </c>
      <c r="E64" s="4">
        <v>3.085</v>
      </c>
      <c r="F64" s="4">
        <v>726116</v>
      </c>
      <c r="G64" s="4">
        <v>2237976</v>
      </c>
    </row>
    <row r="65" spans="1:7" x14ac:dyDescent="0.2">
      <c r="A65" s="2">
        <v>44897</v>
      </c>
      <c r="B65" s="4">
        <v>3.0840000000000001</v>
      </c>
      <c r="C65" s="4">
        <v>3.1309999999999998</v>
      </c>
      <c r="D65" s="4">
        <v>3.0840000000000001</v>
      </c>
      <c r="E65" s="4">
        <v>3.1160000000000001</v>
      </c>
      <c r="F65" s="4">
        <v>1578280</v>
      </c>
      <c r="G65" s="4">
        <v>4905730</v>
      </c>
    </row>
    <row r="66" spans="1:7" x14ac:dyDescent="0.2">
      <c r="A66" s="2">
        <v>44900</v>
      </c>
      <c r="B66" s="4">
        <v>3.1150000000000002</v>
      </c>
      <c r="C66" s="4">
        <v>3.2</v>
      </c>
      <c r="D66" s="4">
        <v>3.1150000000000002</v>
      </c>
      <c r="E66" s="4">
        <v>3.1680000000000001</v>
      </c>
      <c r="F66" s="4">
        <v>1387338</v>
      </c>
      <c r="G66" s="4">
        <v>4392150</v>
      </c>
    </row>
    <row r="67" spans="1:7" x14ac:dyDescent="0.2">
      <c r="A67" s="2">
        <v>44901</v>
      </c>
      <c r="B67" s="4">
        <v>3.1680000000000001</v>
      </c>
      <c r="C67" s="4">
        <v>3.1890000000000001</v>
      </c>
      <c r="D67" s="4">
        <v>3.1520000000000001</v>
      </c>
      <c r="E67" s="4">
        <v>3.1659999999999999</v>
      </c>
      <c r="F67" s="4">
        <v>1553429</v>
      </c>
      <c r="G67" s="4">
        <v>4918278</v>
      </c>
    </row>
    <row r="68" spans="1:7" x14ac:dyDescent="0.2">
      <c r="A68" s="2">
        <v>44902</v>
      </c>
      <c r="B68" s="4">
        <v>3.1669999999999998</v>
      </c>
      <c r="C68" s="4">
        <v>3.17</v>
      </c>
      <c r="D68" s="4">
        <v>3.1509999999999998</v>
      </c>
      <c r="E68" s="4">
        <v>3.1560000000000001</v>
      </c>
      <c r="F68" s="4">
        <v>891240</v>
      </c>
      <c r="G68" s="4">
        <v>2811431</v>
      </c>
    </row>
    <row r="69" spans="1:7" x14ac:dyDescent="0.2">
      <c r="A69" s="2">
        <v>44903</v>
      </c>
      <c r="B69" s="4">
        <v>3.1560000000000001</v>
      </c>
      <c r="C69" s="4">
        <v>3.1909999999999998</v>
      </c>
      <c r="D69" s="4">
        <v>3.1469999999999998</v>
      </c>
      <c r="E69" s="4">
        <v>3.1560000000000001</v>
      </c>
      <c r="F69" s="4">
        <v>1311588</v>
      </c>
      <c r="G69" s="4">
        <v>4142058</v>
      </c>
    </row>
    <row r="70" spans="1:7" x14ac:dyDescent="0.2">
      <c r="A70" s="2">
        <v>44904</v>
      </c>
      <c r="B70" s="4">
        <v>3.1549999999999998</v>
      </c>
      <c r="C70" s="4">
        <v>3.1579999999999999</v>
      </c>
      <c r="D70" s="4">
        <v>3.133</v>
      </c>
      <c r="E70" s="4">
        <v>3.137</v>
      </c>
      <c r="F70" s="4">
        <v>968521</v>
      </c>
      <c r="G70" s="4">
        <v>3043706</v>
      </c>
    </row>
    <row r="71" spans="1:7" x14ac:dyDescent="0.2">
      <c r="A71" s="2">
        <v>44907</v>
      </c>
      <c r="B71" s="4">
        <v>3.133</v>
      </c>
      <c r="C71" s="4">
        <v>3.133</v>
      </c>
      <c r="D71" s="4">
        <v>3.117</v>
      </c>
      <c r="E71" s="4">
        <v>3.1190000000000002</v>
      </c>
      <c r="F71" s="4">
        <v>718944</v>
      </c>
      <c r="G71" s="4">
        <v>2244165</v>
      </c>
    </row>
    <row r="72" spans="1:7" x14ac:dyDescent="0.2">
      <c r="A72" s="2">
        <v>44908</v>
      </c>
      <c r="B72" s="4">
        <v>3.1190000000000002</v>
      </c>
      <c r="C72" s="4">
        <v>3.1190000000000002</v>
      </c>
      <c r="D72" s="4">
        <v>3.0880000000000001</v>
      </c>
      <c r="E72" s="4">
        <v>3.093</v>
      </c>
      <c r="F72" s="4">
        <v>743978</v>
      </c>
      <c r="G72" s="4">
        <v>2305320</v>
      </c>
    </row>
    <row r="73" spans="1:7" x14ac:dyDescent="0.2">
      <c r="A73" s="2">
        <v>44909</v>
      </c>
      <c r="B73" s="4">
        <v>3.089</v>
      </c>
      <c r="C73" s="4">
        <v>3.0950000000000002</v>
      </c>
      <c r="D73" s="4">
        <v>3.085</v>
      </c>
      <c r="E73" s="4">
        <v>3.0859999999999999</v>
      </c>
      <c r="F73" s="4">
        <v>283778</v>
      </c>
      <c r="G73" s="4">
        <v>876089</v>
      </c>
    </row>
    <row r="74" spans="1:7" x14ac:dyDescent="0.2">
      <c r="A74" s="2">
        <v>44910</v>
      </c>
      <c r="B74" s="4">
        <v>3.085</v>
      </c>
      <c r="C74" s="4">
        <v>3.0960000000000001</v>
      </c>
      <c r="D74" s="4">
        <v>3.085</v>
      </c>
      <c r="E74" s="4">
        <v>3.0910000000000002</v>
      </c>
      <c r="F74" s="4">
        <v>336113</v>
      </c>
      <c r="G74" s="4">
        <v>1038744</v>
      </c>
    </row>
    <row r="75" spans="1:7" x14ac:dyDescent="0.2">
      <c r="A75" s="2">
        <v>44911</v>
      </c>
      <c r="B75" s="4">
        <v>3.0910000000000002</v>
      </c>
      <c r="C75" s="4">
        <v>3.093</v>
      </c>
      <c r="D75" s="4">
        <v>3.0750000000000002</v>
      </c>
      <c r="E75" s="4">
        <v>3.0920000000000001</v>
      </c>
      <c r="F75" s="4">
        <v>471695</v>
      </c>
      <c r="G75" s="4">
        <v>1457546</v>
      </c>
    </row>
    <row r="76" spans="1:7" x14ac:dyDescent="0.2">
      <c r="A76" s="2">
        <v>44914</v>
      </c>
      <c r="B76" s="4">
        <v>3.0920000000000001</v>
      </c>
      <c r="C76" s="4">
        <v>3.0920000000000001</v>
      </c>
      <c r="D76" s="4">
        <v>3.056</v>
      </c>
      <c r="E76" s="4">
        <v>3.0590000000000002</v>
      </c>
      <c r="F76" s="4">
        <v>1028555</v>
      </c>
      <c r="G76" s="4">
        <v>3153605</v>
      </c>
    </row>
    <row r="77" spans="1:7" x14ac:dyDescent="0.2">
      <c r="A77" s="2">
        <v>44915</v>
      </c>
      <c r="B77" s="4">
        <v>3.0590000000000002</v>
      </c>
      <c r="C77" s="4">
        <v>3.0590000000000002</v>
      </c>
      <c r="D77" s="4">
        <v>2.9910000000000001</v>
      </c>
      <c r="E77" s="4">
        <v>3</v>
      </c>
      <c r="F77" s="4">
        <v>1768991</v>
      </c>
      <c r="G77" s="4">
        <v>5325102</v>
      </c>
    </row>
    <row r="78" spans="1:7" x14ac:dyDescent="0.2">
      <c r="A78" s="2">
        <v>44916</v>
      </c>
      <c r="B78" s="4">
        <v>3</v>
      </c>
      <c r="C78" s="4">
        <v>3</v>
      </c>
      <c r="D78" s="4">
        <v>2.9159999999999999</v>
      </c>
      <c r="E78" s="4">
        <v>2.9340000000000002</v>
      </c>
      <c r="F78" s="4">
        <v>3529117</v>
      </c>
      <c r="G78" s="4">
        <v>10424458</v>
      </c>
    </row>
    <row r="79" spans="1:7" x14ac:dyDescent="0.2">
      <c r="A79" s="2">
        <v>44917</v>
      </c>
      <c r="B79" s="4">
        <v>2.9340000000000002</v>
      </c>
      <c r="C79" s="4">
        <v>2.9340000000000002</v>
      </c>
      <c r="D79" s="4">
        <v>2.9159999999999999</v>
      </c>
      <c r="E79" s="4">
        <v>2.9289999999999998</v>
      </c>
      <c r="F79" s="4">
        <v>3560928</v>
      </c>
      <c r="G79" s="4">
        <v>10423571</v>
      </c>
    </row>
    <row r="80" spans="1:7" x14ac:dyDescent="0.2">
      <c r="A80" s="2">
        <v>44918</v>
      </c>
      <c r="B80" s="4">
        <v>2.9249999999999998</v>
      </c>
      <c r="C80" s="4">
        <v>2.9750000000000001</v>
      </c>
      <c r="D80" s="4">
        <v>2.92</v>
      </c>
      <c r="E80" s="4">
        <v>2.97</v>
      </c>
      <c r="F80" s="4">
        <v>2016086</v>
      </c>
      <c r="G80" s="4">
        <v>5965815</v>
      </c>
    </row>
    <row r="81" spans="1:7" x14ac:dyDescent="0.2">
      <c r="A81" s="2">
        <v>44921</v>
      </c>
      <c r="B81" s="4">
        <v>2.9990000000000001</v>
      </c>
      <c r="C81" s="4">
        <v>2.9990000000000001</v>
      </c>
      <c r="D81" s="4">
        <v>2.9590000000000001</v>
      </c>
      <c r="E81" s="4">
        <v>2.968</v>
      </c>
      <c r="F81" s="4">
        <v>2557154</v>
      </c>
      <c r="G81" s="4">
        <v>7588805</v>
      </c>
    </row>
    <row r="82" spans="1:7" x14ac:dyDescent="0.2">
      <c r="A82" s="2">
        <v>44922</v>
      </c>
      <c r="B82" s="4">
        <v>2.9220000000000002</v>
      </c>
      <c r="C82" s="4">
        <v>2.9710000000000001</v>
      </c>
      <c r="D82" s="4">
        <v>2.9220000000000002</v>
      </c>
      <c r="E82" s="4">
        <v>2.9340000000000002</v>
      </c>
      <c r="F82" s="4">
        <v>3292675</v>
      </c>
      <c r="G82" s="4">
        <v>9719743</v>
      </c>
    </row>
    <row r="83" spans="1:7" x14ac:dyDescent="0.2">
      <c r="A83" s="2">
        <v>44923</v>
      </c>
      <c r="B83" s="4">
        <v>2.9329999999999998</v>
      </c>
      <c r="C83" s="4">
        <v>2.9340000000000002</v>
      </c>
      <c r="D83" s="4">
        <v>2.9060000000000001</v>
      </c>
      <c r="E83" s="4">
        <v>2.9129999999999998</v>
      </c>
      <c r="F83" s="4">
        <v>3227621</v>
      </c>
      <c r="G83" s="4">
        <v>9411211</v>
      </c>
    </row>
    <row r="84" spans="1:7" x14ac:dyDescent="0.2">
      <c r="A84" s="2">
        <v>44924</v>
      </c>
      <c r="B84" s="4">
        <v>2.9129999999999998</v>
      </c>
      <c r="C84" s="4">
        <v>2.9329999999999998</v>
      </c>
      <c r="D84" s="4">
        <v>2.819</v>
      </c>
      <c r="E84" s="4">
        <v>2.867</v>
      </c>
      <c r="F84" s="4">
        <v>4755644</v>
      </c>
      <c r="G84" s="4">
        <v>13683299</v>
      </c>
    </row>
    <row r="85" spans="1:7" x14ac:dyDescent="0.2">
      <c r="A85" s="2">
        <v>44925</v>
      </c>
      <c r="B85" s="4">
        <v>2.863</v>
      </c>
      <c r="C85" s="4">
        <v>2.863</v>
      </c>
      <c r="D85" s="4">
        <v>2.8119999999999998</v>
      </c>
      <c r="E85" s="4">
        <v>2.8450000000000002</v>
      </c>
      <c r="F85" s="4">
        <v>3942411</v>
      </c>
      <c r="G85" s="4">
        <v>11167760</v>
      </c>
    </row>
    <row r="86" spans="1:7" x14ac:dyDescent="0.2">
      <c r="A86" s="2">
        <v>44929</v>
      </c>
      <c r="B86" s="4">
        <v>2.843</v>
      </c>
      <c r="C86" s="4">
        <v>2.843</v>
      </c>
      <c r="D86" s="4">
        <v>2.8149999999999999</v>
      </c>
      <c r="E86" s="4">
        <v>2.8239999999999998</v>
      </c>
      <c r="F86" s="4">
        <v>3048440</v>
      </c>
      <c r="G86" s="4">
        <v>8614161</v>
      </c>
    </row>
    <row r="87" spans="1:7" x14ac:dyDescent="0.2">
      <c r="A87" s="2">
        <v>44930</v>
      </c>
      <c r="B87" s="4">
        <v>2.8239999999999998</v>
      </c>
      <c r="C87" s="4">
        <v>2.8239999999999998</v>
      </c>
      <c r="D87" s="4">
        <v>2.8050000000000002</v>
      </c>
      <c r="E87" s="4">
        <v>2.8159999999999998</v>
      </c>
      <c r="F87" s="4">
        <v>2688719</v>
      </c>
      <c r="G87" s="4">
        <v>7573008</v>
      </c>
    </row>
    <row r="88" spans="1:7" x14ac:dyDescent="0.2">
      <c r="A88" s="2">
        <v>44931</v>
      </c>
      <c r="B88" s="4">
        <v>2.81</v>
      </c>
      <c r="C88" s="4">
        <v>2.839</v>
      </c>
      <c r="D88" s="4">
        <v>2.7930000000000001</v>
      </c>
      <c r="E88" s="4">
        <v>2.81</v>
      </c>
      <c r="F88" s="4">
        <v>3196502</v>
      </c>
      <c r="G88" s="4">
        <v>8972688</v>
      </c>
    </row>
    <row r="89" spans="1:7" x14ac:dyDescent="0.2">
      <c r="A89" s="2">
        <v>44932</v>
      </c>
      <c r="B89" s="4">
        <v>2.81</v>
      </c>
      <c r="C89" s="4">
        <v>2.871</v>
      </c>
      <c r="D89" s="4">
        <v>2.806</v>
      </c>
      <c r="E89" s="4">
        <v>2.84</v>
      </c>
      <c r="F89" s="4">
        <v>3119137</v>
      </c>
      <c r="G89" s="4">
        <v>8850299</v>
      </c>
    </row>
    <row r="90" spans="1:7" x14ac:dyDescent="0.2">
      <c r="A90" s="2">
        <v>44935</v>
      </c>
      <c r="B90" s="4">
        <v>2.84</v>
      </c>
      <c r="C90" s="4">
        <v>2.859</v>
      </c>
      <c r="D90" s="4">
        <v>2.8319999999999999</v>
      </c>
      <c r="E90" s="4">
        <v>2.8370000000000002</v>
      </c>
      <c r="F90" s="4">
        <v>2850580</v>
      </c>
      <c r="G90" s="4">
        <v>8096648</v>
      </c>
    </row>
    <row r="91" spans="1:7" x14ac:dyDescent="0.2">
      <c r="A91" s="2">
        <v>44936</v>
      </c>
      <c r="B91" s="4">
        <v>2.84</v>
      </c>
      <c r="C91" s="4">
        <v>2.8479999999999999</v>
      </c>
      <c r="D91" s="4">
        <v>2.831</v>
      </c>
      <c r="E91" s="4">
        <v>2.8410000000000002</v>
      </c>
      <c r="F91" s="4">
        <v>1975191</v>
      </c>
      <c r="G91" s="4">
        <v>5609603</v>
      </c>
    </row>
    <row r="92" spans="1:7" x14ac:dyDescent="0.2">
      <c r="A92" s="2">
        <v>44937</v>
      </c>
      <c r="B92" s="4">
        <v>2.8410000000000002</v>
      </c>
      <c r="C92" s="4">
        <v>2.8540000000000001</v>
      </c>
      <c r="D92" s="4">
        <v>2.8359999999999999</v>
      </c>
      <c r="E92" s="4">
        <v>2.85</v>
      </c>
      <c r="F92" s="4">
        <v>2578680</v>
      </c>
      <c r="G92" s="4">
        <v>7342874</v>
      </c>
    </row>
    <row r="93" spans="1:7" x14ac:dyDescent="0.2">
      <c r="A93" s="2">
        <v>44938</v>
      </c>
      <c r="B93" s="4">
        <v>2.85</v>
      </c>
      <c r="C93" s="4">
        <v>2.8780000000000001</v>
      </c>
      <c r="D93" s="4">
        <v>2.839</v>
      </c>
      <c r="E93" s="4">
        <v>2.847</v>
      </c>
      <c r="F93" s="4">
        <v>1772644</v>
      </c>
      <c r="G93" s="4">
        <v>5052772</v>
      </c>
    </row>
    <row r="94" spans="1:7" x14ac:dyDescent="0.2">
      <c r="A94" s="2">
        <v>44939</v>
      </c>
      <c r="B94" s="4">
        <v>2.847</v>
      </c>
      <c r="C94" s="4">
        <v>2.8580000000000001</v>
      </c>
      <c r="D94" s="4">
        <v>2.82</v>
      </c>
      <c r="E94" s="4">
        <v>2.8330000000000002</v>
      </c>
      <c r="F94" s="4">
        <v>1277342</v>
      </c>
      <c r="G94" s="4">
        <v>3623836</v>
      </c>
    </row>
    <row r="95" spans="1:7" x14ac:dyDescent="0.2">
      <c r="A95" s="2">
        <v>44942</v>
      </c>
      <c r="B95" s="4">
        <v>2.8380000000000001</v>
      </c>
      <c r="C95" s="4">
        <v>2.8380000000000001</v>
      </c>
      <c r="D95" s="4">
        <v>2.8159999999999998</v>
      </c>
      <c r="E95" s="4">
        <v>2.823</v>
      </c>
      <c r="F95" s="4">
        <v>4058500</v>
      </c>
      <c r="G95" s="4">
        <v>11461855</v>
      </c>
    </row>
    <row r="96" spans="1:7" x14ac:dyDescent="0.2">
      <c r="A96" s="2">
        <v>44943</v>
      </c>
      <c r="B96" s="4">
        <v>2.823</v>
      </c>
      <c r="C96" s="4">
        <v>2.823</v>
      </c>
      <c r="D96" s="4">
        <v>2.7989999999999999</v>
      </c>
      <c r="E96" s="4">
        <v>2.8170000000000002</v>
      </c>
      <c r="F96" s="4">
        <v>3821470</v>
      </c>
      <c r="G96" s="4">
        <v>10750687</v>
      </c>
    </row>
    <row r="97" spans="1:7" x14ac:dyDescent="0.2">
      <c r="A97" s="2">
        <v>44944</v>
      </c>
      <c r="B97" s="4">
        <v>2.8180000000000001</v>
      </c>
      <c r="C97" s="4">
        <v>2.8460000000000001</v>
      </c>
      <c r="D97" s="4">
        <v>2.7919999999999998</v>
      </c>
      <c r="E97" s="4">
        <v>2.8290000000000002</v>
      </c>
      <c r="F97" s="4">
        <v>4059704</v>
      </c>
      <c r="G97" s="4">
        <v>11450008</v>
      </c>
    </row>
    <row r="98" spans="1:7" x14ac:dyDescent="0.2">
      <c r="A98" s="2">
        <v>44945</v>
      </c>
      <c r="B98" s="4">
        <v>2.8330000000000002</v>
      </c>
      <c r="C98" s="4">
        <v>2.8330000000000002</v>
      </c>
      <c r="D98" s="4">
        <v>2.7930000000000001</v>
      </c>
      <c r="E98" s="4">
        <v>2.8210000000000002</v>
      </c>
      <c r="F98" s="4">
        <v>4138113</v>
      </c>
      <c r="G98" s="4">
        <v>11658205</v>
      </c>
    </row>
    <row r="99" spans="1:7" x14ac:dyDescent="0.2">
      <c r="A99" s="2">
        <v>44946</v>
      </c>
      <c r="B99" s="4">
        <v>2.8210000000000002</v>
      </c>
      <c r="C99" s="4">
        <v>2.8370000000000002</v>
      </c>
      <c r="D99" s="4">
        <v>2.8159999999999998</v>
      </c>
      <c r="E99" s="4">
        <v>2.8330000000000002</v>
      </c>
      <c r="F99" s="4">
        <v>1864023</v>
      </c>
      <c r="G99" s="4">
        <v>5275429</v>
      </c>
    </row>
    <row r="100" spans="1:7" x14ac:dyDescent="0.2">
      <c r="A100" s="2">
        <v>44956</v>
      </c>
      <c r="B100" s="4">
        <v>2.8340000000000001</v>
      </c>
      <c r="C100" s="4">
        <v>2.8540000000000001</v>
      </c>
      <c r="D100" s="4">
        <v>2.8340000000000001</v>
      </c>
      <c r="E100" s="4">
        <v>2.85</v>
      </c>
      <c r="F100" s="4">
        <v>2979686</v>
      </c>
      <c r="G100" s="4">
        <v>8484479</v>
      </c>
    </row>
    <row r="101" spans="1:7" x14ac:dyDescent="0.2">
      <c r="A101" s="2">
        <v>44957</v>
      </c>
      <c r="B101" s="4">
        <v>2.85</v>
      </c>
      <c r="C101" s="4">
        <v>2.907</v>
      </c>
      <c r="D101" s="4">
        <v>2.8490000000000002</v>
      </c>
      <c r="E101" s="4">
        <v>2.879</v>
      </c>
      <c r="F101" s="4">
        <v>5852576</v>
      </c>
      <c r="G101" s="4">
        <v>16861533</v>
      </c>
    </row>
    <row r="102" spans="1:7" x14ac:dyDescent="0.2">
      <c r="A102" s="2">
        <v>44958</v>
      </c>
      <c r="B102" s="4">
        <v>2.879</v>
      </c>
      <c r="C102" s="4">
        <v>2.95</v>
      </c>
      <c r="D102" s="4">
        <v>2.8759999999999999</v>
      </c>
      <c r="E102" s="4">
        <v>2.9359999999999999</v>
      </c>
      <c r="F102" s="4">
        <v>5466530</v>
      </c>
      <c r="G102" s="4">
        <v>15898676</v>
      </c>
    </row>
    <row r="103" spans="1:7" x14ac:dyDescent="0.2">
      <c r="A103" s="2">
        <v>44959</v>
      </c>
      <c r="B103" s="4">
        <v>2.9359999999999999</v>
      </c>
      <c r="C103" s="4">
        <v>2.95</v>
      </c>
      <c r="D103" s="4">
        <v>2.911</v>
      </c>
      <c r="E103" s="4">
        <v>2.9359999999999999</v>
      </c>
      <c r="F103" s="4">
        <v>2996925</v>
      </c>
      <c r="G103" s="4">
        <v>8802562</v>
      </c>
    </row>
    <row r="104" spans="1:7" x14ac:dyDescent="0.2">
      <c r="A104" s="2">
        <v>44960</v>
      </c>
      <c r="B104" s="4">
        <v>2.9359999999999999</v>
      </c>
      <c r="C104" s="4">
        <v>2.9550000000000001</v>
      </c>
      <c r="D104" s="4">
        <v>2.9129999999999998</v>
      </c>
      <c r="E104" s="4">
        <v>2.9540000000000002</v>
      </c>
      <c r="F104" s="4">
        <v>3977606</v>
      </c>
      <c r="G104" s="4">
        <v>11647450</v>
      </c>
    </row>
    <row r="105" spans="1:7" x14ac:dyDescent="0.2">
      <c r="A105" s="2">
        <v>44963</v>
      </c>
      <c r="B105" s="4">
        <v>2.9550000000000001</v>
      </c>
      <c r="C105" s="4">
        <v>2.98</v>
      </c>
      <c r="D105" s="4">
        <v>2.9</v>
      </c>
      <c r="E105" s="4">
        <v>2.9590000000000001</v>
      </c>
      <c r="F105" s="4">
        <v>3593225</v>
      </c>
      <c r="G105" s="4">
        <v>10659947</v>
      </c>
    </row>
    <row r="106" spans="1:7" x14ac:dyDescent="0.2">
      <c r="A106" s="2">
        <v>44964</v>
      </c>
      <c r="B106" s="4">
        <v>2.9550000000000001</v>
      </c>
      <c r="C106" s="4">
        <v>2.9580000000000002</v>
      </c>
      <c r="D106" s="4">
        <v>2.94</v>
      </c>
      <c r="E106" s="4">
        <v>2.9489999999999998</v>
      </c>
      <c r="F106" s="4">
        <v>3015172</v>
      </c>
      <c r="G106" s="4">
        <v>8894138</v>
      </c>
    </row>
    <row r="107" spans="1:7" x14ac:dyDescent="0.2">
      <c r="A107" s="2">
        <v>44965</v>
      </c>
      <c r="B107" s="4">
        <v>2.9489999999999998</v>
      </c>
      <c r="C107" s="4">
        <v>2.9670000000000001</v>
      </c>
      <c r="D107" s="4">
        <v>2.93</v>
      </c>
      <c r="E107" s="4">
        <v>2.9489999999999998</v>
      </c>
      <c r="F107" s="4">
        <v>3635793</v>
      </c>
      <c r="G107" s="4">
        <v>10726755</v>
      </c>
    </row>
    <row r="108" spans="1:7" x14ac:dyDescent="0.2">
      <c r="A108" s="2">
        <v>44966</v>
      </c>
      <c r="B108" s="4">
        <v>2.9489999999999998</v>
      </c>
      <c r="C108" s="4">
        <v>2.964</v>
      </c>
      <c r="D108" s="4">
        <v>2.931</v>
      </c>
      <c r="E108" s="4">
        <v>2.95</v>
      </c>
      <c r="F108" s="4">
        <v>3276874</v>
      </c>
      <c r="G108" s="4">
        <v>9676074</v>
      </c>
    </row>
    <row r="109" spans="1:7" x14ac:dyDescent="0.2">
      <c r="A109" s="2">
        <v>44967</v>
      </c>
      <c r="B109" s="4">
        <v>2.95</v>
      </c>
      <c r="C109" s="4">
        <v>2.9649999999999999</v>
      </c>
      <c r="D109" s="4">
        <v>2.9420000000000002</v>
      </c>
      <c r="E109" s="4">
        <v>2.9569999999999999</v>
      </c>
      <c r="F109" s="4">
        <v>2670761</v>
      </c>
      <c r="G109" s="4">
        <v>7896899</v>
      </c>
    </row>
    <row r="110" spans="1:7" x14ac:dyDescent="0.2">
      <c r="A110" s="2">
        <v>44970</v>
      </c>
      <c r="B110" s="4">
        <v>2.9569999999999999</v>
      </c>
      <c r="C110" s="4">
        <v>2.984</v>
      </c>
      <c r="D110" s="4">
        <v>2.948</v>
      </c>
      <c r="E110" s="4">
        <v>2.97</v>
      </c>
      <c r="F110" s="4">
        <v>3471665</v>
      </c>
      <c r="G110" s="4">
        <v>10320490</v>
      </c>
    </row>
    <row r="111" spans="1:7" x14ac:dyDescent="0.2">
      <c r="A111" s="2">
        <v>44971</v>
      </c>
      <c r="B111" s="4">
        <v>2.97</v>
      </c>
      <c r="C111" s="4">
        <v>2.996</v>
      </c>
      <c r="D111" s="4">
        <v>2.96</v>
      </c>
      <c r="E111" s="4">
        <v>2.992</v>
      </c>
      <c r="F111" s="4">
        <v>3498890</v>
      </c>
      <c r="G111" s="4">
        <v>10437047</v>
      </c>
    </row>
    <row r="112" spans="1:7" x14ac:dyDescent="0.2">
      <c r="A112" s="2">
        <v>44972</v>
      </c>
      <c r="B112" s="4">
        <v>2.992</v>
      </c>
      <c r="C112" s="4">
        <v>3.0219999999999998</v>
      </c>
      <c r="D112" s="4">
        <v>2.9620000000000002</v>
      </c>
      <c r="E112" s="4">
        <v>2.9910000000000001</v>
      </c>
      <c r="F112" s="4">
        <v>4932902</v>
      </c>
      <c r="G112" s="4">
        <v>14786779</v>
      </c>
    </row>
    <row r="113" spans="1:7" x14ac:dyDescent="0.2">
      <c r="A113" s="2">
        <v>44973</v>
      </c>
      <c r="B113" s="4">
        <v>2.9889999999999999</v>
      </c>
      <c r="C113" s="4">
        <v>2.9910000000000001</v>
      </c>
      <c r="D113" s="4">
        <v>2.9620000000000002</v>
      </c>
      <c r="E113" s="4">
        <v>2.972</v>
      </c>
      <c r="F113" s="4">
        <v>2938404</v>
      </c>
      <c r="G113" s="4">
        <v>8745548</v>
      </c>
    </row>
    <row r="114" spans="1:7" x14ac:dyDescent="0.2">
      <c r="A114" s="2">
        <v>44974</v>
      </c>
      <c r="B114" s="4">
        <v>2.972</v>
      </c>
      <c r="C114" s="4">
        <v>2.9980000000000002</v>
      </c>
      <c r="D114" s="4">
        <v>2.9620000000000002</v>
      </c>
      <c r="E114" s="4">
        <v>2.9950000000000001</v>
      </c>
      <c r="F114" s="4">
        <v>3423043</v>
      </c>
      <c r="G114" s="4">
        <v>10222097</v>
      </c>
    </row>
    <row r="115" spans="1:7" x14ac:dyDescent="0.2">
      <c r="A115" s="2">
        <v>44977</v>
      </c>
      <c r="B115" s="4">
        <v>2.9950000000000001</v>
      </c>
      <c r="C115" s="4">
        <v>3.0019999999999998</v>
      </c>
      <c r="D115" s="4">
        <v>2.9750000000000001</v>
      </c>
      <c r="E115" s="4">
        <v>2.9950000000000001</v>
      </c>
      <c r="F115" s="4">
        <v>3149884</v>
      </c>
      <c r="G115" s="4">
        <v>9426847</v>
      </c>
    </row>
    <row r="116" spans="1:7" x14ac:dyDescent="0.2">
      <c r="A116" s="2">
        <v>44978</v>
      </c>
      <c r="B116" s="4">
        <v>2.9950000000000001</v>
      </c>
      <c r="C116" s="4">
        <v>3.0219999999999998</v>
      </c>
      <c r="D116" s="4">
        <v>2.9849999999999999</v>
      </c>
      <c r="E116" s="4">
        <v>3.0070000000000001</v>
      </c>
      <c r="F116" s="4">
        <v>4674428</v>
      </c>
      <c r="G116" s="4">
        <v>14057316</v>
      </c>
    </row>
    <row r="117" spans="1:7" x14ac:dyDescent="0.2">
      <c r="A117" s="2">
        <v>44979</v>
      </c>
      <c r="B117" s="4">
        <v>3.0019999999999998</v>
      </c>
      <c r="C117" s="4">
        <v>3.0430000000000001</v>
      </c>
      <c r="D117" s="4">
        <v>2.98</v>
      </c>
      <c r="E117" s="4">
        <v>3.0019999999999998</v>
      </c>
      <c r="F117" s="4">
        <v>4594380</v>
      </c>
      <c r="G117" s="4">
        <v>13814606</v>
      </c>
    </row>
  </sheetData>
  <phoneticPr fontId="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CCE2F-F236-4EB8-8400-B67B9ADA933A}">
  <dimension ref="A1:G51"/>
  <sheetViews>
    <sheetView workbookViewId="0">
      <selection activeCell="A2" sqref="A2"/>
    </sheetView>
  </sheetViews>
  <sheetFormatPr defaultRowHeight="12.75" x14ac:dyDescent="0.2"/>
  <cols>
    <col min="1" max="1" width="11.85546875" bestFit="1" customWidth="1"/>
    <col min="2" max="5" width="9.28515625" bestFit="1" customWidth="1"/>
    <col min="6" max="6" width="16.28515625" bestFit="1" customWidth="1"/>
    <col min="7" max="7" width="17.42578125" bestFit="1" customWidth="1"/>
  </cols>
  <sheetData>
    <row r="1" spans="1:7" x14ac:dyDescent="0.2">
      <c r="A1" s="1" t="str">
        <f ca="1">[1]!HX_HisQuote("[508077.SH]", "[open,high,low,close,volume,amount]", "1", "2021-06-30", 参数!$D$2, -1, "-1", 1, 2, 1, 1, 1, 1, 1, 1, 3, "1", "1900-1-1", "YSHB;Tradedays")</f>
        <v>同花顺iFinD</v>
      </c>
      <c r="B1" s="3" t="s">
        <v>43</v>
      </c>
      <c r="C1" s="3" t="s">
        <v>43</v>
      </c>
      <c r="D1" s="3" t="s">
        <v>43</v>
      </c>
      <c r="E1" s="3" t="s">
        <v>43</v>
      </c>
      <c r="F1" s="3" t="s">
        <v>43</v>
      </c>
      <c r="G1" s="3" t="s">
        <v>43</v>
      </c>
    </row>
    <row r="2" spans="1:7" x14ac:dyDescent="0.2">
      <c r="B2" s="3" t="s">
        <v>44</v>
      </c>
      <c r="C2" s="3" t="s">
        <v>44</v>
      </c>
      <c r="D2" s="3" t="s">
        <v>44</v>
      </c>
      <c r="E2" s="3" t="s">
        <v>44</v>
      </c>
      <c r="F2" s="3" t="s">
        <v>44</v>
      </c>
      <c r="G2" s="3" t="s">
        <v>44</v>
      </c>
    </row>
    <row r="3" spans="1:7" x14ac:dyDescent="0.2">
      <c r="A3" s="2" t="s">
        <v>0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</row>
    <row r="4" spans="1:7" x14ac:dyDescent="0.2">
      <c r="A4" s="2">
        <v>44904</v>
      </c>
      <c r="B4" s="4">
        <v>2.8780000000000001</v>
      </c>
      <c r="C4" s="4">
        <v>2.8780000000000001</v>
      </c>
      <c r="D4" s="4">
        <v>2.78</v>
      </c>
      <c r="E4" s="4">
        <v>2.8239999999999998</v>
      </c>
      <c r="F4" s="4">
        <v>65899041</v>
      </c>
      <c r="G4" s="4">
        <v>186322125</v>
      </c>
    </row>
    <row r="5" spans="1:7" x14ac:dyDescent="0.2">
      <c r="A5" s="2">
        <v>44907</v>
      </c>
      <c r="B5" s="4">
        <v>2.8</v>
      </c>
      <c r="C5" s="4">
        <v>2.8239999999999998</v>
      </c>
      <c r="D5" s="4">
        <v>2.77</v>
      </c>
      <c r="E5" s="4">
        <v>2.8069999999999999</v>
      </c>
      <c r="F5" s="4">
        <v>7438705</v>
      </c>
      <c r="G5" s="4">
        <v>20809262</v>
      </c>
    </row>
    <row r="6" spans="1:7" x14ac:dyDescent="0.2">
      <c r="A6" s="2">
        <v>44908</v>
      </c>
      <c r="B6" s="4">
        <v>2.798</v>
      </c>
      <c r="C6" s="4">
        <v>2.8149999999999999</v>
      </c>
      <c r="D6" s="4">
        <v>2.7669999999999999</v>
      </c>
      <c r="E6" s="4">
        <v>2.8010000000000002</v>
      </c>
      <c r="F6" s="4">
        <v>8033998</v>
      </c>
      <c r="G6" s="4">
        <v>22400703</v>
      </c>
    </row>
    <row r="7" spans="1:7" x14ac:dyDescent="0.2">
      <c r="A7" s="2">
        <v>44909</v>
      </c>
      <c r="B7" s="4">
        <v>2.7930000000000001</v>
      </c>
      <c r="C7" s="4">
        <v>2.8</v>
      </c>
      <c r="D7" s="4">
        <v>2.5209999999999999</v>
      </c>
      <c r="E7" s="4">
        <v>2.778</v>
      </c>
      <c r="F7" s="4">
        <v>2466656</v>
      </c>
      <c r="G7" s="4">
        <v>6835020</v>
      </c>
    </row>
    <row r="8" spans="1:7" x14ac:dyDescent="0.2">
      <c r="A8" s="2">
        <v>44910</v>
      </c>
      <c r="B8" s="4">
        <v>2.7709999999999999</v>
      </c>
      <c r="C8" s="4">
        <v>2.7789999999999999</v>
      </c>
      <c r="D8" s="4">
        <v>2.746</v>
      </c>
      <c r="E8" s="4">
        <v>2.754</v>
      </c>
      <c r="F8" s="4">
        <v>1904467</v>
      </c>
      <c r="G8" s="4">
        <v>5253600</v>
      </c>
    </row>
    <row r="9" spans="1:7" x14ac:dyDescent="0.2">
      <c r="A9" s="2">
        <v>44911</v>
      </c>
      <c r="B9" s="4">
        <v>2.7559999999999998</v>
      </c>
      <c r="C9" s="4">
        <v>2.7570000000000001</v>
      </c>
      <c r="D9" s="4">
        <v>2.7290000000000001</v>
      </c>
      <c r="E9" s="4">
        <v>2.7410000000000001</v>
      </c>
      <c r="F9" s="4">
        <v>2443087</v>
      </c>
      <c r="G9" s="4">
        <v>6700919</v>
      </c>
    </row>
    <row r="10" spans="1:7" x14ac:dyDescent="0.2">
      <c r="A10" s="2">
        <v>44914</v>
      </c>
      <c r="B10" s="4">
        <v>2.7360000000000002</v>
      </c>
      <c r="C10" s="4">
        <v>2.7410000000000001</v>
      </c>
      <c r="D10" s="4">
        <v>2.702</v>
      </c>
      <c r="E10" s="4">
        <v>2.7080000000000002</v>
      </c>
      <c r="F10" s="4">
        <v>2888707</v>
      </c>
      <c r="G10" s="4">
        <v>7852290</v>
      </c>
    </row>
    <row r="11" spans="1:7" x14ac:dyDescent="0.2">
      <c r="A11" s="2">
        <v>44915</v>
      </c>
      <c r="B11" s="4">
        <v>2.7069999999999999</v>
      </c>
      <c r="C11" s="4">
        <v>2.71</v>
      </c>
      <c r="D11" s="4">
        <v>2.669</v>
      </c>
      <c r="E11" s="4">
        <v>2.6960000000000002</v>
      </c>
      <c r="F11" s="4">
        <v>3156142</v>
      </c>
      <c r="G11" s="4">
        <v>8487718</v>
      </c>
    </row>
    <row r="12" spans="1:7" x14ac:dyDescent="0.2">
      <c r="A12" s="2">
        <v>44916</v>
      </c>
      <c r="B12" s="4">
        <v>2.694</v>
      </c>
      <c r="C12" s="4">
        <v>2.7050000000000001</v>
      </c>
      <c r="D12" s="4">
        <v>2.67</v>
      </c>
      <c r="E12" s="4">
        <v>2.7040000000000002</v>
      </c>
      <c r="F12" s="4">
        <v>5646442</v>
      </c>
      <c r="G12" s="4">
        <v>15170212</v>
      </c>
    </row>
    <row r="13" spans="1:7" x14ac:dyDescent="0.2">
      <c r="A13" s="2">
        <v>44917</v>
      </c>
      <c r="B13" s="4">
        <v>2.7040000000000002</v>
      </c>
      <c r="C13" s="4">
        <v>2.7130000000000001</v>
      </c>
      <c r="D13" s="4">
        <v>2.6659999999999999</v>
      </c>
      <c r="E13" s="4">
        <v>2.6970000000000001</v>
      </c>
      <c r="F13" s="4">
        <v>4941381</v>
      </c>
      <c r="G13" s="4">
        <v>13297816</v>
      </c>
    </row>
    <row r="14" spans="1:7" x14ac:dyDescent="0.2">
      <c r="A14" s="2">
        <v>44918</v>
      </c>
      <c r="B14" s="4">
        <v>2.6970000000000001</v>
      </c>
      <c r="C14" s="4">
        <v>2.7559999999999998</v>
      </c>
      <c r="D14" s="4">
        <v>2.6850000000000001</v>
      </c>
      <c r="E14" s="4">
        <v>2.75</v>
      </c>
      <c r="F14" s="4">
        <v>5046208</v>
      </c>
      <c r="G14" s="4">
        <v>13772253</v>
      </c>
    </row>
    <row r="15" spans="1:7" x14ac:dyDescent="0.2">
      <c r="A15" s="2">
        <v>44921</v>
      </c>
      <c r="B15" s="4">
        <v>2.7509999999999999</v>
      </c>
      <c r="C15" s="4">
        <v>2.7610000000000001</v>
      </c>
      <c r="D15" s="4">
        <v>2.7240000000000002</v>
      </c>
      <c r="E15" s="4">
        <v>2.7410000000000001</v>
      </c>
      <c r="F15" s="4">
        <v>1355285</v>
      </c>
      <c r="G15" s="4">
        <v>3706972</v>
      </c>
    </row>
    <row r="16" spans="1:7" x14ac:dyDescent="0.2">
      <c r="A16" s="2">
        <v>44922</v>
      </c>
      <c r="B16" s="4">
        <v>2.74</v>
      </c>
      <c r="C16" s="4">
        <v>2.74</v>
      </c>
      <c r="D16" s="4">
        <v>2.7</v>
      </c>
      <c r="E16" s="4">
        <v>2.7050000000000001</v>
      </c>
      <c r="F16" s="4">
        <v>1562220</v>
      </c>
      <c r="G16" s="4">
        <v>4232486</v>
      </c>
    </row>
    <row r="17" spans="1:7" x14ac:dyDescent="0.2">
      <c r="A17" s="2">
        <v>44923</v>
      </c>
      <c r="B17" s="4">
        <v>2.7050000000000001</v>
      </c>
      <c r="C17" s="4">
        <v>2.7050000000000001</v>
      </c>
      <c r="D17" s="4">
        <v>2.6240000000000001</v>
      </c>
      <c r="E17" s="4">
        <v>2.6360000000000001</v>
      </c>
      <c r="F17" s="4">
        <v>4918245</v>
      </c>
      <c r="G17" s="4">
        <v>13022272</v>
      </c>
    </row>
    <row r="18" spans="1:7" x14ac:dyDescent="0.2">
      <c r="A18" s="2">
        <v>44924</v>
      </c>
      <c r="B18" s="4">
        <v>2.6480000000000001</v>
      </c>
      <c r="C18" s="4">
        <v>2.6480000000000001</v>
      </c>
      <c r="D18" s="4">
        <v>2.5779999999999998</v>
      </c>
      <c r="E18" s="4">
        <v>2.58</v>
      </c>
      <c r="F18" s="4">
        <v>3659343</v>
      </c>
      <c r="G18" s="4">
        <v>9568844</v>
      </c>
    </row>
    <row r="19" spans="1:7" x14ac:dyDescent="0.2">
      <c r="A19" s="2">
        <v>44925</v>
      </c>
      <c r="B19" s="4">
        <v>2.5960000000000001</v>
      </c>
      <c r="C19" s="4">
        <v>2.6</v>
      </c>
      <c r="D19" s="4">
        <v>2.5609999999999999</v>
      </c>
      <c r="E19" s="4">
        <v>2.5779999999999998</v>
      </c>
      <c r="F19" s="4">
        <v>3411296</v>
      </c>
      <c r="G19" s="4">
        <v>8772384</v>
      </c>
    </row>
    <row r="20" spans="1:7" x14ac:dyDescent="0.2">
      <c r="A20" s="2">
        <v>44929</v>
      </c>
      <c r="B20" s="4">
        <v>2.5870000000000002</v>
      </c>
      <c r="C20" s="4">
        <v>2.5939999999999999</v>
      </c>
      <c r="D20" s="4">
        <v>2.5499999999999998</v>
      </c>
      <c r="E20" s="4">
        <v>2.5659999999999998</v>
      </c>
      <c r="F20" s="4">
        <v>1933705</v>
      </c>
      <c r="G20" s="4">
        <v>4965924</v>
      </c>
    </row>
    <row r="21" spans="1:7" x14ac:dyDescent="0.2">
      <c r="A21" s="2">
        <v>44930</v>
      </c>
      <c r="B21" s="4">
        <v>2.5819999999999999</v>
      </c>
      <c r="C21" s="4">
        <v>2.5819999999999999</v>
      </c>
      <c r="D21" s="4">
        <v>2.5579999999999998</v>
      </c>
      <c r="E21" s="4">
        <v>2.5720000000000001</v>
      </c>
      <c r="F21" s="4">
        <v>2293348</v>
      </c>
      <c r="G21" s="4">
        <v>5887350</v>
      </c>
    </row>
    <row r="22" spans="1:7" x14ac:dyDescent="0.2">
      <c r="A22" s="2">
        <v>44931</v>
      </c>
      <c r="B22" s="4">
        <v>2.5720000000000001</v>
      </c>
      <c r="C22" s="4">
        <v>2.581</v>
      </c>
      <c r="D22" s="4">
        <v>2.5619999999999998</v>
      </c>
      <c r="E22" s="4">
        <v>2.57</v>
      </c>
      <c r="F22" s="4">
        <v>3681921</v>
      </c>
      <c r="G22" s="4">
        <v>9461406</v>
      </c>
    </row>
    <row r="23" spans="1:7" x14ac:dyDescent="0.2">
      <c r="A23" s="2">
        <v>44932</v>
      </c>
      <c r="B23" s="4">
        <v>2.5750000000000002</v>
      </c>
      <c r="C23" s="4">
        <v>2.5960000000000001</v>
      </c>
      <c r="D23" s="4">
        <v>2.5510000000000002</v>
      </c>
      <c r="E23" s="4">
        <v>2.5880000000000001</v>
      </c>
      <c r="F23" s="4">
        <v>5156839</v>
      </c>
      <c r="G23" s="4">
        <v>13239501</v>
      </c>
    </row>
    <row r="24" spans="1:7" x14ac:dyDescent="0.2">
      <c r="A24" s="2">
        <v>44935</v>
      </c>
      <c r="B24" s="4">
        <v>2.5920000000000001</v>
      </c>
      <c r="C24" s="4">
        <v>2.5950000000000002</v>
      </c>
      <c r="D24" s="4">
        <v>2.56</v>
      </c>
      <c r="E24" s="4">
        <v>2.5830000000000002</v>
      </c>
      <c r="F24" s="4">
        <v>1995348</v>
      </c>
      <c r="G24" s="4">
        <v>5140993</v>
      </c>
    </row>
    <row r="25" spans="1:7" x14ac:dyDescent="0.2">
      <c r="A25" s="2">
        <v>44936</v>
      </c>
      <c r="B25" s="4">
        <v>2.589</v>
      </c>
      <c r="C25" s="4">
        <v>2.597</v>
      </c>
      <c r="D25" s="4">
        <v>2.5790000000000002</v>
      </c>
      <c r="E25" s="4">
        <v>2.5920000000000001</v>
      </c>
      <c r="F25" s="4">
        <v>3297437</v>
      </c>
      <c r="G25" s="4">
        <v>8531559</v>
      </c>
    </row>
    <row r="26" spans="1:7" x14ac:dyDescent="0.2">
      <c r="A26" s="2">
        <v>44937</v>
      </c>
      <c r="B26" s="4">
        <v>2.59</v>
      </c>
      <c r="C26" s="4">
        <v>2.63</v>
      </c>
      <c r="D26" s="4">
        <v>2.59</v>
      </c>
      <c r="E26" s="4">
        <v>2.6</v>
      </c>
      <c r="F26" s="4">
        <v>4025139</v>
      </c>
      <c r="G26" s="4">
        <v>10476364</v>
      </c>
    </row>
    <row r="27" spans="1:7" x14ac:dyDescent="0.2">
      <c r="A27" s="2">
        <v>44938</v>
      </c>
      <c r="B27" s="4">
        <v>2.6</v>
      </c>
      <c r="C27" s="4">
        <v>2.6</v>
      </c>
      <c r="D27" s="4">
        <v>2.5920000000000001</v>
      </c>
      <c r="E27" s="4">
        <v>2.5939999999999999</v>
      </c>
      <c r="F27" s="4">
        <v>1009831</v>
      </c>
      <c r="G27" s="4">
        <v>2621009</v>
      </c>
    </row>
    <row r="28" spans="1:7" x14ac:dyDescent="0.2">
      <c r="A28" s="2">
        <v>44939</v>
      </c>
      <c r="B28" s="4">
        <v>2.5939999999999999</v>
      </c>
      <c r="C28" s="4">
        <v>2.617</v>
      </c>
      <c r="D28" s="4">
        <v>2.5550000000000002</v>
      </c>
      <c r="E28" s="4">
        <v>2.5760000000000001</v>
      </c>
      <c r="F28" s="4">
        <v>2264968</v>
      </c>
      <c r="G28" s="4">
        <v>5846710</v>
      </c>
    </row>
    <row r="29" spans="1:7" x14ac:dyDescent="0.2">
      <c r="A29" s="2">
        <v>44942</v>
      </c>
      <c r="B29" s="4">
        <v>2.5760000000000001</v>
      </c>
      <c r="C29" s="4">
        <v>2.5760000000000001</v>
      </c>
      <c r="D29" s="4">
        <v>2.5550000000000002</v>
      </c>
      <c r="E29" s="4">
        <v>2.5590000000000002</v>
      </c>
      <c r="F29" s="4">
        <v>2010186</v>
      </c>
      <c r="G29" s="4">
        <v>5151678</v>
      </c>
    </row>
    <row r="30" spans="1:7" x14ac:dyDescent="0.2">
      <c r="A30" s="2">
        <v>44943</v>
      </c>
      <c r="B30" s="4">
        <v>2.5590000000000002</v>
      </c>
      <c r="C30" s="4">
        <v>2.569</v>
      </c>
      <c r="D30" s="4">
        <v>2.556</v>
      </c>
      <c r="E30" s="4">
        <v>2.5630000000000002</v>
      </c>
      <c r="F30" s="4">
        <v>747712</v>
      </c>
      <c r="G30" s="4">
        <v>1915799</v>
      </c>
    </row>
    <row r="31" spans="1:7" x14ac:dyDescent="0.2">
      <c r="A31" s="2">
        <v>44944</v>
      </c>
      <c r="B31" s="4">
        <v>2.5630000000000002</v>
      </c>
      <c r="C31" s="4">
        <v>2.5680000000000001</v>
      </c>
      <c r="D31" s="4">
        <v>2.5569999999999999</v>
      </c>
      <c r="E31" s="4">
        <v>2.5640000000000001</v>
      </c>
      <c r="F31" s="4">
        <v>925802</v>
      </c>
      <c r="G31" s="4">
        <v>2373007</v>
      </c>
    </row>
    <row r="32" spans="1:7" x14ac:dyDescent="0.2">
      <c r="A32" s="2">
        <v>44945</v>
      </c>
      <c r="B32" s="4">
        <v>2.5640000000000001</v>
      </c>
      <c r="C32" s="4">
        <v>2.569</v>
      </c>
      <c r="D32" s="4">
        <v>2.556</v>
      </c>
      <c r="E32" s="4">
        <v>2.5630000000000002</v>
      </c>
      <c r="F32" s="4">
        <v>1150165</v>
      </c>
      <c r="G32" s="4">
        <v>2946040</v>
      </c>
    </row>
    <row r="33" spans="1:7" x14ac:dyDescent="0.2">
      <c r="A33" s="2">
        <v>44946</v>
      </c>
      <c r="B33" s="4">
        <v>2.5619999999999998</v>
      </c>
      <c r="C33" s="4">
        <v>2.5870000000000002</v>
      </c>
      <c r="D33" s="4">
        <v>2.56</v>
      </c>
      <c r="E33" s="4">
        <v>2.5859999999999999</v>
      </c>
      <c r="F33" s="4">
        <v>1036591</v>
      </c>
      <c r="G33" s="4">
        <v>2666115</v>
      </c>
    </row>
    <row r="34" spans="1:7" x14ac:dyDescent="0.2">
      <c r="A34" s="2">
        <v>44956</v>
      </c>
      <c r="B34" s="4">
        <v>2.5859999999999999</v>
      </c>
      <c r="C34" s="4">
        <v>2.6120000000000001</v>
      </c>
      <c r="D34" s="4">
        <v>2.5790000000000002</v>
      </c>
      <c r="E34" s="4">
        <v>2.5950000000000002</v>
      </c>
      <c r="F34" s="4">
        <v>3236526</v>
      </c>
      <c r="G34" s="4">
        <v>8406010</v>
      </c>
    </row>
    <row r="35" spans="1:7" x14ac:dyDescent="0.2">
      <c r="A35" s="2">
        <v>44957</v>
      </c>
      <c r="B35" s="4">
        <v>2.5950000000000002</v>
      </c>
      <c r="C35" s="4">
        <v>2.6379999999999999</v>
      </c>
      <c r="D35" s="4">
        <v>2.5920000000000001</v>
      </c>
      <c r="E35" s="4">
        <v>2.6280000000000001</v>
      </c>
      <c r="F35" s="4">
        <v>2375498</v>
      </c>
      <c r="G35" s="4">
        <v>6200610</v>
      </c>
    </row>
    <row r="36" spans="1:7" x14ac:dyDescent="0.2">
      <c r="A36" s="2">
        <v>44958</v>
      </c>
      <c r="B36" s="4">
        <v>2.6259999999999999</v>
      </c>
      <c r="C36" s="4">
        <v>2.65</v>
      </c>
      <c r="D36" s="4">
        <v>2.613</v>
      </c>
      <c r="E36" s="4">
        <v>2.65</v>
      </c>
      <c r="F36" s="4">
        <v>2421401</v>
      </c>
      <c r="G36" s="4">
        <v>6364088</v>
      </c>
    </row>
    <row r="37" spans="1:7" x14ac:dyDescent="0.2">
      <c r="A37" s="2">
        <v>44959</v>
      </c>
      <c r="B37" s="4">
        <v>2.65</v>
      </c>
      <c r="C37" s="4">
        <v>2.65</v>
      </c>
      <c r="D37" s="4">
        <v>2.6190000000000002</v>
      </c>
      <c r="E37" s="4">
        <v>2.6309999999999998</v>
      </c>
      <c r="F37" s="4">
        <v>1609519</v>
      </c>
      <c r="G37" s="4">
        <v>4229755</v>
      </c>
    </row>
    <row r="38" spans="1:7" x14ac:dyDescent="0.2">
      <c r="A38" s="2">
        <v>44960</v>
      </c>
      <c r="B38" s="4">
        <v>2.6280000000000001</v>
      </c>
      <c r="C38" s="4">
        <v>2.6309999999999998</v>
      </c>
      <c r="D38" s="4">
        <v>2.6139999999999999</v>
      </c>
      <c r="E38" s="4">
        <v>2.6259999999999999</v>
      </c>
      <c r="F38" s="4">
        <v>854205</v>
      </c>
      <c r="G38" s="4">
        <v>2242047</v>
      </c>
    </row>
    <row r="39" spans="1:7" x14ac:dyDescent="0.2">
      <c r="A39" s="2">
        <v>44963</v>
      </c>
      <c r="B39" s="4">
        <v>2.625</v>
      </c>
      <c r="C39" s="4">
        <v>2.649</v>
      </c>
      <c r="D39" s="4">
        <v>2.6110000000000002</v>
      </c>
      <c r="E39" s="4">
        <v>2.6160000000000001</v>
      </c>
      <c r="F39" s="4">
        <v>1938238</v>
      </c>
      <c r="G39" s="4">
        <v>5095984</v>
      </c>
    </row>
    <row r="40" spans="1:7" x14ac:dyDescent="0.2">
      <c r="A40" s="2">
        <v>44964</v>
      </c>
      <c r="B40" s="4">
        <v>2.6160000000000001</v>
      </c>
      <c r="C40" s="4">
        <v>2.6320000000000001</v>
      </c>
      <c r="D40" s="4">
        <v>2.6080000000000001</v>
      </c>
      <c r="E40" s="4">
        <v>2.6259999999999999</v>
      </c>
      <c r="F40" s="4">
        <v>1570543</v>
      </c>
      <c r="G40" s="4">
        <v>4109105</v>
      </c>
    </row>
    <row r="41" spans="1:7" x14ac:dyDescent="0.2">
      <c r="A41" s="2">
        <v>44965</v>
      </c>
      <c r="B41" s="4">
        <v>2.63</v>
      </c>
      <c r="C41" s="4">
        <v>2.63</v>
      </c>
      <c r="D41" s="4">
        <v>2.61</v>
      </c>
      <c r="E41" s="4">
        <v>2.6259999999999999</v>
      </c>
      <c r="F41" s="4">
        <v>1075970</v>
      </c>
      <c r="G41" s="4">
        <v>2820349</v>
      </c>
    </row>
    <row r="42" spans="1:7" x14ac:dyDescent="0.2">
      <c r="A42" s="2">
        <v>44966</v>
      </c>
      <c r="B42" s="4">
        <v>2.6259999999999999</v>
      </c>
      <c r="C42" s="4">
        <v>2.649</v>
      </c>
      <c r="D42" s="4">
        <v>2.61</v>
      </c>
      <c r="E42" s="4">
        <v>2.649</v>
      </c>
      <c r="F42" s="4">
        <v>1134148</v>
      </c>
      <c r="G42" s="4">
        <v>2981740</v>
      </c>
    </row>
    <row r="43" spans="1:7" x14ac:dyDescent="0.2">
      <c r="A43" s="2">
        <v>44967</v>
      </c>
      <c r="B43" s="4">
        <v>2.6589999999999998</v>
      </c>
      <c r="C43" s="4">
        <v>2.66</v>
      </c>
      <c r="D43" s="4">
        <v>2.6360000000000001</v>
      </c>
      <c r="E43" s="4">
        <v>2.6469999999999998</v>
      </c>
      <c r="F43" s="4">
        <v>1835621</v>
      </c>
      <c r="G43" s="4">
        <v>4868742</v>
      </c>
    </row>
    <row r="44" spans="1:7" x14ac:dyDescent="0.2">
      <c r="A44" s="2">
        <v>44970</v>
      </c>
      <c r="B44" s="4">
        <v>2.6469999999999998</v>
      </c>
      <c r="C44" s="4">
        <v>2.6709999999999998</v>
      </c>
      <c r="D44" s="4">
        <v>2.6469999999999998</v>
      </c>
      <c r="E44" s="4">
        <v>2.67</v>
      </c>
      <c r="F44" s="4">
        <v>2217268</v>
      </c>
      <c r="G44" s="4">
        <v>5906951</v>
      </c>
    </row>
    <row r="45" spans="1:7" x14ac:dyDescent="0.2">
      <c r="A45" s="2">
        <v>44971</v>
      </c>
      <c r="B45" s="4">
        <v>2.67</v>
      </c>
      <c r="C45" s="4">
        <v>2.702</v>
      </c>
      <c r="D45" s="4">
        <v>2.66</v>
      </c>
      <c r="E45" s="4">
        <v>2.6880000000000002</v>
      </c>
      <c r="F45" s="4">
        <v>4503093</v>
      </c>
      <c r="G45" s="4">
        <v>12119082</v>
      </c>
    </row>
    <row r="46" spans="1:7" x14ac:dyDescent="0.2">
      <c r="A46" s="2">
        <v>44972</v>
      </c>
      <c r="B46" s="4">
        <v>2.6880000000000002</v>
      </c>
      <c r="C46" s="4">
        <v>2.718</v>
      </c>
      <c r="D46" s="4">
        <v>2.6659999999999999</v>
      </c>
      <c r="E46" s="4">
        <v>2.6850000000000001</v>
      </c>
      <c r="F46" s="4">
        <v>6568199</v>
      </c>
      <c r="G46" s="4">
        <v>17695426</v>
      </c>
    </row>
    <row r="47" spans="1:7" x14ac:dyDescent="0.2">
      <c r="A47" s="2">
        <v>44973</v>
      </c>
      <c r="B47" s="4">
        <v>2.6850000000000001</v>
      </c>
      <c r="C47" s="4">
        <v>2.6909999999999998</v>
      </c>
      <c r="D47" s="4">
        <v>2.6749999999999998</v>
      </c>
      <c r="E47" s="4">
        <v>2.68</v>
      </c>
      <c r="F47" s="4">
        <v>1941510</v>
      </c>
      <c r="G47" s="4">
        <v>5208087</v>
      </c>
    </row>
    <row r="48" spans="1:7" x14ac:dyDescent="0.2">
      <c r="A48" s="2">
        <v>44974</v>
      </c>
      <c r="B48" s="4">
        <v>2.68</v>
      </c>
      <c r="C48" s="4">
        <v>2.6859999999999999</v>
      </c>
      <c r="D48" s="4">
        <v>2.6680000000000001</v>
      </c>
      <c r="E48" s="4">
        <v>2.6749999999999998</v>
      </c>
      <c r="F48" s="4">
        <v>2255249</v>
      </c>
      <c r="G48" s="4">
        <v>6028018</v>
      </c>
    </row>
    <row r="49" spans="1:7" x14ac:dyDescent="0.2">
      <c r="A49" s="2">
        <v>44977</v>
      </c>
      <c r="B49" s="4">
        <v>2.6749999999999998</v>
      </c>
      <c r="C49" s="4">
        <v>2.6859999999999999</v>
      </c>
      <c r="D49" s="4">
        <v>2.64</v>
      </c>
      <c r="E49" s="4">
        <v>2.6709999999999998</v>
      </c>
      <c r="F49" s="4">
        <v>2718524</v>
      </c>
      <c r="G49" s="4">
        <v>7252059</v>
      </c>
    </row>
    <row r="50" spans="1:7" x14ac:dyDescent="0.2">
      <c r="A50" s="2">
        <v>44978</v>
      </c>
      <c r="B50" s="4">
        <v>2.6709999999999998</v>
      </c>
      <c r="C50" s="4">
        <v>2.6829999999999998</v>
      </c>
      <c r="D50" s="4">
        <v>2.6680000000000001</v>
      </c>
      <c r="E50" s="4">
        <v>2.6779999999999999</v>
      </c>
      <c r="F50" s="4">
        <v>2213764</v>
      </c>
      <c r="G50" s="4">
        <v>5925395</v>
      </c>
    </row>
    <row r="51" spans="1:7" x14ac:dyDescent="0.2">
      <c r="A51" s="2">
        <v>44979</v>
      </c>
      <c r="B51" s="4">
        <v>2.677</v>
      </c>
      <c r="C51" s="4">
        <v>2.6789999999999998</v>
      </c>
      <c r="D51" s="4">
        <v>2.6659999999999999</v>
      </c>
      <c r="E51" s="4">
        <v>2.6749999999999998</v>
      </c>
      <c r="F51" s="4">
        <v>1059216</v>
      </c>
      <c r="G51" s="4">
        <v>2833758</v>
      </c>
    </row>
  </sheetData>
  <phoneticPr fontId="1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AFDA2-C767-4FFF-B7EB-D55F502E2EA9}">
  <dimension ref="A1:G91"/>
  <sheetViews>
    <sheetView workbookViewId="0">
      <selection activeCell="A2" sqref="A2"/>
    </sheetView>
  </sheetViews>
  <sheetFormatPr defaultRowHeight="12.75" x14ac:dyDescent="0.2"/>
  <cols>
    <col min="1" max="1" width="11.85546875" bestFit="1" customWidth="1"/>
    <col min="2" max="5" width="9.28515625" bestFit="1" customWidth="1"/>
    <col min="6" max="6" width="16.28515625" bestFit="1" customWidth="1"/>
    <col min="7" max="7" width="17.42578125" bestFit="1" customWidth="1"/>
  </cols>
  <sheetData>
    <row r="1" spans="1:7" x14ac:dyDescent="0.2">
      <c r="A1" s="1" t="str">
        <f ca="1">[1]!HX_HisQuote("[508088.SH]", "[open,high,low,close,volume,amount]", "1", "2021-06-01", 参数!$D$2, -1, "-1", 1, 2, 1, 1, 1, 1, 1, 1, 3, "1", "1900-1-1", "YSHB;Tradedays")</f>
        <v>同花顺iFinD</v>
      </c>
      <c r="B1" s="3" t="s">
        <v>31</v>
      </c>
      <c r="C1" s="3" t="s">
        <v>31</v>
      </c>
      <c r="D1" s="3" t="s">
        <v>31</v>
      </c>
      <c r="E1" s="3" t="s">
        <v>31</v>
      </c>
      <c r="F1" s="3" t="s">
        <v>31</v>
      </c>
      <c r="G1" s="3" t="s">
        <v>31</v>
      </c>
    </row>
    <row r="2" spans="1:7" x14ac:dyDescent="0.2">
      <c r="B2" s="3" t="s">
        <v>32</v>
      </c>
      <c r="C2" s="3" t="s">
        <v>32</v>
      </c>
      <c r="D2" s="3" t="s">
        <v>32</v>
      </c>
      <c r="E2" s="3" t="s">
        <v>32</v>
      </c>
      <c r="F2" s="3" t="s">
        <v>32</v>
      </c>
      <c r="G2" s="3" t="s">
        <v>32</v>
      </c>
    </row>
    <row r="3" spans="1:7" x14ac:dyDescent="0.2">
      <c r="A3" s="2" t="s">
        <v>0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</row>
    <row r="4" spans="1:7" x14ac:dyDescent="0.2">
      <c r="A4" s="2">
        <v>44848</v>
      </c>
      <c r="B4" s="4">
        <v>3.9460000000000002</v>
      </c>
      <c r="C4" s="4">
        <v>3.9460000000000002</v>
      </c>
      <c r="D4" s="4">
        <v>3.8460000000000001</v>
      </c>
      <c r="E4" s="4">
        <v>3.859</v>
      </c>
      <c r="F4" s="4">
        <v>86593013</v>
      </c>
      <c r="G4" s="4">
        <v>339241742</v>
      </c>
    </row>
    <row r="5" spans="1:7" x14ac:dyDescent="0.2">
      <c r="A5" s="2">
        <v>44851</v>
      </c>
      <c r="B5" s="4">
        <v>3.859</v>
      </c>
      <c r="C5" s="4">
        <v>3.948</v>
      </c>
      <c r="D5" s="4">
        <v>3.8</v>
      </c>
      <c r="E5" s="4">
        <v>3.9359999999999999</v>
      </c>
      <c r="F5" s="4">
        <v>9717567</v>
      </c>
      <c r="G5" s="4">
        <v>37596003</v>
      </c>
    </row>
    <row r="6" spans="1:7" x14ac:dyDescent="0.2">
      <c r="A6" s="2">
        <v>44852</v>
      </c>
      <c r="B6" s="4">
        <v>3.9369999999999998</v>
      </c>
      <c r="C6" s="4">
        <v>4.0999999999999996</v>
      </c>
      <c r="D6" s="4">
        <v>3.9369999999999998</v>
      </c>
      <c r="E6" s="4">
        <v>4.0720000000000001</v>
      </c>
      <c r="F6" s="4">
        <v>10792168</v>
      </c>
      <c r="G6" s="4">
        <v>43640243</v>
      </c>
    </row>
    <row r="7" spans="1:7" x14ac:dyDescent="0.2">
      <c r="A7" s="2">
        <v>44853</v>
      </c>
      <c r="B7" s="4">
        <v>4.0720000000000001</v>
      </c>
      <c r="C7" s="4">
        <v>4.1500000000000004</v>
      </c>
      <c r="D7" s="4">
        <v>4.03</v>
      </c>
      <c r="E7" s="4">
        <v>4.069</v>
      </c>
      <c r="F7" s="4">
        <v>4341653</v>
      </c>
      <c r="G7" s="4">
        <v>17662229</v>
      </c>
    </row>
    <row r="8" spans="1:7" x14ac:dyDescent="0.2">
      <c r="A8" s="2">
        <v>44854</v>
      </c>
      <c r="B8" s="4">
        <v>4.069</v>
      </c>
      <c r="C8" s="4">
        <v>4.0830000000000002</v>
      </c>
      <c r="D8" s="4">
        <v>4.0650000000000004</v>
      </c>
      <c r="E8" s="4">
        <v>4.0709999999999997</v>
      </c>
      <c r="F8" s="4">
        <v>5862147</v>
      </c>
      <c r="G8" s="4">
        <v>23867268</v>
      </c>
    </row>
    <row r="9" spans="1:7" x14ac:dyDescent="0.2">
      <c r="A9" s="2">
        <v>44855</v>
      </c>
      <c r="B9" s="4">
        <v>4.0720000000000001</v>
      </c>
      <c r="C9" s="4">
        <v>4.0949999999999998</v>
      </c>
      <c r="D9" s="4">
        <v>4.069</v>
      </c>
      <c r="E9" s="4">
        <v>4.0860000000000003</v>
      </c>
      <c r="F9" s="4">
        <v>5383060</v>
      </c>
      <c r="G9" s="4">
        <v>21989113</v>
      </c>
    </row>
    <row r="10" spans="1:7" x14ac:dyDescent="0.2">
      <c r="A10" s="2">
        <v>44858</v>
      </c>
      <c r="B10" s="4">
        <v>4.0860000000000003</v>
      </c>
      <c r="C10" s="4">
        <v>4.0940000000000003</v>
      </c>
      <c r="D10" s="4">
        <v>4.05</v>
      </c>
      <c r="E10" s="4">
        <v>4.0670000000000002</v>
      </c>
      <c r="F10" s="4">
        <v>6353781</v>
      </c>
      <c r="G10" s="4">
        <v>25862558</v>
      </c>
    </row>
    <row r="11" spans="1:7" x14ac:dyDescent="0.2">
      <c r="A11" s="2">
        <v>44859</v>
      </c>
      <c r="B11" s="4">
        <v>4.0609999999999999</v>
      </c>
      <c r="C11" s="4">
        <v>4.0659999999999998</v>
      </c>
      <c r="D11" s="4">
        <v>4</v>
      </c>
      <c r="E11" s="4">
        <v>4.0350000000000001</v>
      </c>
      <c r="F11" s="4">
        <v>7578198</v>
      </c>
      <c r="G11" s="4">
        <v>30610554</v>
      </c>
    </row>
    <row r="12" spans="1:7" x14ac:dyDescent="0.2">
      <c r="A12" s="2">
        <v>44860</v>
      </c>
      <c r="B12" s="4">
        <v>4.0369999999999999</v>
      </c>
      <c r="C12" s="4">
        <v>4.0529999999999999</v>
      </c>
      <c r="D12" s="4">
        <v>4.01</v>
      </c>
      <c r="E12" s="4">
        <v>4.0510000000000002</v>
      </c>
      <c r="F12" s="4">
        <v>5143539</v>
      </c>
      <c r="G12" s="4">
        <v>20728222</v>
      </c>
    </row>
    <row r="13" spans="1:7" x14ac:dyDescent="0.2">
      <c r="A13" s="2">
        <v>44861</v>
      </c>
      <c r="B13" s="4">
        <v>4.05</v>
      </c>
      <c r="C13" s="4">
        <v>4.0590000000000002</v>
      </c>
      <c r="D13" s="4">
        <v>4.0369999999999999</v>
      </c>
      <c r="E13" s="4">
        <v>4.0540000000000003</v>
      </c>
      <c r="F13" s="4">
        <v>3472277</v>
      </c>
      <c r="G13" s="4">
        <v>14074847</v>
      </c>
    </row>
    <row r="14" spans="1:7" x14ac:dyDescent="0.2">
      <c r="A14" s="2">
        <v>44862</v>
      </c>
      <c r="B14" s="4">
        <v>4.0549999999999997</v>
      </c>
      <c r="C14" s="4">
        <v>4.0759999999999996</v>
      </c>
      <c r="D14" s="4">
        <v>3.988</v>
      </c>
      <c r="E14" s="4">
        <v>4.0579999999999998</v>
      </c>
      <c r="F14" s="4">
        <v>7235112</v>
      </c>
      <c r="G14" s="4">
        <v>29112390</v>
      </c>
    </row>
    <row r="15" spans="1:7" x14ac:dyDescent="0.2">
      <c r="A15" s="2">
        <v>44865</v>
      </c>
      <c r="B15" s="4">
        <v>4.0579999999999998</v>
      </c>
      <c r="C15" s="4">
        <v>4.0579999999999998</v>
      </c>
      <c r="D15" s="4">
        <v>4.0060000000000002</v>
      </c>
      <c r="E15" s="4">
        <v>4.0510000000000002</v>
      </c>
      <c r="F15" s="4">
        <v>3647676</v>
      </c>
      <c r="G15" s="4">
        <v>14752018</v>
      </c>
    </row>
    <row r="16" spans="1:7" x14ac:dyDescent="0.2">
      <c r="A16" s="2">
        <v>44866</v>
      </c>
      <c r="B16" s="4">
        <v>4.0460000000000003</v>
      </c>
      <c r="C16" s="4">
        <v>4.0670000000000002</v>
      </c>
      <c r="D16" s="4">
        <v>4.0140000000000002</v>
      </c>
      <c r="E16" s="4">
        <v>4.0599999999999996</v>
      </c>
      <c r="F16" s="4">
        <v>6477007</v>
      </c>
      <c r="G16" s="4">
        <v>26167825</v>
      </c>
    </row>
    <row r="17" spans="1:7" x14ac:dyDescent="0.2">
      <c r="A17" s="2">
        <v>44867</v>
      </c>
      <c r="B17" s="4">
        <v>4.0549999999999997</v>
      </c>
      <c r="C17" s="4">
        <v>4.0780000000000003</v>
      </c>
      <c r="D17" s="4">
        <v>4.0369999999999999</v>
      </c>
      <c r="E17" s="4">
        <v>4.0659999999999998</v>
      </c>
      <c r="F17" s="4">
        <v>4138554</v>
      </c>
      <c r="G17" s="4">
        <v>16837087</v>
      </c>
    </row>
    <row r="18" spans="1:7" x14ac:dyDescent="0.2">
      <c r="A18" s="2">
        <v>44868</v>
      </c>
      <c r="B18" s="4">
        <v>4.0659999999999998</v>
      </c>
      <c r="C18" s="4">
        <v>4.0720000000000001</v>
      </c>
      <c r="D18" s="4">
        <v>4.0549999999999997</v>
      </c>
      <c r="E18" s="4">
        <v>4.0659999999999998</v>
      </c>
      <c r="F18" s="4">
        <v>3094327</v>
      </c>
      <c r="G18" s="4">
        <v>12582575</v>
      </c>
    </row>
    <row r="19" spans="1:7" x14ac:dyDescent="0.2">
      <c r="A19" s="2">
        <v>44869</v>
      </c>
      <c r="B19" s="4">
        <v>4.0659999999999998</v>
      </c>
      <c r="C19" s="4">
        <v>4.0880000000000001</v>
      </c>
      <c r="D19" s="4">
        <v>4.0620000000000003</v>
      </c>
      <c r="E19" s="4">
        <v>4.0819999999999999</v>
      </c>
      <c r="F19" s="4">
        <v>4669976</v>
      </c>
      <c r="G19" s="4">
        <v>19030524</v>
      </c>
    </row>
    <row r="20" spans="1:7" x14ac:dyDescent="0.2">
      <c r="A20" s="2">
        <v>44872</v>
      </c>
      <c r="B20" s="4">
        <v>4.0830000000000002</v>
      </c>
      <c r="C20" s="4">
        <v>4.109</v>
      </c>
      <c r="D20" s="4">
        <v>4.056</v>
      </c>
      <c r="E20" s="4">
        <v>4.0819999999999999</v>
      </c>
      <c r="F20" s="4">
        <v>5598182</v>
      </c>
      <c r="G20" s="4">
        <v>22896072</v>
      </c>
    </row>
    <row r="21" spans="1:7" x14ac:dyDescent="0.2">
      <c r="A21" s="2">
        <v>44873</v>
      </c>
      <c r="B21" s="4">
        <v>4.0780000000000003</v>
      </c>
      <c r="C21" s="4">
        <v>4.0789999999999997</v>
      </c>
      <c r="D21" s="4">
        <v>4.0369999999999999</v>
      </c>
      <c r="E21" s="4">
        <v>4.0430000000000001</v>
      </c>
      <c r="F21" s="4">
        <v>4582314</v>
      </c>
      <c r="G21" s="4">
        <v>18585018</v>
      </c>
    </row>
    <row r="22" spans="1:7" x14ac:dyDescent="0.2">
      <c r="A22" s="2">
        <v>44874</v>
      </c>
      <c r="B22" s="4">
        <v>4.04</v>
      </c>
      <c r="C22" s="4">
        <v>4.05</v>
      </c>
      <c r="D22" s="4">
        <v>4.03</v>
      </c>
      <c r="E22" s="4">
        <v>4.0419999999999998</v>
      </c>
      <c r="F22" s="4">
        <v>2989279</v>
      </c>
      <c r="G22" s="4">
        <v>12073721</v>
      </c>
    </row>
    <row r="23" spans="1:7" x14ac:dyDescent="0.2">
      <c r="A23" s="2">
        <v>44875</v>
      </c>
      <c r="B23" s="4">
        <v>4.0460000000000003</v>
      </c>
      <c r="C23" s="4">
        <v>4.093</v>
      </c>
      <c r="D23" s="4">
        <v>4.0039999999999996</v>
      </c>
      <c r="E23" s="4">
        <v>4.0110000000000001</v>
      </c>
      <c r="F23" s="4">
        <v>5005097</v>
      </c>
      <c r="G23" s="4">
        <v>20169533</v>
      </c>
    </row>
    <row r="24" spans="1:7" x14ac:dyDescent="0.2">
      <c r="A24" s="2">
        <v>44876</v>
      </c>
      <c r="B24" s="4">
        <v>4.0110000000000001</v>
      </c>
      <c r="C24" s="4">
        <v>4.0679999999999996</v>
      </c>
      <c r="D24" s="4">
        <v>4.0049999999999999</v>
      </c>
      <c r="E24" s="4">
        <v>4.016</v>
      </c>
      <c r="F24" s="4">
        <v>4913054</v>
      </c>
      <c r="G24" s="4">
        <v>19824458</v>
      </c>
    </row>
    <row r="25" spans="1:7" x14ac:dyDescent="0.2">
      <c r="A25" s="2">
        <v>44879</v>
      </c>
      <c r="B25" s="4">
        <v>4.0170000000000003</v>
      </c>
      <c r="C25" s="4">
        <v>4.0650000000000004</v>
      </c>
      <c r="D25" s="4">
        <v>4.0010000000000003</v>
      </c>
      <c r="E25" s="4">
        <v>4.0060000000000002</v>
      </c>
      <c r="F25" s="4">
        <v>4032208</v>
      </c>
      <c r="G25" s="4">
        <v>16224840</v>
      </c>
    </row>
    <row r="26" spans="1:7" x14ac:dyDescent="0.2">
      <c r="A26" s="2">
        <v>44880</v>
      </c>
      <c r="B26" s="4">
        <v>4.0090000000000003</v>
      </c>
      <c r="C26" s="4">
        <v>4.0519999999999996</v>
      </c>
      <c r="D26" s="4">
        <v>3.98</v>
      </c>
      <c r="E26" s="4">
        <v>4.0149999999999997</v>
      </c>
      <c r="F26" s="4">
        <v>1916387</v>
      </c>
      <c r="G26" s="4">
        <v>7693548</v>
      </c>
    </row>
    <row r="27" spans="1:7" x14ac:dyDescent="0.2">
      <c r="A27" s="2">
        <v>44881</v>
      </c>
      <c r="B27" s="4">
        <v>4.0179999999999998</v>
      </c>
      <c r="C27" s="4">
        <v>4.05</v>
      </c>
      <c r="D27" s="4">
        <v>4</v>
      </c>
      <c r="E27" s="4">
        <v>4.0049999999999999</v>
      </c>
      <c r="F27" s="4">
        <v>2828248</v>
      </c>
      <c r="G27" s="4">
        <v>11349234</v>
      </c>
    </row>
    <row r="28" spans="1:7" x14ac:dyDescent="0.2">
      <c r="A28" s="2">
        <v>44882</v>
      </c>
      <c r="B28" s="4">
        <v>4.0039999999999996</v>
      </c>
      <c r="C28" s="4">
        <v>4.0129999999999999</v>
      </c>
      <c r="D28" s="4">
        <v>3.931</v>
      </c>
      <c r="E28" s="4">
        <v>3.992</v>
      </c>
      <c r="F28" s="4">
        <v>6190243</v>
      </c>
      <c r="G28" s="4">
        <v>24645972</v>
      </c>
    </row>
    <row r="29" spans="1:7" x14ac:dyDescent="0.2">
      <c r="A29" s="2">
        <v>44883</v>
      </c>
      <c r="B29" s="4">
        <v>3.9860000000000002</v>
      </c>
      <c r="C29" s="4">
        <v>4.0049999999999999</v>
      </c>
      <c r="D29" s="4">
        <v>3.9740000000000002</v>
      </c>
      <c r="E29" s="4">
        <v>3.9860000000000002</v>
      </c>
      <c r="F29" s="4">
        <v>3954979</v>
      </c>
      <c r="G29" s="4">
        <v>15765005</v>
      </c>
    </row>
    <row r="30" spans="1:7" x14ac:dyDescent="0.2">
      <c r="A30" s="2">
        <v>44886</v>
      </c>
      <c r="B30" s="4">
        <v>3.9820000000000002</v>
      </c>
      <c r="C30" s="4">
        <v>4.0590000000000002</v>
      </c>
      <c r="D30" s="4">
        <v>3.9750000000000001</v>
      </c>
      <c r="E30" s="4">
        <v>4.0519999999999996</v>
      </c>
      <c r="F30" s="4">
        <v>2760959</v>
      </c>
      <c r="G30" s="4">
        <v>11113542</v>
      </c>
    </row>
    <row r="31" spans="1:7" x14ac:dyDescent="0.2">
      <c r="A31" s="2">
        <v>44887</v>
      </c>
      <c r="B31" s="4">
        <v>3.9940000000000002</v>
      </c>
      <c r="C31" s="4">
        <v>4.0880000000000001</v>
      </c>
      <c r="D31" s="4">
        <v>3.9940000000000002</v>
      </c>
      <c r="E31" s="4">
        <v>4.0339999999999998</v>
      </c>
      <c r="F31" s="4">
        <v>3092298</v>
      </c>
      <c r="G31" s="4">
        <v>12473477</v>
      </c>
    </row>
    <row r="32" spans="1:7" x14ac:dyDescent="0.2">
      <c r="A32" s="2">
        <v>44888</v>
      </c>
      <c r="B32" s="4">
        <v>4.03</v>
      </c>
      <c r="C32" s="4">
        <v>4.0720000000000001</v>
      </c>
      <c r="D32" s="4">
        <v>4.0179999999999998</v>
      </c>
      <c r="E32" s="4">
        <v>4.0389999999999997</v>
      </c>
      <c r="F32" s="4">
        <v>4172161</v>
      </c>
      <c r="G32" s="4">
        <v>16856709</v>
      </c>
    </row>
    <row r="33" spans="1:7" x14ac:dyDescent="0.2">
      <c r="A33" s="2">
        <v>44889</v>
      </c>
      <c r="B33" s="4">
        <v>4.0389999999999997</v>
      </c>
      <c r="C33" s="4">
        <v>4.0730000000000004</v>
      </c>
      <c r="D33" s="4">
        <v>4.0119999999999996</v>
      </c>
      <c r="E33" s="4">
        <v>4.03</v>
      </c>
      <c r="F33" s="4">
        <v>4333873</v>
      </c>
      <c r="G33" s="4">
        <v>17475990</v>
      </c>
    </row>
    <row r="34" spans="1:7" x14ac:dyDescent="0.2">
      <c r="A34" s="2">
        <v>44890</v>
      </c>
      <c r="B34" s="4">
        <v>4.0229999999999997</v>
      </c>
      <c r="C34" s="4">
        <v>4.0679999999999996</v>
      </c>
      <c r="D34" s="4">
        <v>4.0010000000000003</v>
      </c>
      <c r="E34" s="4">
        <v>4.0350000000000001</v>
      </c>
      <c r="F34" s="4">
        <v>3428425</v>
      </c>
      <c r="G34" s="4">
        <v>13856397</v>
      </c>
    </row>
    <row r="35" spans="1:7" x14ac:dyDescent="0.2">
      <c r="A35" s="2">
        <v>44893</v>
      </c>
      <c r="B35" s="4">
        <v>4.0339999999999998</v>
      </c>
      <c r="C35" s="4">
        <v>4.048</v>
      </c>
      <c r="D35" s="4">
        <v>3.992</v>
      </c>
      <c r="E35" s="4">
        <v>4.04</v>
      </c>
      <c r="F35" s="4">
        <v>3598895</v>
      </c>
      <c r="G35" s="4">
        <v>14499346</v>
      </c>
    </row>
    <row r="36" spans="1:7" x14ac:dyDescent="0.2">
      <c r="A36" s="2">
        <v>44894</v>
      </c>
      <c r="B36" s="4">
        <v>4.0389999999999997</v>
      </c>
      <c r="C36" s="4">
        <v>4.048</v>
      </c>
      <c r="D36" s="4">
        <v>4.0030000000000001</v>
      </c>
      <c r="E36" s="4">
        <v>4.0430000000000001</v>
      </c>
      <c r="F36" s="4">
        <v>4201977</v>
      </c>
      <c r="G36" s="4">
        <v>16947826</v>
      </c>
    </row>
    <row r="37" spans="1:7" x14ac:dyDescent="0.2">
      <c r="A37" s="2">
        <v>44895</v>
      </c>
      <c r="B37" s="4">
        <v>4.0419999999999998</v>
      </c>
      <c r="C37" s="4">
        <v>4.0549999999999997</v>
      </c>
      <c r="D37" s="4">
        <v>4.0090000000000003</v>
      </c>
      <c r="E37" s="4">
        <v>4.0380000000000003</v>
      </c>
      <c r="F37" s="4">
        <v>2814450</v>
      </c>
      <c r="G37" s="4">
        <v>11373168</v>
      </c>
    </row>
    <row r="38" spans="1:7" x14ac:dyDescent="0.2">
      <c r="A38" s="2">
        <v>44896</v>
      </c>
      <c r="B38" s="4">
        <v>4.0380000000000003</v>
      </c>
      <c r="C38" s="4">
        <v>4.0659999999999998</v>
      </c>
      <c r="D38" s="4">
        <v>4.0179999999999998</v>
      </c>
      <c r="E38" s="4">
        <v>4.0490000000000004</v>
      </c>
      <c r="F38" s="4">
        <v>3499436</v>
      </c>
      <c r="G38" s="4">
        <v>14161183</v>
      </c>
    </row>
    <row r="39" spans="1:7" x14ac:dyDescent="0.2">
      <c r="A39" s="2">
        <v>44897</v>
      </c>
      <c r="B39" s="4">
        <v>4.0490000000000004</v>
      </c>
      <c r="C39" s="4">
        <v>4.0970000000000004</v>
      </c>
      <c r="D39" s="4">
        <v>4.0110000000000001</v>
      </c>
      <c r="E39" s="4">
        <v>4.0609999999999999</v>
      </c>
      <c r="F39" s="4">
        <v>3350978</v>
      </c>
      <c r="G39" s="4">
        <v>13583636</v>
      </c>
    </row>
    <row r="40" spans="1:7" x14ac:dyDescent="0.2">
      <c r="A40" s="2">
        <v>44900</v>
      </c>
      <c r="B40" s="4">
        <v>4.0640000000000001</v>
      </c>
      <c r="C40" s="4">
        <v>4.08</v>
      </c>
      <c r="D40" s="4">
        <v>4.0330000000000004</v>
      </c>
      <c r="E40" s="4">
        <v>4.069</v>
      </c>
      <c r="F40" s="4">
        <v>2315254</v>
      </c>
      <c r="G40" s="4">
        <v>9412170</v>
      </c>
    </row>
    <row r="41" spans="1:7" x14ac:dyDescent="0.2">
      <c r="A41" s="2">
        <v>44901</v>
      </c>
      <c r="B41" s="4">
        <v>4.069</v>
      </c>
      <c r="C41" s="4">
        <v>4.0880000000000001</v>
      </c>
      <c r="D41" s="4">
        <v>4.0140000000000002</v>
      </c>
      <c r="E41" s="4">
        <v>4.0590000000000002</v>
      </c>
      <c r="F41" s="4">
        <v>6565341</v>
      </c>
      <c r="G41" s="4">
        <v>26649717</v>
      </c>
    </row>
    <row r="42" spans="1:7" x14ac:dyDescent="0.2">
      <c r="A42" s="2">
        <v>44902</v>
      </c>
      <c r="B42" s="4">
        <v>4.0570000000000004</v>
      </c>
      <c r="C42" s="4">
        <v>4.0590000000000002</v>
      </c>
      <c r="D42" s="4">
        <v>4.03</v>
      </c>
      <c r="E42" s="4">
        <v>4.03</v>
      </c>
      <c r="F42" s="4">
        <v>2854259</v>
      </c>
      <c r="G42" s="4">
        <v>11531625</v>
      </c>
    </row>
    <row r="43" spans="1:7" x14ac:dyDescent="0.2">
      <c r="A43" s="2">
        <v>44903</v>
      </c>
      <c r="B43" s="4">
        <v>4.03</v>
      </c>
      <c r="C43" s="4">
        <v>4.069</v>
      </c>
      <c r="D43" s="4">
        <v>4.03</v>
      </c>
      <c r="E43" s="4">
        <v>4.0490000000000004</v>
      </c>
      <c r="F43" s="4">
        <v>2533752</v>
      </c>
      <c r="G43" s="4">
        <v>10261149</v>
      </c>
    </row>
    <row r="44" spans="1:7" x14ac:dyDescent="0.2">
      <c r="A44" s="2">
        <v>44904</v>
      </c>
      <c r="B44" s="4">
        <v>4.0460000000000003</v>
      </c>
      <c r="C44" s="4">
        <v>4.0759999999999996</v>
      </c>
      <c r="D44" s="4">
        <v>4.0270000000000001</v>
      </c>
      <c r="E44" s="4">
        <v>4.0289999999999999</v>
      </c>
      <c r="F44" s="4">
        <v>3593347</v>
      </c>
      <c r="G44" s="4">
        <v>14524152</v>
      </c>
    </row>
    <row r="45" spans="1:7" x14ac:dyDescent="0.2">
      <c r="A45" s="2">
        <v>44907</v>
      </c>
      <c r="B45" s="4">
        <v>4.0279999999999996</v>
      </c>
      <c r="C45" s="4">
        <v>4.032</v>
      </c>
      <c r="D45" s="4">
        <v>3.9889999999999999</v>
      </c>
      <c r="E45" s="4">
        <v>3.9980000000000002</v>
      </c>
      <c r="F45" s="4">
        <v>3758384</v>
      </c>
      <c r="G45" s="4">
        <v>15060745</v>
      </c>
    </row>
    <row r="46" spans="1:7" x14ac:dyDescent="0.2">
      <c r="A46" s="2">
        <v>44908</v>
      </c>
      <c r="B46" s="4">
        <v>3.9980000000000002</v>
      </c>
      <c r="C46" s="4">
        <v>3.9980000000000002</v>
      </c>
      <c r="D46" s="4">
        <v>3.9750000000000001</v>
      </c>
      <c r="E46" s="4">
        <v>3.9769999999999999</v>
      </c>
      <c r="F46" s="4">
        <v>4848231</v>
      </c>
      <c r="G46" s="4">
        <v>19296329</v>
      </c>
    </row>
    <row r="47" spans="1:7" x14ac:dyDescent="0.2">
      <c r="A47" s="2">
        <v>44909</v>
      </c>
      <c r="B47" s="4">
        <v>3.9769999999999999</v>
      </c>
      <c r="C47" s="4">
        <v>3.9849999999999999</v>
      </c>
      <c r="D47" s="4">
        <v>3.9689999999999999</v>
      </c>
      <c r="E47" s="4">
        <v>3.9790000000000001</v>
      </c>
      <c r="F47" s="4">
        <v>4641104</v>
      </c>
      <c r="G47" s="4">
        <v>18461569</v>
      </c>
    </row>
    <row r="48" spans="1:7" x14ac:dyDescent="0.2">
      <c r="A48" s="2">
        <v>44910</v>
      </c>
      <c r="B48" s="4">
        <v>3.98</v>
      </c>
      <c r="C48" s="4">
        <v>3.9889999999999999</v>
      </c>
      <c r="D48" s="4">
        <v>3.9620000000000002</v>
      </c>
      <c r="E48" s="4">
        <v>3.9729999999999999</v>
      </c>
      <c r="F48" s="4">
        <v>4251658</v>
      </c>
      <c r="G48" s="4">
        <v>16922301</v>
      </c>
    </row>
    <row r="49" spans="1:7" x14ac:dyDescent="0.2">
      <c r="A49" s="2">
        <v>44911</v>
      </c>
      <c r="B49" s="4">
        <v>3.9729999999999999</v>
      </c>
      <c r="C49" s="4">
        <v>3.988</v>
      </c>
      <c r="D49" s="4">
        <v>3.9670000000000001</v>
      </c>
      <c r="E49" s="4">
        <v>3.9790000000000001</v>
      </c>
      <c r="F49" s="4">
        <v>2857202</v>
      </c>
      <c r="G49" s="4">
        <v>11359997</v>
      </c>
    </row>
    <row r="50" spans="1:7" x14ac:dyDescent="0.2">
      <c r="A50" s="2">
        <v>44914</v>
      </c>
      <c r="B50" s="4">
        <v>3.9790000000000001</v>
      </c>
      <c r="C50" s="4">
        <v>3.9969999999999999</v>
      </c>
      <c r="D50" s="4">
        <v>3.9620000000000002</v>
      </c>
      <c r="E50" s="4">
        <v>3.9689999999999999</v>
      </c>
      <c r="F50" s="4">
        <v>5336754</v>
      </c>
      <c r="G50" s="4">
        <v>21208606</v>
      </c>
    </row>
    <row r="51" spans="1:7" x14ac:dyDescent="0.2">
      <c r="A51" s="2">
        <v>44915</v>
      </c>
      <c r="B51" s="4">
        <v>3.964</v>
      </c>
      <c r="C51" s="4">
        <v>4.0460000000000003</v>
      </c>
      <c r="D51" s="4">
        <v>3.86</v>
      </c>
      <c r="E51" s="4">
        <v>3.8839999999999999</v>
      </c>
      <c r="F51" s="4">
        <v>7583701</v>
      </c>
      <c r="G51" s="4">
        <v>29684842</v>
      </c>
    </row>
    <row r="52" spans="1:7" x14ac:dyDescent="0.2">
      <c r="A52" s="2">
        <v>44916</v>
      </c>
      <c r="B52" s="4">
        <v>3.8769999999999998</v>
      </c>
      <c r="C52" s="4">
        <v>3.91</v>
      </c>
      <c r="D52" s="4">
        <v>3.86</v>
      </c>
      <c r="E52" s="4">
        <v>3.8690000000000002</v>
      </c>
      <c r="F52" s="4">
        <v>3691199</v>
      </c>
      <c r="G52" s="4">
        <v>14296144</v>
      </c>
    </row>
    <row r="53" spans="1:7" x14ac:dyDescent="0.2">
      <c r="A53" s="2">
        <v>44917</v>
      </c>
      <c r="B53" s="4">
        <v>3.8690000000000002</v>
      </c>
      <c r="C53" s="4">
        <v>3.8849999999999998</v>
      </c>
      <c r="D53" s="4">
        <v>3.8650000000000002</v>
      </c>
      <c r="E53" s="4">
        <v>3.88</v>
      </c>
      <c r="F53" s="4">
        <v>3046033</v>
      </c>
      <c r="G53" s="4">
        <v>11812202</v>
      </c>
    </row>
    <row r="54" spans="1:7" x14ac:dyDescent="0.2">
      <c r="A54" s="2">
        <v>44918</v>
      </c>
      <c r="B54" s="4">
        <v>3.8820000000000001</v>
      </c>
      <c r="C54" s="4">
        <v>3.9550000000000001</v>
      </c>
      <c r="D54" s="4">
        <v>3.875</v>
      </c>
      <c r="E54" s="4">
        <v>3.9550000000000001</v>
      </c>
      <c r="F54" s="4">
        <v>3919967</v>
      </c>
      <c r="G54" s="4">
        <v>15323542</v>
      </c>
    </row>
    <row r="55" spans="1:7" x14ac:dyDescent="0.2">
      <c r="A55" s="2">
        <v>44921</v>
      </c>
      <c r="B55" s="4">
        <v>3.9540000000000002</v>
      </c>
      <c r="C55" s="4">
        <v>3.9750000000000001</v>
      </c>
      <c r="D55" s="4">
        <v>3.9350000000000001</v>
      </c>
      <c r="E55" s="4">
        <v>3.948</v>
      </c>
      <c r="F55" s="4">
        <v>2313783</v>
      </c>
      <c r="G55" s="4">
        <v>9149877</v>
      </c>
    </row>
    <row r="56" spans="1:7" x14ac:dyDescent="0.2">
      <c r="A56" s="2">
        <v>44922</v>
      </c>
      <c r="B56" s="4">
        <v>3.9470000000000001</v>
      </c>
      <c r="C56" s="4">
        <v>3.988</v>
      </c>
      <c r="D56" s="4">
        <v>3.8690000000000002</v>
      </c>
      <c r="E56" s="4">
        <v>3.94</v>
      </c>
      <c r="F56" s="4">
        <v>5867269</v>
      </c>
      <c r="G56" s="4">
        <v>23245127</v>
      </c>
    </row>
    <row r="57" spans="1:7" x14ac:dyDescent="0.2">
      <c r="A57" s="2">
        <v>44923</v>
      </c>
      <c r="B57" s="4">
        <v>3.9510000000000001</v>
      </c>
      <c r="C57" s="4">
        <v>3.9860000000000002</v>
      </c>
      <c r="D57" s="4">
        <v>3.85</v>
      </c>
      <c r="E57" s="4">
        <v>3.85</v>
      </c>
      <c r="F57" s="4">
        <v>2805771</v>
      </c>
      <c r="G57" s="4">
        <v>11008200</v>
      </c>
    </row>
    <row r="58" spans="1:7" x14ac:dyDescent="0.2">
      <c r="A58" s="2">
        <v>44924</v>
      </c>
      <c r="B58" s="4">
        <v>3.8879999999999999</v>
      </c>
      <c r="C58" s="4">
        <v>3.8879999999999999</v>
      </c>
      <c r="D58" s="4">
        <v>3.8460000000000001</v>
      </c>
      <c r="E58" s="4">
        <v>3.8519999999999999</v>
      </c>
      <c r="F58" s="4">
        <v>3095207</v>
      </c>
      <c r="G58" s="4">
        <v>11930223</v>
      </c>
    </row>
    <row r="59" spans="1:7" x14ac:dyDescent="0.2">
      <c r="A59" s="2">
        <v>44925</v>
      </c>
      <c r="B59" s="4">
        <v>3.8519999999999999</v>
      </c>
      <c r="C59" s="4">
        <v>3.9180000000000001</v>
      </c>
      <c r="D59" s="4">
        <v>3.8</v>
      </c>
      <c r="E59" s="4">
        <v>3.85</v>
      </c>
      <c r="F59" s="4">
        <v>3862321</v>
      </c>
      <c r="G59" s="4">
        <v>14783448</v>
      </c>
    </row>
    <row r="60" spans="1:7" x14ac:dyDescent="0.2">
      <c r="A60" s="2">
        <v>44929</v>
      </c>
      <c r="B60" s="4">
        <v>3.85</v>
      </c>
      <c r="C60" s="4">
        <v>3.8530000000000002</v>
      </c>
      <c r="D60" s="4">
        <v>3.8109999999999999</v>
      </c>
      <c r="E60" s="4">
        <v>3.827</v>
      </c>
      <c r="F60" s="4">
        <v>2429508</v>
      </c>
      <c r="G60" s="4">
        <v>9305648</v>
      </c>
    </row>
    <row r="61" spans="1:7" x14ac:dyDescent="0.2">
      <c r="A61" s="2">
        <v>44930</v>
      </c>
      <c r="B61" s="4">
        <v>3.8450000000000002</v>
      </c>
      <c r="C61" s="4">
        <v>3.8450000000000002</v>
      </c>
      <c r="D61" s="4">
        <v>3.67</v>
      </c>
      <c r="E61" s="4">
        <v>3.7570000000000001</v>
      </c>
      <c r="F61" s="4">
        <v>5991967</v>
      </c>
      <c r="G61" s="4">
        <v>22663982</v>
      </c>
    </row>
    <row r="62" spans="1:7" x14ac:dyDescent="0.2">
      <c r="A62" s="2">
        <v>44931</v>
      </c>
      <c r="B62" s="4">
        <v>3.8439999999999999</v>
      </c>
      <c r="C62" s="4">
        <v>3.8439999999999999</v>
      </c>
      <c r="D62" s="4">
        <v>3.5910000000000002</v>
      </c>
      <c r="E62" s="4">
        <v>3.64</v>
      </c>
      <c r="F62" s="4">
        <v>12813423</v>
      </c>
      <c r="G62" s="4">
        <v>46638663</v>
      </c>
    </row>
    <row r="63" spans="1:7" x14ac:dyDescent="0.2">
      <c r="A63" s="2">
        <v>44932</v>
      </c>
      <c r="B63" s="4">
        <v>3.6269999999999998</v>
      </c>
      <c r="C63" s="4">
        <v>3.7480000000000002</v>
      </c>
      <c r="D63" s="4">
        <v>3.5720000000000001</v>
      </c>
      <c r="E63" s="4">
        <v>3.7450000000000001</v>
      </c>
      <c r="F63" s="4">
        <v>9245351</v>
      </c>
      <c r="G63" s="4">
        <v>33534950</v>
      </c>
    </row>
    <row r="64" spans="1:7" x14ac:dyDescent="0.2">
      <c r="A64" s="2">
        <v>44935</v>
      </c>
      <c r="B64" s="4">
        <v>3.79</v>
      </c>
      <c r="C64" s="4">
        <v>3.79</v>
      </c>
      <c r="D64" s="4">
        <v>3.641</v>
      </c>
      <c r="E64" s="4">
        <v>3.746</v>
      </c>
      <c r="F64" s="4">
        <v>5407666</v>
      </c>
      <c r="G64" s="4">
        <v>20078493</v>
      </c>
    </row>
    <row r="65" spans="1:7" x14ac:dyDescent="0.2">
      <c r="A65" s="2">
        <v>44936</v>
      </c>
      <c r="B65" s="4">
        <v>3.726</v>
      </c>
      <c r="C65" s="4">
        <v>3.806</v>
      </c>
      <c r="D65" s="4">
        <v>3.7149999999999999</v>
      </c>
      <c r="E65" s="4">
        <v>3.8010000000000002</v>
      </c>
      <c r="F65" s="4">
        <v>8547256</v>
      </c>
      <c r="G65" s="4">
        <v>32230166</v>
      </c>
    </row>
    <row r="66" spans="1:7" x14ac:dyDescent="0.2">
      <c r="A66" s="2">
        <v>44937</v>
      </c>
      <c r="B66" s="4">
        <v>3.798</v>
      </c>
      <c r="C66" s="4">
        <v>3.8839999999999999</v>
      </c>
      <c r="D66" s="4">
        <v>3.7709999999999999</v>
      </c>
      <c r="E66" s="4">
        <v>3.819</v>
      </c>
      <c r="F66" s="4">
        <v>8169561</v>
      </c>
      <c r="G66" s="4">
        <v>31246396</v>
      </c>
    </row>
    <row r="67" spans="1:7" x14ac:dyDescent="0.2">
      <c r="A67" s="2">
        <v>44938</v>
      </c>
      <c r="B67" s="4">
        <v>3.8090000000000002</v>
      </c>
      <c r="C67" s="4">
        <v>3.8420000000000001</v>
      </c>
      <c r="D67" s="4">
        <v>3.7829999999999999</v>
      </c>
      <c r="E67" s="4">
        <v>3.8170000000000002</v>
      </c>
      <c r="F67" s="4">
        <v>2734076</v>
      </c>
      <c r="G67" s="4">
        <v>10432521</v>
      </c>
    </row>
    <row r="68" spans="1:7" x14ac:dyDescent="0.2">
      <c r="A68" s="2">
        <v>44939</v>
      </c>
      <c r="B68" s="4">
        <v>3.823</v>
      </c>
      <c r="C68" s="4">
        <v>3.823</v>
      </c>
      <c r="D68" s="4">
        <v>3.7690000000000001</v>
      </c>
      <c r="E68" s="4">
        <v>3.81</v>
      </c>
      <c r="F68" s="4">
        <v>4095908</v>
      </c>
      <c r="G68" s="4">
        <v>15580104</v>
      </c>
    </row>
    <row r="69" spans="1:7" x14ac:dyDescent="0.2">
      <c r="A69" s="2">
        <v>44942</v>
      </c>
      <c r="B69" s="4">
        <v>3.81</v>
      </c>
      <c r="C69" s="4">
        <v>3.8359999999999999</v>
      </c>
      <c r="D69" s="4">
        <v>3.778</v>
      </c>
      <c r="E69" s="4">
        <v>3.8290000000000002</v>
      </c>
      <c r="F69" s="4">
        <v>3306887</v>
      </c>
      <c r="G69" s="4">
        <v>12615267</v>
      </c>
    </row>
    <row r="70" spans="1:7" x14ac:dyDescent="0.2">
      <c r="A70" s="2">
        <v>44943</v>
      </c>
      <c r="B70" s="4">
        <v>3.82</v>
      </c>
      <c r="C70" s="4">
        <v>3.8650000000000002</v>
      </c>
      <c r="D70" s="4">
        <v>3.77</v>
      </c>
      <c r="E70" s="4">
        <v>3.831</v>
      </c>
      <c r="F70" s="4">
        <v>3278617</v>
      </c>
      <c r="G70" s="4">
        <v>12530430</v>
      </c>
    </row>
    <row r="71" spans="1:7" x14ac:dyDescent="0.2">
      <c r="A71" s="2">
        <v>44944</v>
      </c>
      <c r="B71" s="4">
        <v>3.8210000000000002</v>
      </c>
      <c r="C71" s="4">
        <v>3.89</v>
      </c>
      <c r="D71" s="4">
        <v>3.8119999999999998</v>
      </c>
      <c r="E71" s="4">
        <v>3.8439999999999999</v>
      </c>
      <c r="F71" s="4">
        <v>3949292</v>
      </c>
      <c r="G71" s="4">
        <v>15165691</v>
      </c>
    </row>
    <row r="72" spans="1:7" x14ac:dyDescent="0.2">
      <c r="A72" s="2">
        <v>44945</v>
      </c>
      <c r="B72" s="4">
        <v>3.8439999999999999</v>
      </c>
      <c r="C72" s="4">
        <v>3.879</v>
      </c>
      <c r="D72" s="4">
        <v>3.7879999999999998</v>
      </c>
      <c r="E72" s="4">
        <v>3.8660000000000001</v>
      </c>
      <c r="F72" s="4">
        <v>5859634</v>
      </c>
      <c r="G72" s="4">
        <v>22590338</v>
      </c>
    </row>
    <row r="73" spans="1:7" x14ac:dyDescent="0.2">
      <c r="A73" s="2">
        <v>44946</v>
      </c>
      <c r="B73" s="4">
        <v>3.8660000000000001</v>
      </c>
      <c r="C73" s="4">
        <v>3.891</v>
      </c>
      <c r="D73" s="4">
        <v>3.8250000000000002</v>
      </c>
      <c r="E73" s="4">
        <v>3.88</v>
      </c>
      <c r="F73" s="4">
        <v>5889172</v>
      </c>
      <c r="G73" s="4">
        <v>22826211</v>
      </c>
    </row>
    <row r="74" spans="1:7" x14ac:dyDescent="0.2">
      <c r="A74" s="2">
        <v>44956</v>
      </c>
      <c r="B74" s="4">
        <v>3.8809999999999998</v>
      </c>
      <c r="C74" s="4">
        <v>3.8839999999999999</v>
      </c>
      <c r="D74" s="4">
        <v>3.8420000000000001</v>
      </c>
      <c r="E74" s="4">
        <v>3.8809999999999998</v>
      </c>
      <c r="F74" s="4">
        <v>4964679</v>
      </c>
      <c r="G74" s="4">
        <v>19225760</v>
      </c>
    </row>
    <row r="75" spans="1:7" x14ac:dyDescent="0.2">
      <c r="A75" s="2">
        <v>44957</v>
      </c>
      <c r="B75" s="4">
        <v>3.8759999999999999</v>
      </c>
      <c r="C75" s="4">
        <v>3.95</v>
      </c>
      <c r="D75" s="4">
        <v>3.85</v>
      </c>
      <c r="E75" s="4">
        <v>3.944</v>
      </c>
      <c r="F75" s="4">
        <v>6198324</v>
      </c>
      <c r="G75" s="4">
        <v>24134413</v>
      </c>
    </row>
    <row r="76" spans="1:7" x14ac:dyDescent="0.2">
      <c r="A76" s="2">
        <v>44958</v>
      </c>
      <c r="B76" s="4">
        <v>3.94</v>
      </c>
      <c r="C76" s="4">
        <v>3.9649999999999999</v>
      </c>
      <c r="D76" s="4">
        <v>3.9060000000000001</v>
      </c>
      <c r="E76" s="4">
        <v>3.9470000000000001</v>
      </c>
      <c r="F76" s="4">
        <v>8488930</v>
      </c>
      <c r="G76" s="4">
        <v>33477417</v>
      </c>
    </row>
    <row r="77" spans="1:7" x14ac:dyDescent="0.2">
      <c r="A77" s="2">
        <v>44959</v>
      </c>
      <c r="B77" s="4">
        <v>3.9390000000000001</v>
      </c>
      <c r="C77" s="4">
        <v>3.9489999999999998</v>
      </c>
      <c r="D77" s="4">
        <v>3.91</v>
      </c>
      <c r="E77" s="4">
        <v>3.9180000000000001</v>
      </c>
      <c r="F77" s="4">
        <v>8531011</v>
      </c>
      <c r="G77" s="4">
        <v>33500593</v>
      </c>
    </row>
    <row r="78" spans="1:7" x14ac:dyDescent="0.2">
      <c r="A78" s="2">
        <v>44960</v>
      </c>
      <c r="B78" s="4">
        <v>3.9119999999999999</v>
      </c>
      <c r="C78" s="4">
        <v>4.03</v>
      </c>
      <c r="D78" s="4">
        <v>3.88</v>
      </c>
      <c r="E78" s="4">
        <v>3.907</v>
      </c>
      <c r="F78" s="4">
        <v>7274024</v>
      </c>
      <c r="G78" s="4">
        <v>28458618</v>
      </c>
    </row>
    <row r="79" spans="1:7" x14ac:dyDescent="0.2">
      <c r="A79" s="2">
        <v>44963</v>
      </c>
      <c r="B79" s="4">
        <v>3.9009999999999998</v>
      </c>
      <c r="C79" s="4">
        <v>3.9369999999999998</v>
      </c>
      <c r="D79" s="4">
        <v>3.81</v>
      </c>
      <c r="E79" s="4">
        <v>3.895</v>
      </c>
      <c r="F79" s="4">
        <v>6145973</v>
      </c>
      <c r="G79" s="4">
        <v>23999459</v>
      </c>
    </row>
    <row r="80" spans="1:7" x14ac:dyDescent="0.2">
      <c r="A80" s="2">
        <v>44964</v>
      </c>
      <c r="B80" s="4">
        <v>3.883</v>
      </c>
      <c r="C80" s="4">
        <v>3.9180000000000001</v>
      </c>
      <c r="D80" s="4">
        <v>3.8650000000000002</v>
      </c>
      <c r="E80" s="4">
        <v>3.8839999999999999</v>
      </c>
      <c r="F80" s="4">
        <v>4901344</v>
      </c>
      <c r="G80" s="4">
        <v>19026798</v>
      </c>
    </row>
    <row r="81" spans="1:7" x14ac:dyDescent="0.2">
      <c r="A81" s="2">
        <v>44965</v>
      </c>
      <c r="B81" s="4">
        <v>3.8740000000000001</v>
      </c>
      <c r="C81" s="4">
        <v>3.9079999999999999</v>
      </c>
      <c r="D81" s="4">
        <v>3.8620000000000001</v>
      </c>
      <c r="E81" s="4">
        <v>3.895</v>
      </c>
      <c r="F81" s="4">
        <v>3769894</v>
      </c>
      <c r="G81" s="4">
        <v>14621435</v>
      </c>
    </row>
    <row r="82" spans="1:7" x14ac:dyDescent="0.2">
      <c r="A82" s="2">
        <v>44966</v>
      </c>
      <c r="B82" s="4">
        <v>3.8889999999999998</v>
      </c>
      <c r="C82" s="4">
        <v>3.9169999999999998</v>
      </c>
      <c r="D82" s="4">
        <v>3.8650000000000002</v>
      </c>
      <c r="E82" s="4">
        <v>3.9049999999999998</v>
      </c>
      <c r="F82" s="4">
        <v>5409218</v>
      </c>
      <c r="G82" s="4">
        <v>21085162</v>
      </c>
    </row>
    <row r="83" spans="1:7" x14ac:dyDescent="0.2">
      <c r="A83" s="2">
        <v>44967</v>
      </c>
      <c r="B83" s="4">
        <v>3.899</v>
      </c>
      <c r="C83" s="4">
        <v>3.9169999999999998</v>
      </c>
      <c r="D83" s="4">
        <v>3.871</v>
      </c>
      <c r="E83" s="4">
        <v>3.9079999999999999</v>
      </c>
      <c r="F83" s="4">
        <v>4806371</v>
      </c>
      <c r="G83" s="4">
        <v>18771224</v>
      </c>
    </row>
    <row r="84" spans="1:7" x14ac:dyDescent="0.2">
      <c r="A84" s="2">
        <v>44970</v>
      </c>
      <c r="B84" s="4">
        <v>3.9</v>
      </c>
      <c r="C84" s="4">
        <v>3.94</v>
      </c>
      <c r="D84" s="4">
        <v>3.8860000000000001</v>
      </c>
      <c r="E84" s="4">
        <v>3.93</v>
      </c>
      <c r="F84" s="4">
        <v>5157708</v>
      </c>
      <c r="G84" s="4">
        <v>20175855</v>
      </c>
    </row>
    <row r="85" spans="1:7" x14ac:dyDescent="0.2">
      <c r="A85" s="2">
        <v>44971</v>
      </c>
      <c r="B85" s="4">
        <v>3.9209999999999998</v>
      </c>
      <c r="C85" s="4">
        <v>3.9780000000000002</v>
      </c>
      <c r="D85" s="4">
        <v>3.915</v>
      </c>
      <c r="E85" s="4">
        <v>3.9710000000000001</v>
      </c>
      <c r="F85" s="4">
        <v>3408500</v>
      </c>
      <c r="G85" s="4">
        <v>13463286</v>
      </c>
    </row>
    <row r="86" spans="1:7" x14ac:dyDescent="0.2">
      <c r="A86" s="2">
        <v>44972</v>
      </c>
      <c r="B86" s="4">
        <v>3.9750000000000001</v>
      </c>
      <c r="C86" s="4">
        <v>4.0129999999999999</v>
      </c>
      <c r="D86" s="4">
        <v>3.9329999999999998</v>
      </c>
      <c r="E86" s="4">
        <v>3.9620000000000002</v>
      </c>
      <c r="F86" s="4">
        <v>6398655</v>
      </c>
      <c r="G86" s="4">
        <v>25386044</v>
      </c>
    </row>
    <row r="87" spans="1:7" x14ac:dyDescent="0.2">
      <c r="A87" s="2">
        <v>44973</v>
      </c>
      <c r="B87" s="4">
        <v>3.9550000000000001</v>
      </c>
      <c r="C87" s="4">
        <v>3.9860000000000002</v>
      </c>
      <c r="D87" s="4">
        <v>3.911</v>
      </c>
      <c r="E87" s="4">
        <v>3.9340000000000002</v>
      </c>
      <c r="F87" s="4">
        <v>6142040</v>
      </c>
      <c r="G87" s="4">
        <v>24205077</v>
      </c>
    </row>
    <row r="88" spans="1:7" x14ac:dyDescent="0.2">
      <c r="A88" s="2">
        <v>44974</v>
      </c>
      <c r="B88" s="4">
        <v>3.9279999999999999</v>
      </c>
      <c r="C88" s="4">
        <v>3.9550000000000001</v>
      </c>
      <c r="D88" s="4">
        <v>3.903</v>
      </c>
      <c r="E88" s="4">
        <v>3.911</v>
      </c>
      <c r="F88" s="4">
        <v>7174972</v>
      </c>
      <c r="G88" s="4">
        <v>28145452</v>
      </c>
    </row>
    <row r="89" spans="1:7" x14ac:dyDescent="0.2">
      <c r="A89" s="2">
        <v>44977</v>
      </c>
      <c r="B89" s="4">
        <v>3.911</v>
      </c>
      <c r="C89" s="4">
        <v>3.93</v>
      </c>
      <c r="D89" s="4">
        <v>3.8929999999999998</v>
      </c>
      <c r="E89" s="4">
        <v>3.919</v>
      </c>
      <c r="F89" s="4">
        <v>5638480</v>
      </c>
      <c r="G89" s="4">
        <v>22106146</v>
      </c>
    </row>
    <row r="90" spans="1:7" x14ac:dyDescent="0.2">
      <c r="A90" s="2">
        <v>44978</v>
      </c>
      <c r="B90" s="4">
        <v>3.919</v>
      </c>
      <c r="C90" s="4">
        <v>3.9470000000000001</v>
      </c>
      <c r="D90" s="4">
        <v>3.903</v>
      </c>
      <c r="E90" s="4">
        <v>3.93</v>
      </c>
      <c r="F90" s="4">
        <v>4670507</v>
      </c>
      <c r="G90" s="4">
        <v>18354325</v>
      </c>
    </row>
    <row r="91" spans="1:7" x14ac:dyDescent="0.2">
      <c r="A91" s="2">
        <v>44979</v>
      </c>
      <c r="B91" s="4">
        <v>3.9449999999999998</v>
      </c>
      <c r="C91" s="4">
        <v>3.9449999999999998</v>
      </c>
      <c r="D91" s="4">
        <v>3.9009999999999998</v>
      </c>
      <c r="E91" s="4">
        <v>3.9049999999999998</v>
      </c>
      <c r="F91" s="4">
        <v>4928062</v>
      </c>
      <c r="G91" s="4">
        <v>19335563</v>
      </c>
    </row>
  </sheetData>
  <phoneticPr fontId="1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A5203-F4C5-48CE-810F-379C6574C366}">
  <dimension ref="A1:G288"/>
  <sheetViews>
    <sheetView workbookViewId="0">
      <selection activeCell="A2" sqref="A2"/>
    </sheetView>
  </sheetViews>
  <sheetFormatPr defaultRowHeight="12.75" x14ac:dyDescent="0.2"/>
  <cols>
    <col min="1" max="1" width="11.85546875" bestFit="1" customWidth="1"/>
    <col min="2" max="5" width="9.28515625" bestFit="1" customWidth="1"/>
    <col min="6" max="6" width="16.28515625" bestFit="1" customWidth="1"/>
    <col min="7" max="7" width="17.42578125" bestFit="1" customWidth="1"/>
  </cols>
  <sheetData>
    <row r="1" spans="1:7" x14ac:dyDescent="0.2">
      <c r="A1" s="1" t="str">
        <f ca="1">[1]!HX_HisQuote("[508099.SH]", "[open,high,low,close,volume,amount]", "1", "2021-06-01", 参数!$D$2, -1, "-1", 1, 2, 1, 1, 1, 1, 1, 1, 3, "1", "1900-1-1", "YSHB;Tradedays")</f>
        <v>同花顺iFinD</v>
      </c>
      <c r="B1" s="3" t="s">
        <v>19</v>
      </c>
      <c r="C1" s="3" t="s">
        <v>19</v>
      </c>
      <c r="D1" s="3" t="s">
        <v>19</v>
      </c>
      <c r="E1" s="3" t="s">
        <v>19</v>
      </c>
      <c r="F1" s="3" t="s">
        <v>19</v>
      </c>
      <c r="G1" s="3" t="s">
        <v>19</v>
      </c>
    </row>
    <row r="2" spans="1:7" x14ac:dyDescent="0.2">
      <c r="B2" s="3" t="s">
        <v>20</v>
      </c>
      <c r="C2" s="3" t="s">
        <v>20</v>
      </c>
      <c r="D2" s="3" t="s">
        <v>20</v>
      </c>
      <c r="E2" s="3" t="s">
        <v>20</v>
      </c>
      <c r="F2" s="3" t="s">
        <v>20</v>
      </c>
      <c r="G2" s="3" t="s">
        <v>20</v>
      </c>
    </row>
    <row r="3" spans="1:7" x14ac:dyDescent="0.2">
      <c r="A3" s="2" t="s">
        <v>0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</row>
    <row r="4" spans="1:7" x14ac:dyDescent="0.2">
      <c r="A4" s="2">
        <v>44547</v>
      </c>
      <c r="B4" s="4">
        <v>4.16</v>
      </c>
      <c r="C4" s="4">
        <v>4.16</v>
      </c>
      <c r="D4" s="4">
        <v>4.16</v>
      </c>
      <c r="E4" s="4">
        <v>4.16</v>
      </c>
      <c r="F4" s="4">
        <v>8086315</v>
      </c>
      <c r="G4" s="4">
        <v>33639070</v>
      </c>
    </row>
    <row r="5" spans="1:7" x14ac:dyDescent="0.2">
      <c r="A5" s="2">
        <v>44550</v>
      </c>
      <c r="B5" s="4">
        <v>4.5750000000000002</v>
      </c>
      <c r="C5" s="4">
        <v>4.5759999999999996</v>
      </c>
      <c r="D5" s="4">
        <v>4.38</v>
      </c>
      <c r="E5" s="4">
        <v>4.4619999999999997</v>
      </c>
      <c r="F5" s="4">
        <v>83441418</v>
      </c>
      <c r="G5" s="4">
        <v>380064745</v>
      </c>
    </row>
    <row r="6" spans="1:7" x14ac:dyDescent="0.2">
      <c r="A6" s="2">
        <v>44551</v>
      </c>
      <c r="B6" s="4">
        <v>4.4619999999999997</v>
      </c>
      <c r="C6" s="4">
        <v>4.49</v>
      </c>
      <c r="D6" s="4">
        <v>4.16</v>
      </c>
      <c r="E6" s="4">
        <v>4.3090000000000002</v>
      </c>
      <c r="F6" s="4">
        <v>25804203</v>
      </c>
      <c r="G6" s="4">
        <v>111199493</v>
      </c>
    </row>
    <row r="7" spans="1:7" x14ac:dyDescent="0.2">
      <c r="A7" s="2">
        <v>44552</v>
      </c>
      <c r="B7" s="4">
        <v>4.298</v>
      </c>
      <c r="C7" s="4">
        <v>4.4000000000000004</v>
      </c>
      <c r="D7" s="4">
        <v>4.1710000000000003</v>
      </c>
      <c r="E7" s="4">
        <v>4.3419999999999996</v>
      </c>
      <c r="F7" s="4">
        <v>19290244</v>
      </c>
      <c r="G7" s="4">
        <v>81956141</v>
      </c>
    </row>
    <row r="8" spans="1:7" x14ac:dyDescent="0.2">
      <c r="A8" s="2">
        <v>44553</v>
      </c>
      <c r="B8" s="4">
        <v>4.3449999999999998</v>
      </c>
      <c r="C8" s="4">
        <v>4.5149999999999997</v>
      </c>
      <c r="D8" s="4">
        <v>4.3449999999999998</v>
      </c>
      <c r="E8" s="4">
        <v>4.49</v>
      </c>
      <c r="F8" s="4">
        <v>12609542</v>
      </c>
      <c r="G8" s="4">
        <v>56244902</v>
      </c>
    </row>
    <row r="9" spans="1:7" x14ac:dyDescent="0.2">
      <c r="A9" s="2">
        <v>44554</v>
      </c>
      <c r="B9" s="4">
        <v>4.4909999999999997</v>
      </c>
      <c r="C9" s="4">
        <v>4.5380000000000003</v>
      </c>
      <c r="D9" s="4">
        <v>4.431</v>
      </c>
      <c r="E9" s="4">
        <v>4.4829999999999997</v>
      </c>
      <c r="F9" s="4">
        <v>8026868</v>
      </c>
      <c r="G9" s="4">
        <v>35926536</v>
      </c>
    </row>
    <row r="10" spans="1:7" x14ac:dyDescent="0.2">
      <c r="A10" s="2">
        <v>44557</v>
      </c>
      <c r="B10" s="4">
        <v>4.4829999999999997</v>
      </c>
      <c r="C10" s="4">
        <v>4.5</v>
      </c>
      <c r="D10" s="4">
        <v>4.4400000000000004</v>
      </c>
      <c r="E10" s="4">
        <v>4.4870000000000001</v>
      </c>
      <c r="F10" s="4">
        <v>4251060</v>
      </c>
      <c r="G10" s="4">
        <v>19023072</v>
      </c>
    </row>
    <row r="11" spans="1:7" x14ac:dyDescent="0.2">
      <c r="A11" s="2">
        <v>44558</v>
      </c>
      <c r="B11" s="4">
        <v>4.4870000000000001</v>
      </c>
      <c r="C11" s="4">
        <v>4.49</v>
      </c>
      <c r="D11" s="4">
        <v>4.4740000000000002</v>
      </c>
      <c r="E11" s="4">
        <v>4.4779999999999998</v>
      </c>
      <c r="F11" s="4">
        <v>4549094</v>
      </c>
      <c r="G11" s="4">
        <v>20376031</v>
      </c>
    </row>
    <row r="12" spans="1:7" x14ac:dyDescent="0.2">
      <c r="A12" s="2">
        <v>44559</v>
      </c>
      <c r="B12" s="4">
        <v>4.4779999999999998</v>
      </c>
      <c r="C12" s="4">
        <v>4.4800000000000004</v>
      </c>
      <c r="D12" s="4">
        <v>4.45</v>
      </c>
      <c r="E12" s="4">
        <v>4.4509999999999996</v>
      </c>
      <c r="F12" s="4">
        <v>4123985</v>
      </c>
      <c r="G12" s="4">
        <v>18387227</v>
      </c>
    </row>
    <row r="13" spans="1:7" x14ac:dyDescent="0.2">
      <c r="A13" s="2">
        <v>44560</v>
      </c>
      <c r="B13" s="4">
        <v>4.4560000000000004</v>
      </c>
      <c r="C13" s="4">
        <v>4.4630000000000001</v>
      </c>
      <c r="D13" s="4">
        <v>4.4000000000000004</v>
      </c>
      <c r="E13" s="4">
        <v>4.4059999999999997</v>
      </c>
      <c r="F13" s="4">
        <v>5701407</v>
      </c>
      <c r="G13" s="4">
        <v>25204133</v>
      </c>
    </row>
    <row r="14" spans="1:7" x14ac:dyDescent="0.2">
      <c r="A14" s="2">
        <v>44561</v>
      </c>
      <c r="B14" s="4">
        <v>4.4050000000000002</v>
      </c>
      <c r="C14" s="4">
        <v>4.4530000000000003</v>
      </c>
      <c r="D14" s="4">
        <v>4.3949999999999996</v>
      </c>
      <c r="E14" s="4">
        <v>4.4480000000000004</v>
      </c>
      <c r="F14" s="4">
        <v>4561019</v>
      </c>
      <c r="G14" s="4">
        <v>20157442</v>
      </c>
    </row>
    <row r="15" spans="1:7" x14ac:dyDescent="0.2">
      <c r="A15" s="2">
        <v>44565</v>
      </c>
      <c r="B15" s="4">
        <v>4.4489999999999998</v>
      </c>
      <c r="C15" s="4">
        <v>4.476</v>
      </c>
      <c r="D15" s="4">
        <v>4.4489999999999998</v>
      </c>
      <c r="E15" s="4">
        <v>4.4569999999999999</v>
      </c>
      <c r="F15" s="4">
        <v>4632167</v>
      </c>
      <c r="G15" s="4">
        <v>20668536</v>
      </c>
    </row>
    <row r="16" spans="1:7" x14ac:dyDescent="0.2">
      <c r="A16" s="2">
        <v>44566</v>
      </c>
      <c r="B16" s="4">
        <v>4.4580000000000002</v>
      </c>
      <c r="C16" s="4">
        <v>4.4580000000000002</v>
      </c>
      <c r="D16" s="4">
        <v>4.444</v>
      </c>
      <c r="E16" s="4">
        <v>4.4480000000000004</v>
      </c>
      <c r="F16" s="4">
        <v>3255553</v>
      </c>
      <c r="G16" s="4">
        <v>14480562</v>
      </c>
    </row>
    <row r="17" spans="1:7" x14ac:dyDescent="0.2">
      <c r="A17" s="2">
        <v>44567</v>
      </c>
      <c r="B17" s="4">
        <v>4.4480000000000004</v>
      </c>
      <c r="C17" s="4">
        <v>4.4509999999999996</v>
      </c>
      <c r="D17" s="4">
        <v>4.4420000000000002</v>
      </c>
      <c r="E17" s="4">
        <v>4.4450000000000003</v>
      </c>
      <c r="F17" s="4">
        <v>2391754</v>
      </c>
      <c r="G17" s="4">
        <v>10632552</v>
      </c>
    </row>
    <row r="18" spans="1:7" x14ac:dyDescent="0.2">
      <c r="A18" s="2">
        <v>44568</v>
      </c>
      <c r="B18" s="4">
        <v>4.4450000000000003</v>
      </c>
      <c r="C18" s="4">
        <v>4.45</v>
      </c>
      <c r="D18" s="4">
        <v>4.4290000000000003</v>
      </c>
      <c r="E18" s="4">
        <v>4.431</v>
      </c>
      <c r="F18" s="4">
        <v>3536539</v>
      </c>
      <c r="G18" s="4">
        <v>15683243</v>
      </c>
    </row>
    <row r="19" spans="1:7" x14ac:dyDescent="0.2">
      <c r="A19" s="2">
        <v>44571</v>
      </c>
      <c r="B19" s="4">
        <v>4.431</v>
      </c>
      <c r="C19" s="4">
        <v>4.431</v>
      </c>
      <c r="D19" s="4">
        <v>4.4180000000000001</v>
      </c>
      <c r="E19" s="4">
        <v>4.42</v>
      </c>
      <c r="F19" s="4">
        <v>3236833</v>
      </c>
      <c r="G19" s="4">
        <v>14307887</v>
      </c>
    </row>
    <row r="20" spans="1:7" x14ac:dyDescent="0.2">
      <c r="A20" s="2">
        <v>44572</v>
      </c>
      <c r="B20" s="4">
        <v>4.4189999999999996</v>
      </c>
      <c r="C20" s="4">
        <v>4.4249999999999998</v>
      </c>
      <c r="D20" s="4">
        <v>4.399</v>
      </c>
      <c r="E20" s="4">
        <v>4.4249999999999998</v>
      </c>
      <c r="F20" s="4">
        <v>5071145</v>
      </c>
      <c r="G20" s="4">
        <v>22335502</v>
      </c>
    </row>
    <row r="21" spans="1:7" x14ac:dyDescent="0.2">
      <c r="A21" s="2">
        <v>44573</v>
      </c>
      <c r="B21" s="4">
        <v>4.43</v>
      </c>
      <c r="C21" s="4">
        <v>4.5030000000000001</v>
      </c>
      <c r="D21" s="4">
        <v>4.4249999999999998</v>
      </c>
      <c r="E21" s="4">
        <v>4.4950000000000001</v>
      </c>
      <c r="F21" s="4">
        <v>8480112</v>
      </c>
      <c r="G21" s="4">
        <v>37989378</v>
      </c>
    </row>
    <row r="22" spans="1:7" x14ac:dyDescent="0.2">
      <c r="A22" s="2">
        <v>44574</v>
      </c>
      <c r="B22" s="4">
        <v>4.4930000000000003</v>
      </c>
      <c r="C22" s="4">
        <v>4.5490000000000004</v>
      </c>
      <c r="D22" s="4">
        <v>4.46</v>
      </c>
      <c r="E22" s="4">
        <v>4.4989999999999997</v>
      </c>
      <c r="F22" s="4">
        <v>7612464</v>
      </c>
      <c r="G22" s="4">
        <v>34317279</v>
      </c>
    </row>
    <row r="23" spans="1:7" x14ac:dyDescent="0.2">
      <c r="A23" s="2">
        <v>44575</v>
      </c>
      <c r="B23" s="4">
        <v>4.4960000000000004</v>
      </c>
      <c r="C23" s="4">
        <v>4.4980000000000002</v>
      </c>
      <c r="D23" s="4">
        <v>4.4660000000000002</v>
      </c>
      <c r="E23" s="4">
        <v>4.4829999999999997</v>
      </c>
      <c r="F23" s="4">
        <v>6082025</v>
      </c>
      <c r="G23" s="4">
        <v>27241770</v>
      </c>
    </row>
    <row r="24" spans="1:7" x14ac:dyDescent="0.2">
      <c r="A24" s="2">
        <v>44578</v>
      </c>
      <c r="B24" s="4">
        <v>4.4829999999999997</v>
      </c>
      <c r="C24" s="4">
        <v>4.5220000000000002</v>
      </c>
      <c r="D24" s="4">
        <v>4.4829999999999997</v>
      </c>
      <c r="E24" s="4">
        <v>4.5199999999999996</v>
      </c>
      <c r="F24" s="4">
        <v>6063488</v>
      </c>
      <c r="G24" s="4">
        <v>27383209</v>
      </c>
    </row>
    <row r="25" spans="1:7" x14ac:dyDescent="0.2">
      <c r="A25" s="2">
        <v>44579</v>
      </c>
      <c r="B25" s="4">
        <v>4.5179999999999998</v>
      </c>
      <c r="C25" s="4">
        <v>4.5190000000000001</v>
      </c>
      <c r="D25" s="4">
        <v>4.4790000000000001</v>
      </c>
      <c r="E25" s="4">
        <v>4.4859999999999998</v>
      </c>
      <c r="F25" s="4">
        <v>5336347</v>
      </c>
      <c r="G25" s="4">
        <v>23949672</v>
      </c>
    </row>
    <row r="26" spans="1:7" x14ac:dyDescent="0.2">
      <c r="A26" s="2">
        <v>44580</v>
      </c>
      <c r="B26" s="4">
        <v>4.4859999999999998</v>
      </c>
      <c r="C26" s="4">
        <v>4.508</v>
      </c>
      <c r="D26" s="4">
        <v>4.4770000000000003</v>
      </c>
      <c r="E26" s="4">
        <v>4.49</v>
      </c>
      <c r="F26" s="4">
        <v>4754349</v>
      </c>
      <c r="G26" s="4">
        <v>21340702</v>
      </c>
    </row>
    <row r="27" spans="1:7" x14ac:dyDescent="0.2">
      <c r="A27" s="2">
        <v>44581</v>
      </c>
      <c r="B27" s="4">
        <v>4.49</v>
      </c>
      <c r="C27" s="4">
        <v>4.5069999999999997</v>
      </c>
      <c r="D27" s="4">
        <v>4.4870000000000001</v>
      </c>
      <c r="E27" s="4">
        <v>4.4980000000000002</v>
      </c>
      <c r="F27" s="4">
        <v>6959953</v>
      </c>
      <c r="G27" s="4">
        <v>31276403</v>
      </c>
    </row>
    <row r="28" spans="1:7" x14ac:dyDescent="0.2">
      <c r="A28" s="2">
        <v>44582</v>
      </c>
      <c r="B28" s="4">
        <v>4.4989999999999997</v>
      </c>
      <c r="C28" s="4">
        <v>4.5449999999999999</v>
      </c>
      <c r="D28" s="4">
        <v>4.4989999999999997</v>
      </c>
      <c r="E28" s="4">
        <v>4.5439999999999996</v>
      </c>
      <c r="F28" s="4">
        <v>6367252</v>
      </c>
      <c r="G28" s="4">
        <v>28822170</v>
      </c>
    </row>
    <row r="29" spans="1:7" x14ac:dyDescent="0.2">
      <c r="A29" s="2">
        <v>44585</v>
      </c>
      <c r="B29" s="4">
        <v>4.5469999999999997</v>
      </c>
      <c r="C29" s="4">
        <v>4.7249999999999996</v>
      </c>
      <c r="D29" s="4">
        <v>4.5439999999999996</v>
      </c>
      <c r="E29" s="4">
        <v>4.6399999999999997</v>
      </c>
      <c r="F29" s="4">
        <v>12543749</v>
      </c>
      <c r="G29" s="4">
        <v>58144146</v>
      </c>
    </row>
    <row r="30" spans="1:7" x14ac:dyDescent="0.2">
      <c r="A30" s="2">
        <v>44586</v>
      </c>
      <c r="B30" s="4">
        <v>4.6420000000000003</v>
      </c>
      <c r="C30" s="4">
        <v>4.68</v>
      </c>
      <c r="D30" s="4">
        <v>4.5890000000000004</v>
      </c>
      <c r="E30" s="4">
        <v>4.6029999999999998</v>
      </c>
      <c r="F30" s="4">
        <v>6602750</v>
      </c>
      <c r="G30" s="4">
        <v>30468709</v>
      </c>
    </row>
    <row r="31" spans="1:7" x14ac:dyDescent="0.2">
      <c r="A31" s="2">
        <v>44587</v>
      </c>
      <c r="B31" s="4">
        <v>4.5949999999999998</v>
      </c>
      <c r="C31" s="4">
        <v>4.6340000000000003</v>
      </c>
      <c r="D31" s="4">
        <v>4.5549999999999997</v>
      </c>
      <c r="E31" s="4">
        <v>4.6139999999999999</v>
      </c>
      <c r="F31" s="4">
        <v>5722176</v>
      </c>
      <c r="G31" s="4">
        <v>26346548</v>
      </c>
    </row>
    <row r="32" spans="1:7" x14ac:dyDescent="0.2">
      <c r="A32" s="2">
        <v>44588</v>
      </c>
      <c r="B32" s="4">
        <v>4.6120000000000001</v>
      </c>
      <c r="C32" s="4">
        <v>4.6120000000000001</v>
      </c>
      <c r="D32" s="4">
        <v>4.58</v>
      </c>
      <c r="E32" s="4">
        <v>4.593</v>
      </c>
      <c r="F32" s="4">
        <v>5586333</v>
      </c>
      <c r="G32" s="4">
        <v>25670412</v>
      </c>
    </row>
    <row r="33" spans="1:7" x14ac:dyDescent="0.2">
      <c r="A33" s="2">
        <v>44589</v>
      </c>
      <c r="B33" s="4">
        <v>4.5940000000000003</v>
      </c>
      <c r="C33" s="4">
        <v>4.6849999999999996</v>
      </c>
      <c r="D33" s="4">
        <v>4.5940000000000003</v>
      </c>
      <c r="E33" s="4">
        <v>4.6790000000000003</v>
      </c>
      <c r="F33" s="4">
        <v>5265252</v>
      </c>
      <c r="G33" s="4">
        <v>24436483</v>
      </c>
    </row>
    <row r="34" spans="1:7" x14ac:dyDescent="0.2">
      <c r="A34" s="2">
        <v>44599</v>
      </c>
      <c r="B34" s="4">
        <v>4.6790000000000003</v>
      </c>
      <c r="C34" s="4">
        <v>4.8760000000000003</v>
      </c>
      <c r="D34" s="4">
        <v>4.6790000000000003</v>
      </c>
      <c r="E34" s="4">
        <v>4.8719999999999999</v>
      </c>
      <c r="F34" s="4">
        <v>8270574</v>
      </c>
      <c r="G34" s="4">
        <v>39613295</v>
      </c>
    </row>
    <row r="35" spans="1:7" x14ac:dyDescent="0.2">
      <c r="A35" s="2">
        <v>44600</v>
      </c>
      <c r="B35" s="4">
        <v>4.8719999999999999</v>
      </c>
      <c r="C35" s="4">
        <v>5.14</v>
      </c>
      <c r="D35" s="4">
        <v>4.8719999999999999</v>
      </c>
      <c r="E35" s="4">
        <v>5.1029999999999998</v>
      </c>
      <c r="F35" s="4">
        <v>17422414</v>
      </c>
      <c r="G35" s="4">
        <v>88065823</v>
      </c>
    </row>
    <row r="36" spans="1:7" x14ac:dyDescent="0.2">
      <c r="A36" s="2">
        <v>44601</v>
      </c>
      <c r="B36" s="4">
        <v>5.0999999999999996</v>
      </c>
      <c r="C36" s="4">
        <v>5.0999999999999996</v>
      </c>
      <c r="D36" s="4">
        <v>4.97</v>
      </c>
      <c r="E36" s="4">
        <v>5.069</v>
      </c>
      <c r="F36" s="4">
        <v>10911967</v>
      </c>
      <c r="G36" s="4">
        <v>54671779</v>
      </c>
    </row>
    <row r="37" spans="1:7" x14ac:dyDescent="0.2">
      <c r="A37" s="2">
        <v>44602</v>
      </c>
      <c r="B37" s="4">
        <v>5.056</v>
      </c>
      <c r="C37" s="4">
        <v>5.1719999999999997</v>
      </c>
      <c r="D37" s="4">
        <v>4.9720000000000004</v>
      </c>
      <c r="E37" s="4">
        <v>5.1120000000000001</v>
      </c>
      <c r="F37" s="4">
        <v>10261704</v>
      </c>
      <c r="G37" s="4">
        <v>52484343</v>
      </c>
    </row>
    <row r="38" spans="1:7" x14ac:dyDescent="0.2">
      <c r="A38" s="2">
        <v>44603</v>
      </c>
      <c r="B38" s="4">
        <v>5.12</v>
      </c>
      <c r="C38" s="4">
        <v>5.4450000000000003</v>
      </c>
      <c r="D38" s="4">
        <v>5.0999999999999996</v>
      </c>
      <c r="E38" s="4">
        <v>5.4329999999999998</v>
      </c>
      <c r="F38" s="4">
        <v>12246036</v>
      </c>
      <c r="G38" s="4">
        <v>64994083</v>
      </c>
    </row>
    <row r="39" spans="1:7" x14ac:dyDescent="0.2">
      <c r="A39" s="2">
        <v>44606</v>
      </c>
      <c r="B39" s="4">
        <v>5.4320000000000004</v>
      </c>
      <c r="C39" s="4">
        <v>5.8</v>
      </c>
      <c r="D39" s="4">
        <v>5.16</v>
      </c>
      <c r="E39" s="4">
        <v>5.5549999999999997</v>
      </c>
      <c r="F39" s="4">
        <v>15573355</v>
      </c>
      <c r="G39" s="4">
        <v>86724596</v>
      </c>
    </row>
    <row r="40" spans="1:7" x14ac:dyDescent="0.2">
      <c r="A40" s="2">
        <v>44607</v>
      </c>
      <c r="B40" s="4">
        <v>5.5549999999999997</v>
      </c>
      <c r="C40" s="4">
        <v>5.5549999999999997</v>
      </c>
      <c r="D40" s="4">
        <v>5.5549999999999997</v>
      </c>
      <c r="E40" s="4">
        <v>5.5549999999999997</v>
      </c>
      <c r="F40" s="4">
        <v>0</v>
      </c>
      <c r="G40" s="4">
        <v>0</v>
      </c>
    </row>
    <row r="41" spans="1:7" x14ac:dyDescent="0.2">
      <c r="A41" s="2">
        <v>44608</v>
      </c>
      <c r="B41" s="4">
        <v>5.5549999999999997</v>
      </c>
      <c r="C41" s="4">
        <v>5.5549999999999997</v>
      </c>
      <c r="D41" s="4">
        <v>5.28</v>
      </c>
      <c r="E41" s="4">
        <v>5.4169999999999998</v>
      </c>
      <c r="F41" s="4">
        <v>17034705</v>
      </c>
      <c r="G41" s="4">
        <v>92458859</v>
      </c>
    </row>
    <row r="42" spans="1:7" x14ac:dyDescent="0.2">
      <c r="A42" s="2">
        <v>44609</v>
      </c>
      <c r="B42" s="4">
        <v>5.4180000000000001</v>
      </c>
      <c r="C42" s="4">
        <v>5.4480000000000004</v>
      </c>
      <c r="D42" s="4">
        <v>5.1159999999999997</v>
      </c>
      <c r="E42" s="4">
        <v>5.25</v>
      </c>
      <c r="F42" s="4">
        <v>19858154</v>
      </c>
      <c r="G42" s="4">
        <v>104645307</v>
      </c>
    </row>
    <row r="43" spans="1:7" x14ac:dyDescent="0.2">
      <c r="A43" s="2">
        <v>44610</v>
      </c>
      <c r="B43" s="4">
        <v>5.2389999999999999</v>
      </c>
      <c r="C43" s="4">
        <v>5.35</v>
      </c>
      <c r="D43" s="4">
        <v>5.0990000000000002</v>
      </c>
      <c r="E43" s="4">
        <v>5.3120000000000003</v>
      </c>
      <c r="F43" s="4">
        <v>15651180</v>
      </c>
      <c r="G43" s="4">
        <v>81539062</v>
      </c>
    </row>
    <row r="44" spans="1:7" x14ac:dyDescent="0.2">
      <c r="A44" s="2">
        <v>44613</v>
      </c>
      <c r="B44" s="4">
        <v>5.3140000000000001</v>
      </c>
      <c r="C44" s="4">
        <v>5.4589999999999996</v>
      </c>
      <c r="D44" s="4">
        <v>5.3140000000000001</v>
      </c>
      <c r="E44" s="4">
        <v>5.4009999999999998</v>
      </c>
      <c r="F44" s="4">
        <v>9626772</v>
      </c>
      <c r="G44" s="4">
        <v>51858085</v>
      </c>
    </row>
    <row r="45" spans="1:7" x14ac:dyDescent="0.2">
      <c r="A45" s="2">
        <v>44614</v>
      </c>
      <c r="B45" s="4">
        <v>5.3929999999999998</v>
      </c>
      <c r="C45" s="4">
        <v>5.3929999999999998</v>
      </c>
      <c r="D45" s="4">
        <v>5.16</v>
      </c>
      <c r="E45" s="4">
        <v>5.1909999999999998</v>
      </c>
      <c r="F45" s="4">
        <v>11593977</v>
      </c>
      <c r="G45" s="4">
        <v>60632500</v>
      </c>
    </row>
    <row r="46" spans="1:7" x14ac:dyDescent="0.2">
      <c r="A46" s="2">
        <v>44615</v>
      </c>
      <c r="B46" s="4">
        <v>5.18</v>
      </c>
      <c r="C46" s="4">
        <v>5.2</v>
      </c>
      <c r="D46" s="4">
        <v>4.99</v>
      </c>
      <c r="E46" s="4">
        <v>5.1470000000000002</v>
      </c>
      <c r="F46" s="4">
        <v>10278579</v>
      </c>
      <c r="G46" s="4">
        <v>52327270</v>
      </c>
    </row>
    <row r="47" spans="1:7" x14ac:dyDescent="0.2">
      <c r="A47" s="2">
        <v>44616</v>
      </c>
      <c r="B47" s="4">
        <v>5.085</v>
      </c>
      <c r="C47" s="4">
        <v>5.1369999999999996</v>
      </c>
      <c r="D47" s="4">
        <v>5.01</v>
      </c>
      <c r="E47" s="4">
        <v>5.0289999999999999</v>
      </c>
      <c r="F47" s="4">
        <v>9296374</v>
      </c>
      <c r="G47" s="4">
        <v>47014325</v>
      </c>
    </row>
    <row r="48" spans="1:7" x14ac:dyDescent="0.2">
      <c r="A48" s="2">
        <v>44617</v>
      </c>
      <c r="B48" s="4">
        <v>5.03</v>
      </c>
      <c r="C48" s="4">
        <v>5.15</v>
      </c>
      <c r="D48" s="4">
        <v>5.03</v>
      </c>
      <c r="E48" s="4">
        <v>5.1059999999999999</v>
      </c>
      <c r="F48" s="4">
        <v>5863744</v>
      </c>
      <c r="G48" s="4">
        <v>29948226</v>
      </c>
    </row>
    <row r="49" spans="1:7" x14ac:dyDescent="0.2">
      <c r="A49" s="2">
        <v>44620</v>
      </c>
      <c r="B49" s="4">
        <v>5.1059999999999999</v>
      </c>
      <c r="C49" s="4">
        <v>5.1509999999999998</v>
      </c>
      <c r="D49" s="4">
        <v>5.0599999999999996</v>
      </c>
      <c r="E49" s="4">
        <v>5.07</v>
      </c>
      <c r="F49" s="4">
        <v>4489655</v>
      </c>
      <c r="G49" s="4">
        <v>22836094</v>
      </c>
    </row>
    <row r="50" spans="1:7" x14ac:dyDescent="0.2">
      <c r="A50" s="2">
        <v>44621</v>
      </c>
      <c r="B50" s="4">
        <v>5.0650000000000004</v>
      </c>
      <c r="C50" s="4">
        <v>5.0650000000000004</v>
      </c>
      <c r="D50" s="4">
        <v>4.8460000000000001</v>
      </c>
      <c r="E50" s="4">
        <v>4.8780000000000001</v>
      </c>
      <c r="F50" s="4">
        <v>12794392</v>
      </c>
      <c r="G50" s="4">
        <v>62795996</v>
      </c>
    </row>
    <row r="51" spans="1:7" x14ac:dyDescent="0.2">
      <c r="A51" s="2">
        <v>44622</v>
      </c>
      <c r="B51" s="4">
        <v>4.8499999999999996</v>
      </c>
      <c r="C51" s="4">
        <v>5.0110000000000001</v>
      </c>
      <c r="D51" s="4">
        <v>4.6820000000000004</v>
      </c>
      <c r="E51" s="4">
        <v>4.9969999999999999</v>
      </c>
      <c r="F51" s="4">
        <v>11356102</v>
      </c>
      <c r="G51" s="4">
        <v>55327207</v>
      </c>
    </row>
    <row r="52" spans="1:7" x14ac:dyDescent="0.2">
      <c r="A52" s="2">
        <v>44623</v>
      </c>
      <c r="B52" s="4">
        <v>4.9969999999999999</v>
      </c>
      <c r="C52" s="4">
        <v>5.1159999999999997</v>
      </c>
      <c r="D52" s="4">
        <v>4.9000000000000004</v>
      </c>
      <c r="E52" s="4">
        <v>5.1109999999999998</v>
      </c>
      <c r="F52" s="4">
        <v>7848728</v>
      </c>
      <c r="G52" s="4">
        <v>39746524</v>
      </c>
    </row>
    <row r="53" spans="1:7" x14ac:dyDescent="0.2">
      <c r="A53" s="2">
        <v>44624</v>
      </c>
      <c r="B53" s="4">
        <v>5.1120000000000001</v>
      </c>
      <c r="C53" s="4">
        <v>5.19</v>
      </c>
      <c r="D53" s="4">
        <v>5.0209999999999999</v>
      </c>
      <c r="E53" s="4">
        <v>5.0659999999999998</v>
      </c>
      <c r="F53" s="4">
        <v>8733400</v>
      </c>
      <c r="G53" s="4">
        <v>44480233</v>
      </c>
    </row>
    <row r="54" spans="1:7" x14ac:dyDescent="0.2">
      <c r="A54" s="2">
        <v>44627</v>
      </c>
      <c r="B54" s="4">
        <v>5</v>
      </c>
      <c r="C54" s="4">
        <v>5.0460000000000003</v>
      </c>
      <c r="D54" s="4">
        <v>4.91</v>
      </c>
      <c r="E54" s="4">
        <v>4.9619999999999997</v>
      </c>
      <c r="F54" s="4">
        <v>6836654</v>
      </c>
      <c r="G54" s="4">
        <v>34035422</v>
      </c>
    </row>
    <row r="55" spans="1:7" x14ac:dyDescent="0.2">
      <c r="A55" s="2">
        <v>44628</v>
      </c>
      <c r="B55" s="4">
        <v>4.96</v>
      </c>
      <c r="C55" s="4">
        <v>4.96</v>
      </c>
      <c r="D55" s="4">
        <v>4.83</v>
      </c>
      <c r="E55" s="4">
        <v>4.8319999999999999</v>
      </c>
      <c r="F55" s="4">
        <v>7076554</v>
      </c>
      <c r="G55" s="4">
        <v>34477883</v>
      </c>
    </row>
    <row r="56" spans="1:7" x14ac:dyDescent="0.2">
      <c r="A56" s="2">
        <v>44629</v>
      </c>
      <c r="B56" s="4">
        <v>4.8</v>
      </c>
      <c r="C56" s="4">
        <v>4.9000000000000004</v>
      </c>
      <c r="D56" s="4">
        <v>4.7279999999999998</v>
      </c>
      <c r="E56" s="4">
        <v>4.79</v>
      </c>
      <c r="F56" s="4">
        <v>13432659</v>
      </c>
      <c r="G56" s="4">
        <v>64196637</v>
      </c>
    </row>
    <row r="57" spans="1:7" x14ac:dyDescent="0.2">
      <c r="A57" s="2">
        <v>44630</v>
      </c>
      <c r="B57" s="4">
        <v>4.8890000000000002</v>
      </c>
      <c r="C57" s="4">
        <v>4.8890000000000002</v>
      </c>
      <c r="D57" s="4">
        <v>4.7679999999999998</v>
      </c>
      <c r="E57" s="4">
        <v>4.7960000000000003</v>
      </c>
      <c r="F57" s="4">
        <v>10374473</v>
      </c>
      <c r="G57" s="4">
        <v>49956880</v>
      </c>
    </row>
    <row r="58" spans="1:7" x14ac:dyDescent="0.2">
      <c r="A58" s="2">
        <v>44631</v>
      </c>
      <c r="B58" s="4">
        <v>4.7320000000000002</v>
      </c>
      <c r="C58" s="4">
        <v>4.8029999999999999</v>
      </c>
      <c r="D58" s="4">
        <v>4.7</v>
      </c>
      <c r="E58" s="4">
        <v>4.8010000000000002</v>
      </c>
      <c r="F58" s="4">
        <v>7433350</v>
      </c>
      <c r="G58" s="4">
        <v>35260371</v>
      </c>
    </row>
    <row r="59" spans="1:7" x14ac:dyDescent="0.2">
      <c r="A59" s="2">
        <v>44634</v>
      </c>
      <c r="B59" s="4">
        <v>4.7450000000000001</v>
      </c>
      <c r="C59" s="4">
        <v>4.7709999999999999</v>
      </c>
      <c r="D59" s="4">
        <v>4.71</v>
      </c>
      <c r="E59" s="4">
        <v>4.7270000000000003</v>
      </c>
      <c r="F59" s="4">
        <v>3551053</v>
      </c>
      <c r="G59" s="4">
        <v>16842756</v>
      </c>
    </row>
    <row r="60" spans="1:7" x14ac:dyDescent="0.2">
      <c r="A60" s="2">
        <v>44635</v>
      </c>
      <c r="B60" s="4">
        <v>4.7249999999999996</v>
      </c>
      <c r="C60" s="4">
        <v>4.7249999999999996</v>
      </c>
      <c r="D60" s="4">
        <v>4.55</v>
      </c>
      <c r="E60" s="4">
        <v>4.5590000000000002</v>
      </c>
      <c r="F60" s="4">
        <v>10184406</v>
      </c>
      <c r="G60" s="4">
        <v>46988792</v>
      </c>
    </row>
    <row r="61" spans="1:7" x14ac:dyDescent="0.2">
      <c r="A61" s="2">
        <v>44636</v>
      </c>
      <c r="B61" s="4">
        <v>4.5510000000000002</v>
      </c>
      <c r="C61" s="4">
        <v>4.74</v>
      </c>
      <c r="D61" s="4">
        <v>4.4800000000000004</v>
      </c>
      <c r="E61" s="4">
        <v>4.7350000000000003</v>
      </c>
      <c r="F61" s="4">
        <v>10060584</v>
      </c>
      <c r="G61" s="4">
        <v>46081916</v>
      </c>
    </row>
    <row r="62" spans="1:7" x14ac:dyDescent="0.2">
      <c r="A62" s="2">
        <v>44637</v>
      </c>
      <c r="B62" s="4">
        <v>4.766</v>
      </c>
      <c r="C62" s="4">
        <v>4.8159999999999998</v>
      </c>
      <c r="D62" s="4">
        <v>4.7320000000000002</v>
      </c>
      <c r="E62" s="4">
        <v>4.7350000000000003</v>
      </c>
      <c r="F62" s="4">
        <v>8589145</v>
      </c>
      <c r="G62" s="4">
        <v>40974505</v>
      </c>
    </row>
    <row r="63" spans="1:7" x14ac:dyDescent="0.2">
      <c r="A63" s="2">
        <v>44638</v>
      </c>
      <c r="B63" s="4">
        <v>4.7350000000000003</v>
      </c>
      <c r="C63" s="4">
        <v>4.7359999999999998</v>
      </c>
      <c r="D63" s="4">
        <v>4.6360000000000001</v>
      </c>
      <c r="E63" s="4">
        <v>4.71</v>
      </c>
      <c r="F63" s="4">
        <v>3857871</v>
      </c>
      <c r="G63" s="4">
        <v>18118504</v>
      </c>
    </row>
    <row r="64" spans="1:7" x14ac:dyDescent="0.2">
      <c r="A64" s="2">
        <v>44641</v>
      </c>
      <c r="B64" s="4">
        <v>4.7119999999999997</v>
      </c>
      <c r="C64" s="4">
        <v>4.8</v>
      </c>
      <c r="D64" s="4">
        <v>4.71</v>
      </c>
      <c r="E64" s="4">
        <v>4.7789999999999999</v>
      </c>
      <c r="F64" s="4">
        <v>7814793</v>
      </c>
      <c r="G64" s="4">
        <v>37143900</v>
      </c>
    </row>
    <row r="65" spans="1:7" x14ac:dyDescent="0.2">
      <c r="A65" s="2">
        <v>44642</v>
      </c>
      <c r="B65" s="4">
        <v>4.7809999999999997</v>
      </c>
      <c r="C65" s="4">
        <v>4.9169999999999998</v>
      </c>
      <c r="D65" s="4">
        <v>4.7569999999999997</v>
      </c>
      <c r="E65" s="4">
        <v>4.9119999999999999</v>
      </c>
      <c r="F65" s="4">
        <v>6530757</v>
      </c>
      <c r="G65" s="4">
        <v>31609486</v>
      </c>
    </row>
    <row r="66" spans="1:7" x14ac:dyDescent="0.2">
      <c r="A66" s="2">
        <v>44643</v>
      </c>
      <c r="B66" s="4">
        <v>4.92</v>
      </c>
      <c r="C66" s="4">
        <v>4.9989999999999997</v>
      </c>
      <c r="D66" s="4">
        <v>4.8079999999999998</v>
      </c>
      <c r="E66" s="4">
        <v>4.82</v>
      </c>
      <c r="F66" s="4">
        <v>7465972</v>
      </c>
      <c r="G66" s="4">
        <v>36582815</v>
      </c>
    </row>
    <row r="67" spans="1:7" x14ac:dyDescent="0.2">
      <c r="A67" s="2">
        <v>44644</v>
      </c>
      <c r="B67" s="4">
        <v>4.75</v>
      </c>
      <c r="C67" s="4">
        <v>4.8520000000000003</v>
      </c>
      <c r="D67" s="4">
        <v>4.7</v>
      </c>
      <c r="E67" s="4">
        <v>4.8099999999999996</v>
      </c>
      <c r="F67" s="4">
        <v>4499972</v>
      </c>
      <c r="G67" s="4">
        <v>21557199</v>
      </c>
    </row>
    <row r="68" spans="1:7" x14ac:dyDescent="0.2">
      <c r="A68" s="2">
        <v>44645</v>
      </c>
      <c r="B68" s="4">
        <v>4.8090000000000002</v>
      </c>
      <c r="C68" s="4">
        <v>4.8259999999999996</v>
      </c>
      <c r="D68" s="4">
        <v>4.75</v>
      </c>
      <c r="E68" s="4">
        <v>4.7720000000000002</v>
      </c>
      <c r="F68" s="4">
        <v>3389928</v>
      </c>
      <c r="G68" s="4">
        <v>16221389</v>
      </c>
    </row>
    <row r="69" spans="1:7" x14ac:dyDescent="0.2">
      <c r="A69" s="2">
        <v>44648</v>
      </c>
      <c r="B69" s="4">
        <v>4.72</v>
      </c>
      <c r="C69" s="4">
        <v>4.7569999999999997</v>
      </c>
      <c r="D69" s="4">
        <v>4.6859999999999999</v>
      </c>
      <c r="E69" s="4">
        <v>4.7220000000000004</v>
      </c>
      <c r="F69" s="4">
        <v>3011089</v>
      </c>
      <c r="G69" s="4">
        <v>14205989</v>
      </c>
    </row>
    <row r="70" spans="1:7" x14ac:dyDescent="0.2">
      <c r="A70" s="2">
        <v>44649</v>
      </c>
      <c r="B70" s="4">
        <v>4.7690000000000001</v>
      </c>
      <c r="C70" s="4">
        <v>4.7690000000000001</v>
      </c>
      <c r="D70" s="4">
        <v>4.72</v>
      </c>
      <c r="E70" s="4">
        <v>4.7210000000000001</v>
      </c>
      <c r="F70" s="4">
        <v>2333250</v>
      </c>
      <c r="G70" s="4">
        <v>11047235</v>
      </c>
    </row>
    <row r="71" spans="1:7" x14ac:dyDescent="0.2">
      <c r="A71" s="2">
        <v>44650</v>
      </c>
      <c r="B71" s="4">
        <v>4.7249999999999996</v>
      </c>
      <c r="C71" s="4">
        <v>4.7670000000000003</v>
      </c>
      <c r="D71" s="4">
        <v>4.7069999999999999</v>
      </c>
      <c r="E71" s="4">
        <v>4.7160000000000002</v>
      </c>
      <c r="F71" s="4">
        <v>3444962</v>
      </c>
      <c r="G71" s="4">
        <v>16284429</v>
      </c>
    </row>
    <row r="72" spans="1:7" x14ac:dyDescent="0.2">
      <c r="A72" s="2">
        <v>44651</v>
      </c>
      <c r="B72" s="4">
        <v>4.7169999999999996</v>
      </c>
      <c r="C72" s="4">
        <v>4.72</v>
      </c>
      <c r="D72" s="4">
        <v>4.6849999999999996</v>
      </c>
      <c r="E72" s="4">
        <v>4.6900000000000004</v>
      </c>
      <c r="F72" s="4">
        <v>2610273</v>
      </c>
      <c r="G72" s="4">
        <v>12248194</v>
      </c>
    </row>
    <row r="73" spans="1:7" x14ac:dyDescent="0.2">
      <c r="A73" s="2">
        <v>44652</v>
      </c>
      <c r="B73" s="4">
        <v>4.6849999999999996</v>
      </c>
      <c r="C73" s="4">
        <v>4.74</v>
      </c>
      <c r="D73" s="4">
        <v>4.6509999999999998</v>
      </c>
      <c r="E73" s="4">
        <v>4.7350000000000003</v>
      </c>
      <c r="F73" s="4">
        <v>4065189</v>
      </c>
      <c r="G73" s="4">
        <v>19105610</v>
      </c>
    </row>
    <row r="74" spans="1:7" x14ac:dyDescent="0.2">
      <c r="A74" s="2">
        <v>44657</v>
      </c>
      <c r="B74" s="4">
        <v>4.7350000000000003</v>
      </c>
      <c r="C74" s="4">
        <v>4.7350000000000003</v>
      </c>
      <c r="D74" s="4">
        <v>4.7</v>
      </c>
      <c r="E74" s="4">
        <v>4.7119999999999997</v>
      </c>
      <c r="F74" s="4">
        <v>3538924</v>
      </c>
      <c r="G74" s="4">
        <v>16685847</v>
      </c>
    </row>
    <row r="75" spans="1:7" x14ac:dyDescent="0.2">
      <c r="A75" s="2">
        <v>44658</v>
      </c>
      <c r="B75" s="4">
        <v>4.7119999999999997</v>
      </c>
      <c r="C75" s="4">
        <v>4.7119999999999997</v>
      </c>
      <c r="D75" s="4">
        <v>4.6520000000000001</v>
      </c>
      <c r="E75" s="4">
        <v>4.6669999999999998</v>
      </c>
      <c r="F75" s="4">
        <v>3610929</v>
      </c>
      <c r="G75" s="4">
        <v>16876882</v>
      </c>
    </row>
    <row r="76" spans="1:7" x14ac:dyDescent="0.2">
      <c r="A76" s="2">
        <v>44659</v>
      </c>
      <c r="B76" s="4">
        <v>4.6669999999999998</v>
      </c>
      <c r="C76" s="4">
        <v>4.7300000000000004</v>
      </c>
      <c r="D76" s="4">
        <v>4.66</v>
      </c>
      <c r="E76" s="4">
        <v>4.7300000000000004</v>
      </c>
      <c r="F76" s="4">
        <v>3531776</v>
      </c>
      <c r="G76" s="4">
        <v>16609986</v>
      </c>
    </row>
    <row r="77" spans="1:7" x14ac:dyDescent="0.2">
      <c r="A77" s="2">
        <v>44662</v>
      </c>
      <c r="B77" s="4">
        <v>4.7300000000000004</v>
      </c>
      <c r="C77" s="4">
        <v>4.7300000000000004</v>
      </c>
      <c r="D77" s="4">
        <v>4.6630000000000003</v>
      </c>
      <c r="E77" s="4">
        <v>4.6950000000000003</v>
      </c>
      <c r="F77" s="4">
        <v>2884605</v>
      </c>
      <c r="G77" s="4">
        <v>13539239</v>
      </c>
    </row>
    <row r="78" spans="1:7" x14ac:dyDescent="0.2">
      <c r="A78" s="2">
        <v>44663</v>
      </c>
      <c r="B78" s="4">
        <v>4.6989999999999998</v>
      </c>
      <c r="C78" s="4">
        <v>4.7960000000000003</v>
      </c>
      <c r="D78" s="4">
        <v>4.6989999999999998</v>
      </c>
      <c r="E78" s="4">
        <v>4.79</v>
      </c>
      <c r="F78" s="4">
        <v>4149148</v>
      </c>
      <c r="G78" s="4">
        <v>19707151</v>
      </c>
    </row>
    <row r="79" spans="1:7" x14ac:dyDescent="0.2">
      <c r="A79" s="2">
        <v>44664</v>
      </c>
      <c r="B79" s="4">
        <v>4.7910000000000004</v>
      </c>
      <c r="C79" s="4">
        <v>4.8490000000000002</v>
      </c>
      <c r="D79" s="4">
        <v>4.7510000000000003</v>
      </c>
      <c r="E79" s="4">
        <v>4.8310000000000004</v>
      </c>
      <c r="F79" s="4">
        <v>3812712</v>
      </c>
      <c r="G79" s="4">
        <v>18352476</v>
      </c>
    </row>
    <row r="80" spans="1:7" x14ac:dyDescent="0.2">
      <c r="A80" s="2">
        <v>44665</v>
      </c>
      <c r="B80" s="4">
        <v>4.8330000000000002</v>
      </c>
      <c r="C80" s="4">
        <v>4.875</v>
      </c>
      <c r="D80" s="4">
        <v>4.79</v>
      </c>
      <c r="E80" s="4">
        <v>4.819</v>
      </c>
      <c r="F80" s="4">
        <v>4039133</v>
      </c>
      <c r="G80" s="4">
        <v>19468707</v>
      </c>
    </row>
    <row r="81" spans="1:7" x14ac:dyDescent="0.2">
      <c r="A81" s="2">
        <v>44666</v>
      </c>
      <c r="B81" s="4">
        <v>4.7850000000000001</v>
      </c>
      <c r="C81" s="4">
        <v>4.8099999999999996</v>
      </c>
      <c r="D81" s="4">
        <v>4.7649999999999997</v>
      </c>
      <c r="E81" s="4">
        <v>4.7859999999999996</v>
      </c>
      <c r="F81" s="4">
        <v>2670637</v>
      </c>
      <c r="G81" s="4">
        <v>12769954</v>
      </c>
    </row>
    <row r="82" spans="1:7" x14ac:dyDescent="0.2">
      <c r="A82" s="2">
        <v>44669</v>
      </c>
      <c r="B82" s="4">
        <v>4.78</v>
      </c>
      <c r="C82" s="4">
        <v>4.7880000000000003</v>
      </c>
      <c r="D82" s="4">
        <v>4.75</v>
      </c>
      <c r="E82" s="4">
        <v>4.7850000000000001</v>
      </c>
      <c r="F82" s="4">
        <v>2661619</v>
      </c>
      <c r="G82" s="4">
        <v>12705999</v>
      </c>
    </row>
    <row r="83" spans="1:7" x14ac:dyDescent="0.2">
      <c r="A83" s="2">
        <v>44670</v>
      </c>
      <c r="B83" s="4">
        <v>4.7750000000000004</v>
      </c>
      <c r="C83" s="4">
        <v>4.7809999999999997</v>
      </c>
      <c r="D83" s="4">
        <v>4.7519999999999998</v>
      </c>
      <c r="E83" s="4">
        <v>4.774</v>
      </c>
      <c r="F83" s="4">
        <v>2010036</v>
      </c>
      <c r="G83" s="4">
        <v>9598596</v>
      </c>
    </row>
    <row r="84" spans="1:7" x14ac:dyDescent="0.2">
      <c r="A84" s="2">
        <v>44671</v>
      </c>
      <c r="B84" s="4">
        <v>4.7699999999999996</v>
      </c>
      <c r="C84" s="4">
        <v>4.7750000000000004</v>
      </c>
      <c r="D84" s="4">
        <v>4.7460000000000004</v>
      </c>
      <c r="E84" s="4">
        <v>4.7539999999999996</v>
      </c>
      <c r="F84" s="4">
        <v>3597028</v>
      </c>
      <c r="G84" s="4">
        <v>17106175</v>
      </c>
    </row>
    <row r="85" spans="1:7" x14ac:dyDescent="0.2">
      <c r="A85" s="2">
        <v>44672</v>
      </c>
      <c r="B85" s="4">
        <v>4.7450000000000001</v>
      </c>
      <c r="C85" s="4">
        <v>4.7450000000000001</v>
      </c>
      <c r="D85" s="4">
        <v>4.6790000000000003</v>
      </c>
      <c r="E85" s="4">
        <v>4.6829999999999998</v>
      </c>
      <c r="F85" s="4">
        <v>4372378</v>
      </c>
      <c r="G85" s="4">
        <v>20565202</v>
      </c>
    </row>
    <row r="86" spans="1:7" x14ac:dyDescent="0.2">
      <c r="A86" s="2">
        <v>44673</v>
      </c>
      <c r="B86" s="4">
        <v>4.681</v>
      </c>
      <c r="C86" s="4">
        <v>4.7210000000000001</v>
      </c>
      <c r="D86" s="4">
        <v>4.6150000000000002</v>
      </c>
      <c r="E86" s="4">
        <v>4.702</v>
      </c>
      <c r="F86" s="4">
        <v>4012172</v>
      </c>
      <c r="G86" s="4">
        <v>18686490</v>
      </c>
    </row>
    <row r="87" spans="1:7" x14ac:dyDescent="0.2">
      <c r="A87" s="2">
        <v>44676</v>
      </c>
      <c r="B87" s="4">
        <v>4.7</v>
      </c>
      <c r="C87" s="4">
        <v>4.7</v>
      </c>
      <c r="D87" s="4">
        <v>4.57</v>
      </c>
      <c r="E87" s="4">
        <v>4.5750000000000002</v>
      </c>
      <c r="F87" s="4">
        <v>3580595</v>
      </c>
      <c r="G87" s="4">
        <v>16553041</v>
      </c>
    </row>
    <row r="88" spans="1:7" x14ac:dyDescent="0.2">
      <c r="A88" s="2">
        <v>44677</v>
      </c>
      <c r="B88" s="4">
        <v>4.577</v>
      </c>
      <c r="C88" s="4">
        <v>4.5990000000000002</v>
      </c>
      <c r="D88" s="4">
        <v>4.5149999999999997</v>
      </c>
      <c r="E88" s="4">
        <v>4.5720000000000001</v>
      </c>
      <c r="F88" s="4">
        <v>4438758</v>
      </c>
      <c r="G88" s="4">
        <v>20256797</v>
      </c>
    </row>
    <row r="89" spans="1:7" x14ac:dyDescent="0.2">
      <c r="A89" s="2">
        <v>44678</v>
      </c>
      <c r="B89" s="4">
        <v>4.5369999999999999</v>
      </c>
      <c r="C89" s="4">
        <v>4.633</v>
      </c>
      <c r="D89" s="4">
        <v>4.5199999999999996</v>
      </c>
      <c r="E89" s="4">
        <v>4.6310000000000002</v>
      </c>
      <c r="F89" s="4">
        <v>3840323</v>
      </c>
      <c r="G89" s="4">
        <v>17578841</v>
      </c>
    </row>
    <row r="90" spans="1:7" x14ac:dyDescent="0.2">
      <c r="A90" s="2">
        <v>44679</v>
      </c>
      <c r="B90" s="4">
        <v>4.6310000000000002</v>
      </c>
      <c r="C90" s="4">
        <v>4.6310000000000002</v>
      </c>
      <c r="D90" s="4">
        <v>4.5490000000000004</v>
      </c>
      <c r="E90" s="4">
        <v>4.5540000000000003</v>
      </c>
      <c r="F90" s="4">
        <v>4229594</v>
      </c>
      <c r="G90" s="4">
        <v>19354686</v>
      </c>
    </row>
    <row r="91" spans="1:7" x14ac:dyDescent="0.2">
      <c r="A91" s="2">
        <v>44680</v>
      </c>
      <c r="B91" s="4">
        <v>4.5540000000000003</v>
      </c>
      <c r="C91" s="4">
        <v>4.5819999999999999</v>
      </c>
      <c r="D91" s="4">
        <v>4.55</v>
      </c>
      <c r="E91" s="4">
        <v>4.5739999999999998</v>
      </c>
      <c r="F91" s="4">
        <v>2651368</v>
      </c>
      <c r="G91" s="4">
        <v>12103117</v>
      </c>
    </row>
    <row r="92" spans="1:7" x14ac:dyDescent="0.2">
      <c r="A92" s="2">
        <v>44686</v>
      </c>
      <c r="B92" s="4">
        <v>4.5579999999999998</v>
      </c>
      <c r="C92" s="4">
        <v>4.6070000000000002</v>
      </c>
      <c r="D92" s="4">
        <v>4.5199999999999996</v>
      </c>
      <c r="E92" s="4">
        <v>4.601</v>
      </c>
      <c r="F92" s="4">
        <v>3940753</v>
      </c>
      <c r="G92" s="4">
        <v>18024399</v>
      </c>
    </row>
    <row r="93" spans="1:7" x14ac:dyDescent="0.2">
      <c r="A93" s="2">
        <v>44687</v>
      </c>
      <c r="B93" s="4">
        <v>4.5869999999999997</v>
      </c>
      <c r="C93" s="4">
        <v>4.5869999999999997</v>
      </c>
      <c r="D93" s="4">
        <v>4.51</v>
      </c>
      <c r="E93" s="4">
        <v>4.5490000000000004</v>
      </c>
      <c r="F93" s="4">
        <v>2644554</v>
      </c>
      <c r="G93" s="4">
        <v>12003208</v>
      </c>
    </row>
    <row r="94" spans="1:7" x14ac:dyDescent="0.2">
      <c r="A94" s="2">
        <v>44690</v>
      </c>
      <c r="B94" s="4">
        <v>4.5149999999999997</v>
      </c>
      <c r="C94" s="4">
        <v>4.5149999999999997</v>
      </c>
      <c r="D94" s="4">
        <v>4.5049999999999999</v>
      </c>
      <c r="E94" s="4">
        <v>4.5110000000000001</v>
      </c>
      <c r="F94" s="4">
        <v>2788640</v>
      </c>
      <c r="G94" s="4">
        <v>12578291</v>
      </c>
    </row>
    <row r="95" spans="1:7" x14ac:dyDescent="0.2">
      <c r="A95" s="2">
        <v>44691</v>
      </c>
      <c r="B95" s="4">
        <v>4.5110000000000001</v>
      </c>
      <c r="C95" s="4">
        <v>4.5110000000000001</v>
      </c>
      <c r="D95" s="4">
        <v>4.49</v>
      </c>
      <c r="E95" s="4">
        <v>4.4989999999999997</v>
      </c>
      <c r="F95" s="4">
        <v>2820597</v>
      </c>
      <c r="G95" s="4">
        <v>12694068</v>
      </c>
    </row>
    <row r="96" spans="1:7" x14ac:dyDescent="0.2">
      <c r="A96" s="2">
        <v>44692</v>
      </c>
      <c r="B96" s="4">
        <v>4.4989999999999997</v>
      </c>
      <c r="C96" s="4">
        <v>4.5209999999999999</v>
      </c>
      <c r="D96" s="4">
        <v>4.4969999999999999</v>
      </c>
      <c r="E96" s="4">
        <v>4.5069999999999997</v>
      </c>
      <c r="F96" s="4">
        <v>2850852</v>
      </c>
      <c r="G96" s="4">
        <v>12857118</v>
      </c>
    </row>
    <row r="97" spans="1:7" x14ac:dyDescent="0.2">
      <c r="A97" s="2">
        <v>44693</v>
      </c>
      <c r="B97" s="4">
        <v>4.5060000000000002</v>
      </c>
      <c r="C97" s="4">
        <v>4.51</v>
      </c>
      <c r="D97" s="4">
        <v>4.4870000000000001</v>
      </c>
      <c r="E97" s="4">
        <v>4.5030000000000001</v>
      </c>
      <c r="F97" s="4">
        <v>2925634</v>
      </c>
      <c r="G97" s="4">
        <v>13180732</v>
      </c>
    </row>
    <row r="98" spans="1:7" x14ac:dyDescent="0.2">
      <c r="A98" s="2">
        <v>44694</v>
      </c>
      <c r="B98" s="4">
        <v>4.5190000000000001</v>
      </c>
      <c r="C98" s="4">
        <v>4.5199999999999996</v>
      </c>
      <c r="D98" s="4">
        <v>4.5030000000000001</v>
      </c>
      <c r="E98" s="4">
        <v>4.508</v>
      </c>
      <c r="F98" s="4">
        <v>3445650</v>
      </c>
      <c r="G98" s="4">
        <v>15539201</v>
      </c>
    </row>
    <row r="99" spans="1:7" x14ac:dyDescent="0.2">
      <c r="A99" s="2">
        <v>44697</v>
      </c>
      <c r="B99" s="4">
        <v>4.508</v>
      </c>
      <c r="C99" s="4">
        <v>4.5190000000000001</v>
      </c>
      <c r="D99" s="4">
        <v>4.4969999999999999</v>
      </c>
      <c r="E99" s="4">
        <v>4.4989999999999997</v>
      </c>
      <c r="F99" s="4">
        <v>2437880</v>
      </c>
      <c r="G99" s="4">
        <v>10989334</v>
      </c>
    </row>
    <row r="100" spans="1:7" x14ac:dyDescent="0.2">
      <c r="A100" s="2">
        <v>44698</v>
      </c>
      <c r="B100" s="4">
        <v>4.4980000000000002</v>
      </c>
      <c r="C100" s="4">
        <v>4.5</v>
      </c>
      <c r="D100" s="4">
        <v>4.4870000000000001</v>
      </c>
      <c r="E100" s="4">
        <v>4.4909999999999997</v>
      </c>
      <c r="F100" s="4">
        <v>3068622</v>
      </c>
      <c r="G100" s="4">
        <v>13782245</v>
      </c>
    </row>
    <row r="101" spans="1:7" x14ac:dyDescent="0.2">
      <c r="A101" s="2">
        <v>44699</v>
      </c>
      <c r="B101" s="4">
        <v>4.4950000000000001</v>
      </c>
      <c r="C101" s="4">
        <v>4.5510000000000002</v>
      </c>
      <c r="D101" s="4">
        <v>4.4950000000000001</v>
      </c>
      <c r="E101" s="4">
        <v>4.5199999999999996</v>
      </c>
      <c r="F101" s="4">
        <v>5165051</v>
      </c>
      <c r="G101" s="4">
        <v>23385600</v>
      </c>
    </row>
    <row r="102" spans="1:7" x14ac:dyDescent="0.2">
      <c r="A102" s="2">
        <v>44700</v>
      </c>
      <c r="B102" s="4">
        <v>4.5149999999999997</v>
      </c>
      <c r="C102" s="4">
        <v>4.5190000000000001</v>
      </c>
      <c r="D102" s="4">
        <v>4.4880000000000004</v>
      </c>
      <c r="E102" s="4">
        <v>4.4930000000000003</v>
      </c>
      <c r="F102" s="4">
        <v>4125996</v>
      </c>
      <c r="G102" s="4">
        <v>18539100</v>
      </c>
    </row>
    <row r="103" spans="1:7" x14ac:dyDescent="0.2">
      <c r="A103" s="2">
        <v>44701</v>
      </c>
      <c r="B103" s="4">
        <v>4.4930000000000003</v>
      </c>
      <c r="C103" s="4">
        <v>4.524</v>
      </c>
      <c r="D103" s="4">
        <v>4.4930000000000003</v>
      </c>
      <c r="E103" s="4">
        <v>4.5110000000000001</v>
      </c>
      <c r="F103" s="4">
        <v>3169540</v>
      </c>
      <c r="G103" s="4">
        <v>14292747</v>
      </c>
    </row>
    <row r="104" spans="1:7" x14ac:dyDescent="0.2">
      <c r="A104" s="2">
        <v>44704</v>
      </c>
      <c r="B104" s="4">
        <v>4.53939</v>
      </c>
      <c r="C104" s="4">
        <v>4.53939</v>
      </c>
      <c r="D104" s="4">
        <v>4.5040050000000003</v>
      </c>
      <c r="E104" s="4">
        <v>4.511082</v>
      </c>
      <c r="F104" s="4">
        <v>2874576</v>
      </c>
      <c r="G104" s="4">
        <v>12832285</v>
      </c>
    </row>
    <row r="105" spans="1:7" x14ac:dyDescent="0.2">
      <c r="A105" s="2">
        <v>44705</v>
      </c>
      <c r="B105" s="4">
        <v>4.511082</v>
      </c>
      <c r="C105" s="4">
        <v>4.511082</v>
      </c>
      <c r="D105" s="4">
        <v>4.4484000000000004</v>
      </c>
      <c r="E105" s="4">
        <v>4.4595209999999996</v>
      </c>
      <c r="F105" s="4">
        <v>3164202</v>
      </c>
      <c r="G105" s="4">
        <v>14023496</v>
      </c>
    </row>
    <row r="106" spans="1:7" x14ac:dyDescent="0.2">
      <c r="A106" s="2">
        <v>44706</v>
      </c>
      <c r="B106" s="4">
        <v>4.4605319999999997</v>
      </c>
      <c r="C106" s="4">
        <v>4.482774</v>
      </c>
      <c r="D106" s="4">
        <v>4.4484000000000004</v>
      </c>
      <c r="E106" s="4">
        <v>4.4514329999999998</v>
      </c>
      <c r="F106" s="4">
        <v>3169253</v>
      </c>
      <c r="G106" s="4">
        <v>13960434</v>
      </c>
    </row>
    <row r="107" spans="1:7" x14ac:dyDescent="0.2">
      <c r="A107" s="2">
        <v>44707</v>
      </c>
      <c r="B107" s="4">
        <v>4.4514329999999998</v>
      </c>
      <c r="C107" s="4">
        <v>4.4686199999999996</v>
      </c>
      <c r="D107" s="4">
        <v>4.4473890000000003</v>
      </c>
      <c r="E107" s="4">
        <v>4.4605319999999997</v>
      </c>
      <c r="F107" s="4">
        <v>3831264</v>
      </c>
      <c r="G107" s="4">
        <v>16904004</v>
      </c>
    </row>
    <row r="108" spans="1:7" x14ac:dyDescent="0.2">
      <c r="A108" s="2">
        <v>44708</v>
      </c>
      <c r="B108" s="4">
        <v>4.4595209999999996</v>
      </c>
      <c r="C108" s="4">
        <v>4.4686199999999996</v>
      </c>
      <c r="D108" s="4">
        <v>4.4585100000000004</v>
      </c>
      <c r="E108" s="4">
        <v>4.4615429999999998</v>
      </c>
      <c r="F108" s="4">
        <v>2598810</v>
      </c>
      <c r="G108" s="4">
        <v>11470757</v>
      </c>
    </row>
    <row r="109" spans="1:7" x14ac:dyDescent="0.2">
      <c r="A109" s="2">
        <v>44711</v>
      </c>
      <c r="B109" s="4">
        <v>4.4615429999999998</v>
      </c>
      <c r="C109" s="4">
        <v>4.4665980000000003</v>
      </c>
      <c r="D109" s="4">
        <v>4.4484000000000004</v>
      </c>
      <c r="E109" s="4">
        <v>4.4484000000000004</v>
      </c>
      <c r="F109" s="4">
        <v>2718031</v>
      </c>
      <c r="G109" s="4">
        <v>11965648</v>
      </c>
    </row>
    <row r="110" spans="1:7" x14ac:dyDescent="0.2">
      <c r="A110" s="2">
        <v>44712</v>
      </c>
      <c r="B110" s="4">
        <v>4.4484000000000004</v>
      </c>
      <c r="C110" s="4">
        <v>4.4484000000000004</v>
      </c>
      <c r="D110" s="4">
        <v>4.416048</v>
      </c>
      <c r="E110" s="4">
        <v>4.4170590000000001</v>
      </c>
      <c r="F110" s="4">
        <v>5020101</v>
      </c>
      <c r="G110" s="4">
        <v>21952524</v>
      </c>
    </row>
    <row r="111" spans="1:7" x14ac:dyDescent="0.2">
      <c r="A111" s="2">
        <v>44713</v>
      </c>
      <c r="B111" s="4">
        <v>4.4170590000000001</v>
      </c>
      <c r="C111" s="4">
        <v>4.4170590000000001</v>
      </c>
      <c r="D111" s="4">
        <v>4.3836959999999996</v>
      </c>
      <c r="E111" s="4">
        <v>4.3857179999999998</v>
      </c>
      <c r="F111" s="4">
        <v>4430602</v>
      </c>
      <c r="G111" s="4">
        <v>19220711</v>
      </c>
    </row>
    <row r="112" spans="1:7" x14ac:dyDescent="0.2">
      <c r="A112" s="2">
        <v>44714</v>
      </c>
      <c r="B112" s="4">
        <v>4.3857179999999998</v>
      </c>
      <c r="C112" s="4">
        <v>4.4767080000000004</v>
      </c>
      <c r="D112" s="4">
        <v>4.3331460000000002</v>
      </c>
      <c r="E112" s="4">
        <v>4.4524439999999998</v>
      </c>
      <c r="F112" s="4">
        <v>6507604</v>
      </c>
      <c r="G112" s="4">
        <v>28047525</v>
      </c>
    </row>
    <row r="113" spans="1:7" x14ac:dyDescent="0.2">
      <c r="A113" s="2">
        <v>44718</v>
      </c>
      <c r="B113" s="4">
        <v>4.4534549999999999</v>
      </c>
      <c r="C113" s="4">
        <v>4.548489</v>
      </c>
      <c r="D113" s="4">
        <v>4.4534549999999999</v>
      </c>
      <c r="E113" s="4">
        <v>4.548489</v>
      </c>
      <c r="F113" s="4">
        <v>5226913</v>
      </c>
      <c r="G113" s="4">
        <v>23255173</v>
      </c>
    </row>
    <row r="114" spans="1:7" x14ac:dyDescent="0.2">
      <c r="A114" s="2">
        <v>44719</v>
      </c>
      <c r="B114" s="4">
        <v>4.5495000000000001</v>
      </c>
      <c r="C114" s="4">
        <v>4.6455450000000003</v>
      </c>
      <c r="D114" s="4">
        <v>4.5495000000000001</v>
      </c>
      <c r="E114" s="4">
        <v>4.6445340000000002</v>
      </c>
      <c r="F114" s="4">
        <v>5355607</v>
      </c>
      <c r="G114" s="4">
        <v>24432588</v>
      </c>
    </row>
    <row r="115" spans="1:7" x14ac:dyDescent="0.2">
      <c r="A115" s="2">
        <v>44720</v>
      </c>
      <c r="B115" s="4">
        <v>4.6455450000000003</v>
      </c>
      <c r="C115" s="4">
        <v>4.7132820000000004</v>
      </c>
      <c r="D115" s="4">
        <v>4.5747749999999998</v>
      </c>
      <c r="E115" s="4">
        <v>4.5788190000000002</v>
      </c>
      <c r="F115" s="4">
        <v>4662750</v>
      </c>
      <c r="G115" s="4">
        <v>21318597</v>
      </c>
    </row>
    <row r="116" spans="1:7" x14ac:dyDescent="0.2">
      <c r="A116" s="2">
        <v>44721</v>
      </c>
      <c r="B116" s="4">
        <v>4.5495000000000001</v>
      </c>
      <c r="C116" s="4">
        <v>4.6283580000000004</v>
      </c>
      <c r="D116" s="4">
        <v>4.5282689999999999</v>
      </c>
      <c r="E116" s="4">
        <v>4.6253250000000001</v>
      </c>
      <c r="F116" s="4">
        <v>4679552</v>
      </c>
      <c r="G116" s="4">
        <v>21274693</v>
      </c>
    </row>
    <row r="117" spans="1:7" x14ac:dyDescent="0.2">
      <c r="A117" s="2">
        <v>44722</v>
      </c>
      <c r="B117" s="4">
        <v>4.6263360000000002</v>
      </c>
      <c r="C117" s="4">
        <v>4.690029</v>
      </c>
      <c r="D117" s="4">
        <v>4.5899400000000004</v>
      </c>
      <c r="E117" s="4">
        <v>4.6647540000000003</v>
      </c>
      <c r="F117" s="4">
        <v>3779820</v>
      </c>
      <c r="G117" s="4">
        <v>17404886</v>
      </c>
    </row>
    <row r="118" spans="1:7" x14ac:dyDescent="0.2">
      <c r="A118" s="2">
        <v>44725</v>
      </c>
      <c r="B118" s="4">
        <v>4.6586879999999997</v>
      </c>
      <c r="C118" s="4">
        <v>4.6586879999999997</v>
      </c>
      <c r="D118" s="4">
        <v>4.5929729999999998</v>
      </c>
      <c r="E118" s="4">
        <v>4.6415009999999999</v>
      </c>
      <c r="F118" s="4">
        <v>3255568</v>
      </c>
      <c r="G118" s="4">
        <v>14907608</v>
      </c>
    </row>
    <row r="119" spans="1:7" x14ac:dyDescent="0.2">
      <c r="A119" s="2">
        <v>44726</v>
      </c>
      <c r="B119" s="4">
        <v>4.6162260000000002</v>
      </c>
      <c r="C119" s="4">
        <v>4.6789079999999998</v>
      </c>
      <c r="D119" s="4">
        <v>4.596006</v>
      </c>
      <c r="E119" s="4">
        <v>4.6768859999999997</v>
      </c>
      <c r="F119" s="4">
        <v>4259063</v>
      </c>
      <c r="G119" s="4">
        <v>19613704</v>
      </c>
    </row>
    <row r="120" spans="1:7" x14ac:dyDescent="0.2">
      <c r="A120" s="2">
        <v>44727</v>
      </c>
      <c r="B120" s="4">
        <v>4.6748640000000004</v>
      </c>
      <c r="C120" s="4">
        <v>4.6981169999999999</v>
      </c>
      <c r="D120" s="4">
        <v>4.6384679999999996</v>
      </c>
      <c r="E120" s="4">
        <v>4.6930620000000003</v>
      </c>
      <c r="F120" s="4">
        <v>4402954</v>
      </c>
      <c r="G120" s="4">
        <v>20347570</v>
      </c>
    </row>
    <row r="121" spans="1:7" x14ac:dyDescent="0.2">
      <c r="A121" s="2">
        <v>44728</v>
      </c>
      <c r="B121" s="4">
        <v>4.68093</v>
      </c>
      <c r="C121" s="4">
        <v>4.6940730000000004</v>
      </c>
      <c r="D121" s="4">
        <v>4.6516109999999999</v>
      </c>
      <c r="E121" s="4">
        <v>4.6869959999999997</v>
      </c>
      <c r="F121" s="4">
        <v>3379962</v>
      </c>
      <c r="G121" s="4">
        <v>15674499</v>
      </c>
    </row>
    <row r="122" spans="1:7" x14ac:dyDescent="0.2">
      <c r="A122" s="2">
        <v>44729</v>
      </c>
      <c r="B122" s="4">
        <v>4.6829520000000002</v>
      </c>
      <c r="C122" s="4">
        <v>4.6829520000000002</v>
      </c>
      <c r="D122" s="4">
        <v>4.6324019999999999</v>
      </c>
      <c r="E122" s="4">
        <v>4.6505999999999998</v>
      </c>
      <c r="F122" s="4">
        <v>3228089</v>
      </c>
      <c r="G122" s="4">
        <v>14893755</v>
      </c>
    </row>
    <row r="123" spans="1:7" x14ac:dyDescent="0.2">
      <c r="A123" s="2">
        <v>44732</v>
      </c>
      <c r="B123" s="4">
        <v>4.6435230000000001</v>
      </c>
      <c r="C123" s="4">
        <v>4.6435230000000001</v>
      </c>
      <c r="D123" s="4">
        <v>4.5626429999999996</v>
      </c>
      <c r="E123" s="4">
        <v>4.5666869999999999</v>
      </c>
      <c r="F123" s="4">
        <v>3694415</v>
      </c>
      <c r="G123" s="4">
        <v>16757852</v>
      </c>
    </row>
    <row r="124" spans="1:7" x14ac:dyDescent="0.2">
      <c r="A124" s="2">
        <v>44733</v>
      </c>
      <c r="B124" s="4">
        <v>4.567698</v>
      </c>
      <c r="C124" s="4">
        <v>4.567698</v>
      </c>
      <c r="D124" s="4">
        <v>4.5343349999999996</v>
      </c>
      <c r="E124" s="4">
        <v>4.5555659999999998</v>
      </c>
      <c r="F124" s="4">
        <v>3123453</v>
      </c>
      <c r="G124" s="4">
        <v>14065947</v>
      </c>
    </row>
    <row r="125" spans="1:7" x14ac:dyDescent="0.2">
      <c r="A125" s="2">
        <v>44734</v>
      </c>
      <c r="B125" s="4">
        <v>4.5555659999999998</v>
      </c>
      <c r="C125" s="4">
        <v>4.5596100000000002</v>
      </c>
      <c r="D125" s="4">
        <v>4.53939</v>
      </c>
      <c r="E125" s="4">
        <v>4.5565769999999999</v>
      </c>
      <c r="F125" s="4">
        <v>2880278</v>
      </c>
      <c r="G125" s="4">
        <v>12950794</v>
      </c>
    </row>
    <row r="126" spans="1:7" x14ac:dyDescent="0.2">
      <c r="A126" s="2">
        <v>44735</v>
      </c>
      <c r="B126" s="4">
        <v>4.5565769999999999</v>
      </c>
      <c r="C126" s="4">
        <v>4.5939839999999998</v>
      </c>
      <c r="D126" s="4">
        <v>4.52928</v>
      </c>
      <c r="E126" s="4">
        <v>4.5899400000000004</v>
      </c>
      <c r="F126" s="4">
        <v>4025619</v>
      </c>
      <c r="G126" s="4">
        <v>18147282</v>
      </c>
    </row>
    <row r="127" spans="1:7" x14ac:dyDescent="0.2">
      <c r="A127" s="2">
        <v>44736</v>
      </c>
      <c r="B127" s="4">
        <v>4.5919619999999997</v>
      </c>
      <c r="C127" s="4">
        <v>4.67082</v>
      </c>
      <c r="D127" s="4">
        <v>4.5909509999999996</v>
      </c>
      <c r="E127" s="4">
        <v>4.661721</v>
      </c>
      <c r="F127" s="4">
        <v>3485724</v>
      </c>
      <c r="G127" s="4">
        <v>16050927</v>
      </c>
    </row>
    <row r="128" spans="1:7" x14ac:dyDescent="0.2">
      <c r="A128" s="2">
        <v>44739</v>
      </c>
      <c r="B128" s="4">
        <v>4.661721</v>
      </c>
      <c r="C128" s="4">
        <v>4.6869959999999997</v>
      </c>
      <c r="D128" s="4">
        <v>4.6303799999999997</v>
      </c>
      <c r="E128" s="4">
        <v>4.6768859999999997</v>
      </c>
      <c r="F128" s="4">
        <v>4403495</v>
      </c>
      <c r="G128" s="4">
        <v>20278459</v>
      </c>
    </row>
    <row r="129" spans="1:7" x14ac:dyDescent="0.2">
      <c r="A129" s="2">
        <v>44740</v>
      </c>
      <c r="B129" s="4">
        <v>4.6758749999999996</v>
      </c>
      <c r="C129" s="4">
        <v>4.6930620000000003</v>
      </c>
      <c r="D129" s="4">
        <v>4.6505999999999998</v>
      </c>
      <c r="E129" s="4">
        <v>4.6890179999999999</v>
      </c>
      <c r="F129" s="4">
        <v>4038572</v>
      </c>
      <c r="G129" s="4">
        <v>18720717</v>
      </c>
    </row>
    <row r="130" spans="1:7" x14ac:dyDescent="0.2">
      <c r="A130" s="2">
        <v>44741</v>
      </c>
      <c r="B130" s="4">
        <v>4.6890179999999999</v>
      </c>
      <c r="C130" s="4">
        <v>4.6890179999999999</v>
      </c>
      <c r="D130" s="4">
        <v>4.6495889999999997</v>
      </c>
      <c r="E130" s="4">
        <v>4.6495889999999997</v>
      </c>
      <c r="F130" s="4">
        <v>2940805</v>
      </c>
      <c r="G130" s="4">
        <v>13576087</v>
      </c>
    </row>
    <row r="131" spans="1:7" x14ac:dyDescent="0.2">
      <c r="A131" s="2">
        <v>44742</v>
      </c>
      <c r="B131" s="4">
        <v>4.6495889999999997</v>
      </c>
      <c r="C131" s="4">
        <v>4.6718310000000001</v>
      </c>
      <c r="D131" s="4">
        <v>4.6273470000000003</v>
      </c>
      <c r="E131" s="4">
        <v>4.633413</v>
      </c>
      <c r="F131" s="4">
        <v>3440257</v>
      </c>
      <c r="G131" s="4">
        <v>15793121</v>
      </c>
    </row>
    <row r="132" spans="1:7" x14ac:dyDescent="0.2">
      <c r="A132" s="2">
        <v>44743</v>
      </c>
      <c r="B132" s="4">
        <v>4.6303799999999997</v>
      </c>
      <c r="C132" s="4">
        <v>4.6495889999999997</v>
      </c>
      <c r="D132" s="4">
        <v>4.6131929999999999</v>
      </c>
      <c r="E132" s="4">
        <v>4.6152150000000001</v>
      </c>
      <c r="F132" s="4">
        <v>3039611</v>
      </c>
      <c r="G132" s="4">
        <v>13882875</v>
      </c>
    </row>
    <row r="133" spans="1:7" x14ac:dyDescent="0.2">
      <c r="A133" s="2">
        <v>44746</v>
      </c>
      <c r="B133" s="4">
        <v>4.6111709999999997</v>
      </c>
      <c r="C133" s="4">
        <v>4.614204</v>
      </c>
      <c r="D133" s="4">
        <v>4.5656759999999998</v>
      </c>
      <c r="E133" s="4">
        <v>4.596006</v>
      </c>
      <c r="F133" s="4">
        <v>3842345</v>
      </c>
      <c r="G133" s="4">
        <v>17462599</v>
      </c>
    </row>
    <row r="134" spans="1:7" x14ac:dyDescent="0.2">
      <c r="A134" s="2">
        <v>44747</v>
      </c>
      <c r="B134" s="4">
        <v>4.596006</v>
      </c>
      <c r="C134" s="4">
        <v>4.6071270000000002</v>
      </c>
      <c r="D134" s="4">
        <v>4.5798300000000003</v>
      </c>
      <c r="E134" s="4">
        <v>4.5990390000000003</v>
      </c>
      <c r="F134" s="4">
        <v>3979512</v>
      </c>
      <c r="G134" s="4">
        <v>18044780</v>
      </c>
    </row>
    <row r="135" spans="1:7" x14ac:dyDescent="0.2">
      <c r="A135" s="2">
        <v>44748</v>
      </c>
      <c r="B135" s="4">
        <v>4.596006</v>
      </c>
      <c r="C135" s="4">
        <v>4.652622</v>
      </c>
      <c r="D135" s="4">
        <v>4.5828629999999997</v>
      </c>
      <c r="E135" s="4">
        <v>4.633413</v>
      </c>
      <c r="F135" s="4">
        <v>3482584</v>
      </c>
      <c r="G135" s="4">
        <v>15936728</v>
      </c>
    </row>
    <row r="136" spans="1:7" x14ac:dyDescent="0.2">
      <c r="A136" s="2">
        <v>44749</v>
      </c>
      <c r="B136" s="4">
        <v>4.633413</v>
      </c>
      <c r="C136" s="4">
        <v>4.6445340000000002</v>
      </c>
      <c r="D136" s="4">
        <v>4.6101599999999996</v>
      </c>
      <c r="E136" s="4">
        <v>4.6435230000000001</v>
      </c>
      <c r="F136" s="4">
        <v>3557760</v>
      </c>
      <c r="G136" s="4">
        <v>16278550</v>
      </c>
    </row>
    <row r="137" spans="1:7" x14ac:dyDescent="0.2">
      <c r="A137" s="2">
        <v>44750</v>
      </c>
      <c r="B137" s="4">
        <v>4.6344240000000001</v>
      </c>
      <c r="C137" s="4">
        <v>4.6505999999999998</v>
      </c>
      <c r="D137" s="4">
        <v>4.6222919999999998</v>
      </c>
      <c r="E137" s="4">
        <v>4.6495889999999997</v>
      </c>
      <c r="F137" s="4">
        <v>3465122</v>
      </c>
      <c r="G137" s="4">
        <v>15925085</v>
      </c>
    </row>
    <row r="138" spans="1:7" x14ac:dyDescent="0.2">
      <c r="A138" s="2">
        <v>44753</v>
      </c>
      <c r="B138" s="4">
        <v>4.7051939999999997</v>
      </c>
      <c r="C138" s="4">
        <v>4.7051939999999997</v>
      </c>
      <c r="D138" s="4">
        <v>4.633413</v>
      </c>
      <c r="E138" s="4">
        <v>4.652622</v>
      </c>
      <c r="F138" s="4">
        <v>3456058</v>
      </c>
      <c r="G138" s="4">
        <v>15900471</v>
      </c>
    </row>
    <row r="139" spans="1:7" x14ac:dyDescent="0.2">
      <c r="A139" s="2">
        <v>44754</v>
      </c>
      <c r="B139" s="4">
        <v>4.6516109999999999</v>
      </c>
      <c r="C139" s="4">
        <v>4.6768859999999997</v>
      </c>
      <c r="D139" s="4">
        <v>4.6364460000000003</v>
      </c>
      <c r="E139" s="4">
        <v>4.6768859999999997</v>
      </c>
      <c r="F139" s="4">
        <v>2977715</v>
      </c>
      <c r="G139" s="4">
        <v>13730039</v>
      </c>
    </row>
    <row r="140" spans="1:7" x14ac:dyDescent="0.2">
      <c r="A140" s="2">
        <v>44755</v>
      </c>
      <c r="B140" s="4">
        <v>4.6698089999999999</v>
      </c>
      <c r="C140" s="4">
        <v>4.6758749999999996</v>
      </c>
      <c r="D140" s="4">
        <v>4.642512</v>
      </c>
      <c r="E140" s="4">
        <v>4.6607099999999999</v>
      </c>
      <c r="F140" s="4">
        <v>1816751</v>
      </c>
      <c r="G140" s="4">
        <v>8383574</v>
      </c>
    </row>
    <row r="141" spans="1:7" x14ac:dyDescent="0.2">
      <c r="A141" s="2">
        <v>44756</v>
      </c>
      <c r="B141" s="4">
        <v>4.6596989999999998</v>
      </c>
      <c r="C141" s="4">
        <v>4.6758749999999996</v>
      </c>
      <c r="D141" s="4">
        <v>4.633413</v>
      </c>
      <c r="E141" s="4">
        <v>4.6728420000000002</v>
      </c>
      <c r="F141" s="4">
        <v>2760928</v>
      </c>
      <c r="G141" s="4">
        <v>12732026</v>
      </c>
    </row>
    <row r="142" spans="1:7" x14ac:dyDescent="0.2">
      <c r="A142" s="2">
        <v>44757</v>
      </c>
      <c r="B142" s="4">
        <v>4.6738530000000003</v>
      </c>
      <c r="C142" s="4">
        <v>4.6981169999999999</v>
      </c>
      <c r="D142" s="4">
        <v>4.6505999999999998</v>
      </c>
      <c r="E142" s="4">
        <v>4.6748640000000004</v>
      </c>
      <c r="F142" s="4">
        <v>3152154</v>
      </c>
      <c r="G142" s="4">
        <v>14622823</v>
      </c>
    </row>
    <row r="143" spans="1:7" x14ac:dyDescent="0.2">
      <c r="A143" s="2">
        <v>44760</v>
      </c>
      <c r="B143" s="4">
        <v>4.6738530000000003</v>
      </c>
      <c r="C143" s="4">
        <v>4.6940730000000004</v>
      </c>
      <c r="D143" s="4">
        <v>4.67082</v>
      </c>
      <c r="E143" s="4">
        <v>4.6930620000000003</v>
      </c>
      <c r="F143" s="4">
        <v>1993491</v>
      </c>
      <c r="G143" s="4">
        <v>9226857</v>
      </c>
    </row>
    <row r="144" spans="1:7" x14ac:dyDescent="0.2">
      <c r="A144" s="2">
        <v>44761</v>
      </c>
      <c r="B144" s="4">
        <v>4.6930620000000003</v>
      </c>
      <c r="C144" s="4">
        <v>4.7233919999999996</v>
      </c>
      <c r="D144" s="4">
        <v>4.6748640000000004</v>
      </c>
      <c r="E144" s="4">
        <v>4.7193480000000001</v>
      </c>
      <c r="F144" s="4">
        <v>2890734</v>
      </c>
      <c r="G144" s="4">
        <v>13481680</v>
      </c>
    </row>
    <row r="145" spans="1:7" x14ac:dyDescent="0.2">
      <c r="A145" s="2">
        <v>44762</v>
      </c>
      <c r="B145" s="4">
        <v>4.7173259999999999</v>
      </c>
      <c r="C145" s="4">
        <v>4.7638319999999998</v>
      </c>
      <c r="D145" s="4">
        <v>4.7173259999999999</v>
      </c>
      <c r="E145" s="4">
        <v>4.7638319999999998</v>
      </c>
      <c r="F145" s="4">
        <v>2700380</v>
      </c>
      <c r="G145" s="4">
        <v>12707547</v>
      </c>
    </row>
    <row r="146" spans="1:7" x14ac:dyDescent="0.2">
      <c r="A146" s="2">
        <v>44763</v>
      </c>
      <c r="B146" s="4">
        <v>4.7638319999999998</v>
      </c>
      <c r="C146" s="4">
        <v>4.7901179999999997</v>
      </c>
      <c r="D146" s="4">
        <v>4.7496780000000003</v>
      </c>
      <c r="E146" s="4">
        <v>4.7618099999999997</v>
      </c>
      <c r="F146" s="4">
        <v>3005523</v>
      </c>
      <c r="G146" s="4">
        <v>14158775</v>
      </c>
    </row>
    <row r="147" spans="1:7" x14ac:dyDescent="0.2">
      <c r="A147" s="2">
        <v>44764</v>
      </c>
      <c r="B147" s="4">
        <v>4.7628209999999997</v>
      </c>
      <c r="C147" s="4">
        <v>4.7901179999999997</v>
      </c>
      <c r="D147" s="4">
        <v>4.7628209999999997</v>
      </c>
      <c r="E147" s="4">
        <v>4.7891069999999996</v>
      </c>
      <c r="F147" s="4">
        <v>3139357</v>
      </c>
      <c r="G147" s="4">
        <v>14859110</v>
      </c>
    </row>
    <row r="148" spans="1:7" x14ac:dyDescent="0.2">
      <c r="A148" s="2">
        <v>44767</v>
      </c>
      <c r="B148" s="4">
        <v>4.7901179999999997</v>
      </c>
      <c r="C148" s="4">
        <v>4.8083159999999996</v>
      </c>
      <c r="D148" s="4">
        <v>4.718337</v>
      </c>
      <c r="E148" s="4">
        <v>4.7324909999999996</v>
      </c>
      <c r="F148" s="4">
        <v>5137902</v>
      </c>
      <c r="G148" s="4">
        <v>24127072</v>
      </c>
    </row>
    <row r="149" spans="1:7" x14ac:dyDescent="0.2">
      <c r="A149" s="2">
        <v>44768</v>
      </c>
      <c r="B149" s="4">
        <v>4.7112600000000002</v>
      </c>
      <c r="C149" s="4">
        <v>4.7385570000000001</v>
      </c>
      <c r="D149" s="4">
        <v>4.6627320000000001</v>
      </c>
      <c r="E149" s="4">
        <v>4.7355239999999998</v>
      </c>
      <c r="F149" s="4">
        <v>3164963</v>
      </c>
      <c r="G149" s="4">
        <v>14725109</v>
      </c>
    </row>
    <row r="150" spans="1:7" x14ac:dyDescent="0.2">
      <c r="A150" s="2">
        <v>44769</v>
      </c>
      <c r="B150" s="4">
        <v>4.7213700000000003</v>
      </c>
      <c r="C150" s="4">
        <v>4.7446229999999998</v>
      </c>
      <c r="D150" s="4">
        <v>4.6920510000000002</v>
      </c>
      <c r="E150" s="4">
        <v>4.7314800000000004</v>
      </c>
      <c r="F150" s="4">
        <v>2578743</v>
      </c>
      <c r="G150" s="4">
        <v>12057364</v>
      </c>
    </row>
    <row r="151" spans="1:7" x14ac:dyDescent="0.2">
      <c r="A151" s="2">
        <v>44770</v>
      </c>
      <c r="B151" s="4">
        <v>4.7132820000000004</v>
      </c>
      <c r="C151" s="4">
        <v>4.7820299999999998</v>
      </c>
      <c r="D151" s="4">
        <v>4.7102490000000001</v>
      </c>
      <c r="E151" s="4">
        <v>4.7769750000000002</v>
      </c>
      <c r="F151" s="4">
        <v>2850673</v>
      </c>
      <c r="G151" s="4">
        <v>13422516</v>
      </c>
    </row>
    <row r="152" spans="1:7" x14ac:dyDescent="0.2">
      <c r="A152" s="2">
        <v>44771</v>
      </c>
      <c r="B152" s="4">
        <v>4.7668650000000001</v>
      </c>
      <c r="C152" s="4">
        <v>4.8042720000000001</v>
      </c>
      <c r="D152" s="4">
        <v>4.7567550000000001</v>
      </c>
      <c r="E152" s="4">
        <v>4.8012389999999998</v>
      </c>
      <c r="F152" s="4">
        <v>2570150</v>
      </c>
      <c r="G152" s="4">
        <v>12170369</v>
      </c>
    </row>
    <row r="153" spans="1:7" x14ac:dyDescent="0.2">
      <c r="A153" s="2">
        <v>44774</v>
      </c>
      <c r="B153" s="4">
        <v>4.8022499999999999</v>
      </c>
      <c r="C153" s="4">
        <v>4.81236</v>
      </c>
      <c r="D153" s="4">
        <v>4.7577660000000002</v>
      </c>
      <c r="E153" s="4">
        <v>4.8073050000000004</v>
      </c>
      <c r="F153" s="4">
        <v>2835771</v>
      </c>
      <c r="G153" s="4">
        <v>13442877</v>
      </c>
    </row>
    <row r="154" spans="1:7" x14ac:dyDescent="0.2">
      <c r="A154" s="2">
        <v>44775</v>
      </c>
      <c r="B154" s="4">
        <v>4.7961840000000002</v>
      </c>
      <c r="C154" s="4">
        <v>4.7961840000000002</v>
      </c>
      <c r="D154" s="4">
        <v>4.7476560000000001</v>
      </c>
      <c r="E154" s="4">
        <v>4.7921399999999998</v>
      </c>
      <c r="F154" s="4">
        <v>3880705</v>
      </c>
      <c r="G154" s="4">
        <v>18325089</v>
      </c>
    </row>
    <row r="155" spans="1:7" x14ac:dyDescent="0.2">
      <c r="A155" s="2">
        <v>44776</v>
      </c>
      <c r="B155" s="4">
        <v>4.7779860000000003</v>
      </c>
      <c r="C155" s="4">
        <v>4.7891069999999996</v>
      </c>
      <c r="D155" s="4">
        <v>4.7233919999999996</v>
      </c>
      <c r="E155" s="4">
        <v>4.7800079999999996</v>
      </c>
      <c r="F155" s="4">
        <v>2435596</v>
      </c>
      <c r="G155" s="4">
        <v>11515776</v>
      </c>
    </row>
    <row r="156" spans="1:7" x14ac:dyDescent="0.2">
      <c r="A156" s="2">
        <v>44777</v>
      </c>
      <c r="B156" s="4">
        <v>4.7446229999999998</v>
      </c>
      <c r="C156" s="4">
        <v>4.8042720000000001</v>
      </c>
      <c r="D156" s="4">
        <v>4.7446229999999998</v>
      </c>
      <c r="E156" s="4">
        <v>4.7891069999999996</v>
      </c>
      <c r="F156" s="4">
        <v>2651122</v>
      </c>
      <c r="G156" s="4">
        <v>12550383</v>
      </c>
    </row>
    <row r="157" spans="1:7" x14ac:dyDescent="0.2">
      <c r="A157" s="2">
        <v>44778</v>
      </c>
      <c r="B157" s="4">
        <v>4.7850630000000001</v>
      </c>
      <c r="C157" s="4">
        <v>4.8204479999999998</v>
      </c>
      <c r="D157" s="4">
        <v>4.7597880000000004</v>
      </c>
      <c r="E157" s="4">
        <v>4.8093269999999997</v>
      </c>
      <c r="F157" s="4">
        <v>2902521</v>
      </c>
      <c r="G157" s="4">
        <v>13784749</v>
      </c>
    </row>
    <row r="158" spans="1:7" x14ac:dyDescent="0.2">
      <c r="A158" s="2">
        <v>44781</v>
      </c>
      <c r="B158" s="4">
        <v>4.8113489999999999</v>
      </c>
      <c r="C158" s="4">
        <v>4.8113489999999999</v>
      </c>
      <c r="D158" s="4">
        <v>4.7729309999999998</v>
      </c>
      <c r="E158" s="4">
        <v>4.7992169999999996</v>
      </c>
      <c r="F158" s="4">
        <v>2644683</v>
      </c>
      <c r="G158" s="4">
        <v>12524654</v>
      </c>
    </row>
    <row r="159" spans="1:7" x14ac:dyDescent="0.2">
      <c r="A159" s="2">
        <v>44782</v>
      </c>
      <c r="B159" s="4">
        <v>4.794162</v>
      </c>
      <c r="C159" s="4">
        <v>4.794162</v>
      </c>
      <c r="D159" s="4">
        <v>4.7638319999999998</v>
      </c>
      <c r="E159" s="4">
        <v>4.765854</v>
      </c>
      <c r="F159" s="4">
        <v>3390888</v>
      </c>
      <c r="G159" s="4">
        <v>16013134</v>
      </c>
    </row>
    <row r="160" spans="1:7" x14ac:dyDescent="0.2">
      <c r="A160" s="2">
        <v>44783</v>
      </c>
      <c r="B160" s="4">
        <v>4.7516999999999996</v>
      </c>
      <c r="C160" s="4">
        <v>4.7850630000000001</v>
      </c>
      <c r="D160" s="4">
        <v>4.7516999999999996</v>
      </c>
      <c r="E160" s="4">
        <v>4.7628209999999997</v>
      </c>
      <c r="F160" s="4">
        <v>2201156</v>
      </c>
      <c r="G160" s="4">
        <v>10384611</v>
      </c>
    </row>
    <row r="161" spans="1:7" x14ac:dyDescent="0.2">
      <c r="A161" s="2">
        <v>44784</v>
      </c>
      <c r="B161" s="4">
        <v>4.7628209999999997</v>
      </c>
      <c r="C161" s="4">
        <v>4.7769750000000002</v>
      </c>
      <c r="D161" s="4">
        <v>4.7446229999999998</v>
      </c>
      <c r="E161" s="4">
        <v>4.7537219999999998</v>
      </c>
      <c r="F161" s="4">
        <v>3202452</v>
      </c>
      <c r="G161" s="4">
        <v>15071707</v>
      </c>
    </row>
    <row r="162" spans="1:7" x14ac:dyDescent="0.2">
      <c r="A162" s="2">
        <v>44785</v>
      </c>
      <c r="B162" s="4">
        <v>4.7527109999999997</v>
      </c>
      <c r="C162" s="4">
        <v>4.7547329999999999</v>
      </c>
      <c r="D162" s="4">
        <v>4.7385570000000001</v>
      </c>
      <c r="E162" s="4">
        <v>4.7395680000000002</v>
      </c>
      <c r="F162" s="4">
        <v>2211920</v>
      </c>
      <c r="G162" s="4">
        <v>10375627</v>
      </c>
    </row>
    <row r="163" spans="1:7" x14ac:dyDescent="0.2">
      <c r="A163" s="2">
        <v>44788</v>
      </c>
      <c r="B163" s="4">
        <v>4.7395680000000002</v>
      </c>
      <c r="C163" s="4">
        <v>4.7719199999999997</v>
      </c>
      <c r="D163" s="4">
        <v>4.7193480000000001</v>
      </c>
      <c r="E163" s="4">
        <v>4.7607989999999996</v>
      </c>
      <c r="F163" s="4">
        <v>4296010</v>
      </c>
      <c r="G163" s="4">
        <v>20167661</v>
      </c>
    </row>
    <row r="164" spans="1:7" x14ac:dyDescent="0.2">
      <c r="A164" s="2">
        <v>44789</v>
      </c>
      <c r="B164" s="4">
        <v>4.7486670000000002</v>
      </c>
      <c r="C164" s="4">
        <v>4.7577660000000002</v>
      </c>
      <c r="D164" s="4">
        <v>4.7365349999999999</v>
      </c>
      <c r="E164" s="4">
        <v>4.737546</v>
      </c>
      <c r="F164" s="4">
        <v>3935596</v>
      </c>
      <c r="G164" s="4">
        <v>18455047</v>
      </c>
    </row>
    <row r="165" spans="1:7" x14ac:dyDescent="0.2">
      <c r="A165" s="2">
        <v>44790</v>
      </c>
      <c r="B165" s="4">
        <v>4.737546</v>
      </c>
      <c r="C165" s="4">
        <v>4.7456339999999999</v>
      </c>
      <c r="D165" s="4">
        <v>4.7213700000000003</v>
      </c>
      <c r="E165" s="4">
        <v>4.7385570000000001</v>
      </c>
      <c r="F165" s="4">
        <v>3833148</v>
      </c>
      <c r="G165" s="4">
        <v>17934726</v>
      </c>
    </row>
    <row r="166" spans="1:7" x14ac:dyDescent="0.2">
      <c r="A166" s="2">
        <v>44791</v>
      </c>
      <c r="B166" s="4">
        <v>4.737546</v>
      </c>
      <c r="C166" s="4">
        <v>4.7719199999999997</v>
      </c>
      <c r="D166" s="4">
        <v>4.7193480000000001</v>
      </c>
      <c r="E166" s="4">
        <v>4.7698980000000004</v>
      </c>
      <c r="F166" s="4">
        <v>4188903</v>
      </c>
      <c r="G166" s="4">
        <v>19703470</v>
      </c>
    </row>
    <row r="167" spans="1:7" x14ac:dyDescent="0.2">
      <c r="A167" s="2">
        <v>44792</v>
      </c>
      <c r="B167" s="4">
        <v>4.7709089999999996</v>
      </c>
      <c r="C167" s="4">
        <v>4.888185</v>
      </c>
      <c r="D167" s="4">
        <v>4.7698980000000004</v>
      </c>
      <c r="E167" s="4">
        <v>4.8730200000000004</v>
      </c>
      <c r="F167" s="4">
        <v>6273606</v>
      </c>
      <c r="G167" s="4">
        <v>30100971</v>
      </c>
    </row>
    <row r="168" spans="1:7" x14ac:dyDescent="0.2">
      <c r="A168" s="2">
        <v>44795</v>
      </c>
      <c r="B168" s="4">
        <v>4.8730200000000004</v>
      </c>
      <c r="C168" s="4">
        <v>4.9528889999999999</v>
      </c>
      <c r="D168" s="4">
        <v>4.8255030000000003</v>
      </c>
      <c r="E168" s="4">
        <v>4.8528000000000002</v>
      </c>
      <c r="F168" s="4">
        <v>7018638</v>
      </c>
      <c r="G168" s="4">
        <v>33959328</v>
      </c>
    </row>
    <row r="169" spans="1:7" x14ac:dyDescent="0.2">
      <c r="A169" s="2">
        <v>44796</v>
      </c>
      <c r="B169" s="4">
        <v>4.8366239999999996</v>
      </c>
      <c r="C169" s="4">
        <v>4.8558329999999996</v>
      </c>
      <c r="D169" s="4">
        <v>4.81236</v>
      </c>
      <c r="E169" s="4">
        <v>4.8386459999999998</v>
      </c>
      <c r="F169" s="4">
        <v>3602658</v>
      </c>
      <c r="G169" s="4">
        <v>17256778</v>
      </c>
    </row>
    <row r="170" spans="1:7" x14ac:dyDescent="0.2">
      <c r="A170" s="2">
        <v>44797</v>
      </c>
      <c r="B170" s="4">
        <v>4.8386459999999998</v>
      </c>
      <c r="C170" s="4">
        <v>4.8416790000000001</v>
      </c>
      <c r="D170" s="4">
        <v>4.774953</v>
      </c>
      <c r="E170" s="4">
        <v>4.7779860000000003</v>
      </c>
      <c r="F170" s="4">
        <v>5496394</v>
      </c>
      <c r="G170" s="4">
        <v>26065563</v>
      </c>
    </row>
    <row r="171" spans="1:7" x14ac:dyDescent="0.2">
      <c r="A171" s="2">
        <v>44798</v>
      </c>
      <c r="B171" s="4">
        <v>4.7800079999999996</v>
      </c>
      <c r="C171" s="4">
        <v>4.8143820000000002</v>
      </c>
      <c r="D171" s="4">
        <v>4.7800079999999996</v>
      </c>
      <c r="E171" s="4">
        <v>4.8133710000000001</v>
      </c>
      <c r="F171" s="4">
        <v>4472937</v>
      </c>
      <c r="G171" s="4">
        <v>21239619</v>
      </c>
    </row>
    <row r="172" spans="1:7" x14ac:dyDescent="0.2">
      <c r="A172" s="2">
        <v>44799</v>
      </c>
      <c r="B172" s="4">
        <v>4.8133710000000001</v>
      </c>
      <c r="C172" s="4">
        <v>4.8174149999999996</v>
      </c>
      <c r="D172" s="4">
        <v>4.7870850000000003</v>
      </c>
      <c r="E172" s="4">
        <v>4.7931509999999999</v>
      </c>
      <c r="F172" s="4">
        <v>4606339</v>
      </c>
      <c r="G172" s="4">
        <v>21887083</v>
      </c>
    </row>
    <row r="173" spans="1:7" x14ac:dyDescent="0.2">
      <c r="A173" s="2">
        <v>44802</v>
      </c>
      <c r="B173" s="4">
        <v>4.7850630000000001</v>
      </c>
      <c r="C173" s="4">
        <v>4.8002279999999997</v>
      </c>
      <c r="D173" s="4">
        <v>4.7688870000000003</v>
      </c>
      <c r="E173" s="4">
        <v>4.7931509999999999</v>
      </c>
      <c r="F173" s="4">
        <v>5048494</v>
      </c>
      <c r="G173" s="4">
        <v>23925138</v>
      </c>
    </row>
    <row r="174" spans="1:7" x14ac:dyDescent="0.2">
      <c r="A174" s="2">
        <v>44803</v>
      </c>
      <c r="B174" s="4">
        <v>4.7931509999999999</v>
      </c>
      <c r="C174" s="4">
        <v>4.8133710000000001</v>
      </c>
      <c r="D174" s="4">
        <v>4.7719199999999997</v>
      </c>
      <c r="E174" s="4">
        <v>4.803261</v>
      </c>
      <c r="F174" s="4">
        <v>3286167</v>
      </c>
      <c r="G174" s="4">
        <v>15620476</v>
      </c>
    </row>
    <row r="175" spans="1:7" x14ac:dyDescent="0.2">
      <c r="A175" s="2">
        <v>44804</v>
      </c>
      <c r="B175" s="4">
        <v>4.803261</v>
      </c>
      <c r="C175" s="4">
        <v>4.8285359999999997</v>
      </c>
      <c r="D175" s="4">
        <v>4.7870850000000003</v>
      </c>
      <c r="E175" s="4">
        <v>4.8204479999999998</v>
      </c>
      <c r="F175" s="4">
        <v>3776278</v>
      </c>
      <c r="G175" s="4">
        <v>17987006</v>
      </c>
    </row>
    <row r="176" spans="1:7" x14ac:dyDescent="0.2">
      <c r="A176" s="2">
        <v>44805</v>
      </c>
      <c r="B176" s="4">
        <v>4.8265140000000004</v>
      </c>
      <c r="C176" s="4">
        <v>4.8325800000000001</v>
      </c>
      <c r="D176" s="4">
        <v>4.7527109999999997</v>
      </c>
      <c r="E176" s="4">
        <v>4.7810189999999997</v>
      </c>
      <c r="F176" s="4">
        <v>5497524</v>
      </c>
      <c r="G176" s="4">
        <v>25995377</v>
      </c>
    </row>
    <row r="177" spans="1:7" x14ac:dyDescent="0.2">
      <c r="A177" s="2">
        <v>44806</v>
      </c>
      <c r="B177" s="4">
        <v>4.7719199999999997</v>
      </c>
      <c r="C177" s="4">
        <v>4.8042720000000001</v>
      </c>
      <c r="D177" s="4">
        <v>4.7506890000000004</v>
      </c>
      <c r="E177" s="4">
        <v>4.7668650000000001</v>
      </c>
      <c r="F177" s="4">
        <v>3306936</v>
      </c>
      <c r="G177" s="4">
        <v>15596910</v>
      </c>
    </row>
    <row r="178" spans="1:7" x14ac:dyDescent="0.2">
      <c r="A178" s="2">
        <v>44809</v>
      </c>
      <c r="B178" s="4">
        <v>4.7678760000000002</v>
      </c>
      <c r="C178" s="4">
        <v>4.7698980000000004</v>
      </c>
      <c r="D178" s="4">
        <v>4.746645</v>
      </c>
      <c r="E178" s="4">
        <v>4.7547329999999999</v>
      </c>
      <c r="F178" s="4">
        <v>4582281</v>
      </c>
      <c r="G178" s="4">
        <v>21552953</v>
      </c>
    </row>
    <row r="179" spans="1:7" x14ac:dyDescent="0.2">
      <c r="A179" s="2">
        <v>44810</v>
      </c>
      <c r="B179" s="4">
        <v>4.7456339999999999</v>
      </c>
      <c r="C179" s="4">
        <v>4.7719199999999997</v>
      </c>
      <c r="D179" s="4">
        <v>4.7405790000000003</v>
      </c>
      <c r="E179" s="4">
        <v>4.7698980000000004</v>
      </c>
      <c r="F179" s="4">
        <v>4540174</v>
      </c>
      <c r="G179" s="4">
        <v>21393278</v>
      </c>
    </row>
    <row r="180" spans="1:7" x14ac:dyDescent="0.2">
      <c r="A180" s="2">
        <v>44811</v>
      </c>
      <c r="B180" s="4">
        <v>4.7729309999999998</v>
      </c>
      <c r="C180" s="4">
        <v>4.7921399999999998</v>
      </c>
      <c r="D180" s="4">
        <v>4.7476560000000001</v>
      </c>
      <c r="E180" s="4">
        <v>4.7800079999999996</v>
      </c>
      <c r="F180" s="4">
        <v>4798419</v>
      </c>
      <c r="G180" s="4">
        <v>22699991</v>
      </c>
    </row>
    <row r="181" spans="1:7" x14ac:dyDescent="0.2">
      <c r="A181" s="2">
        <v>44812</v>
      </c>
      <c r="B181" s="4">
        <v>4.7789970000000004</v>
      </c>
      <c r="C181" s="4">
        <v>4.8073050000000004</v>
      </c>
      <c r="D181" s="4">
        <v>4.7739419999999999</v>
      </c>
      <c r="E181" s="4">
        <v>4.8012389999999998</v>
      </c>
      <c r="F181" s="4">
        <v>4658009</v>
      </c>
      <c r="G181" s="4">
        <v>22108609</v>
      </c>
    </row>
    <row r="182" spans="1:7" x14ac:dyDescent="0.2">
      <c r="A182" s="2">
        <v>44813</v>
      </c>
      <c r="B182" s="4">
        <v>4.8052830000000002</v>
      </c>
      <c r="C182" s="4">
        <v>4.8073050000000004</v>
      </c>
      <c r="D182" s="4">
        <v>4.784052</v>
      </c>
      <c r="E182" s="4">
        <v>4.803261</v>
      </c>
      <c r="F182" s="4">
        <v>4911726</v>
      </c>
      <c r="G182" s="4">
        <v>23328343</v>
      </c>
    </row>
    <row r="183" spans="1:7" x14ac:dyDescent="0.2">
      <c r="A183" s="2">
        <v>44817</v>
      </c>
      <c r="B183" s="4">
        <v>4.803261</v>
      </c>
      <c r="C183" s="4">
        <v>4.803261</v>
      </c>
      <c r="D183" s="4">
        <v>4.7628209999999997</v>
      </c>
      <c r="E183" s="4">
        <v>4.765854</v>
      </c>
      <c r="F183" s="4">
        <v>3414870</v>
      </c>
      <c r="G183" s="4">
        <v>16146361</v>
      </c>
    </row>
    <row r="184" spans="1:7" x14ac:dyDescent="0.2">
      <c r="A184" s="2">
        <v>44818</v>
      </c>
      <c r="B184" s="4">
        <v>4.765854</v>
      </c>
      <c r="C184" s="4">
        <v>4.7911289999999997</v>
      </c>
      <c r="D184" s="4">
        <v>4.7405790000000003</v>
      </c>
      <c r="E184" s="4">
        <v>4.7496780000000003</v>
      </c>
      <c r="F184" s="4">
        <v>3862034</v>
      </c>
      <c r="G184" s="4">
        <v>18183972</v>
      </c>
    </row>
    <row r="185" spans="1:7" x14ac:dyDescent="0.2">
      <c r="A185" s="2">
        <v>44819</v>
      </c>
      <c r="B185" s="4">
        <v>4.7496780000000003</v>
      </c>
      <c r="C185" s="4">
        <v>4.7577660000000002</v>
      </c>
      <c r="D185" s="4">
        <v>4.7314800000000004</v>
      </c>
      <c r="E185" s="4">
        <v>4.7506890000000004</v>
      </c>
      <c r="F185" s="4">
        <v>4245876</v>
      </c>
      <c r="G185" s="4">
        <v>19915140</v>
      </c>
    </row>
    <row r="186" spans="1:7" x14ac:dyDescent="0.2">
      <c r="A186" s="2">
        <v>44820</v>
      </c>
      <c r="B186" s="4">
        <v>4.7486670000000002</v>
      </c>
      <c r="C186" s="4">
        <v>4.7577660000000002</v>
      </c>
      <c r="D186" s="4">
        <v>4.7304690000000003</v>
      </c>
      <c r="E186" s="4">
        <v>4.7385570000000001</v>
      </c>
      <c r="F186" s="4">
        <v>4819176</v>
      </c>
      <c r="G186" s="4">
        <v>22583004</v>
      </c>
    </row>
    <row r="187" spans="1:7" x14ac:dyDescent="0.2">
      <c r="A187" s="2">
        <v>44823</v>
      </c>
      <c r="B187" s="4">
        <v>4.7385570000000001</v>
      </c>
      <c r="C187" s="4">
        <v>4.7607989999999996</v>
      </c>
      <c r="D187" s="4">
        <v>4.6849740000000004</v>
      </c>
      <c r="E187" s="4">
        <v>4.7335019999999997</v>
      </c>
      <c r="F187" s="4">
        <v>6480986</v>
      </c>
      <c r="G187" s="4">
        <v>30387186</v>
      </c>
    </row>
    <row r="188" spans="1:7" x14ac:dyDescent="0.2">
      <c r="A188" s="2">
        <v>44824</v>
      </c>
      <c r="B188" s="4">
        <v>4.7314800000000004</v>
      </c>
      <c r="C188" s="4">
        <v>4.7597880000000004</v>
      </c>
      <c r="D188" s="4">
        <v>4.7112600000000002</v>
      </c>
      <c r="E188" s="4">
        <v>4.7284470000000001</v>
      </c>
      <c r="F188" s="4">
        <v>4179512</v>
      </c>
      <c r="G188" s="4">
        <v>19589627</v>
      </c>
    </row>
    <row r="189" spans="1:7" x14ac:dyDescent="0.2">
      <c r="A189" s="2">
        <v>44825</v>
      </c>
      <c r="B189" s="4">
        <v>4.7284470000000001</v>
      </c>
      <c r="C189" s="4">
        <v>4.7355239999999998</v>
      </c>
      <c r="D189" s="4">
        <v>4.7051939999999997</v>
      </c>
      <c r="E189" s="4">
        <v>4.7284470000000001</v>
      </c>
      <c r="F189" s="4">
        <v>3284787</v>
      </c>
      <c r="G189" s="4">
        <v>15354132</v>
      </c>
    </row>
    <row r="190" spans="1:7" x14ac:dyDescent="0.2">
      <c r="A190" s="2">
        <v>44826</v>
      </c>
      <c r="B190" s="4">
        <v>4.7284470000000001</v>
      </c>
      <c r="C190" s="4">
        <v>4.7567550000000001</v>
      </c>
      <c r="D190" s="4">
        <v>4.7132820000000004</v>
      </c>
      <c r="E190" s="4">
        <v>4.7537219999999998</v>
      </c>
      <c r="F190" s="4">
        <v>4276267</v>
      </c>
      <c r="G190" s="4">
        <v>20100168</v>
      </c>
    </row>
    <row r="191" spans="1:7" x14ac:dyDescent="0.2">
      <c r="A191" s="2">
        <v>44827</v>
      </c>
      <c r="B191" s="4">
        <v>4.7537219999999998</v>
      </c>
      <c r="C191" s="4">
        <v>4.7618099999999997</v>
      </c>
      <c r="D191" s="4">
        <v>4.7516999999999996</v>
      </c>
      <c r="E191" s="4">
        <v>4.7607989999999996</v>
      </c>
      <c r="F191" s="4">
        <v>4887876</v>
      </c>
      <c r="G191" s="4">
        <v>23005580</v>
      </c>
    </row>
    <row r="192" spans="1:7" x14ac:dyDescent="0.2">
      <c r="A192" s="2">
        <v>44830</v>
      </c>
      <c r="B192" s="4">
        <v>4.7597880000000004</v>
      </c>
      <c r="C192" s="4">
        <v>4.765854</v>
      </c>
      <c r="D192" s="4">
        <v>4.7527109999999997</v>
      </c>
      <c r="E192" s="4">
        <v>4.7618099999999997</v>
      </c>
      <c r="F192" s="4">
        <v>5907867</v>
      </c>
      <c r="G192" s="4">
        <v>27821428</v>
      </c>
    </row>
    <row r="193" spans="1:7" x14ac:dyDescent="0.2">
      <c r="A193" s="2">
        <v>44831</v>
      </c>
      <c r="B193" s="4">
        <v>4.7618099999999997</v>
      </c>
      <c r="C193" s="4">
        <v>4.7719199999999997</v>
      </c>
      <c r="D193" s="4">
        <v>4.7335019999999997</v>
      </c>
      <c r="E193" s="4">
        <v>4.7527109999999997</v>
      </c>
      <c r="F193" s="4">
        <v>6816799</v>
      </c>
      <c r="G193" s="4">
        <v>32049347</v>
      </c>
    </row>
    <row r="194" spans="1:7" x14ac:dyDescent="0.2">
      <c r="A194" s="2">
        <v>44832</v>
      </c>
      <c r="B194" s="4">
        <v>4.7719199999999997</v>
      </c>
      <c r="C194" s="4">
        <v>4.8113489999999999</v>
      </c>
      <c r="D194" s="4">
        <v>4.7547329999999999</v>
      </c>
      <c r="E194" s="4">
        <v>4.7820299999999998</v>
      </c>
      <c r="F194" s="4">
        <v>8855062</v>
      </c>
      <c r="G194" s="4">
        <v>42049612</v>
      </c>
    </row>
    <row r="195" spans="1:7" x14ac:dyDescent="0.2">
      <c r="A195" s="2">
        <v>44833</v>
      </c>
      <c r="B195" s="4">
        <v>4.7810189999999997</v>
      </c>
      <c r="C195" s="4">
        <v>4.794162</v>
      </c>
      <c r="D195" s="4">
        <v>4.7506890000000004</v>
      </c>
      <c r="E195" s="4">
        <v>4.7547329999999999</v>
      </c>
      <c r="F195" s="4">
        <v>7058019</v>
      </c>
      <c r="G195" s="4">
        <v>33292663</v>
      </c>
    </row>
    <row r="196" spans="1:7" x14ac:dyDescent="0.2">
      <c r="A196" s="2">
        <v>44834</v>
      </c>
      <c r="B196" s="4">
        <v>4.7547329999999999</v>
      </c>
      <c r="C196" s="4">
        <v>4.7618099999999997</v>
      </c>
      <c r="D196" s="4">
        <v>4.7254139999999998</v>
      </c>
      <c r="E196" s="4">
        <v>4.7415900000000004</v>
      </c>
      <c r="F196" s="4">
        <v>3849279</v>
      </c>
      <c r="G196" s="4">
        <v>18042360</v>
      </c>
    </row>
    <row r="197" spans="1:7" x14ac:dyDescent="0.2">
      <c r="A197" s="2">
        <v>44844</v>
      </c>
      <c r="B197" s="4">
        <v>4.7415900000000004</v>
      </c>
      <c r="C197" s="4">
        <v>4.7415900000000004</v>
      </c>
      <c r="D197" s="4">
        <v>4.67082</v>
      </c>
      <c r="E197" s="4">
        <v>4.6758749999999996</v>
      </c>
      <c r="F197" s="4">
        <v>6188115</v>
      </c>
      <c r="G197" s="4">
        <v>28740987</v>
      </c>
    </row>
    <row r="198" spans="1:7" x14ac:dyDescent="0.2">
      <c r="A198" s="2">
        <v>44845</v>
      </c>
      <c r="B198" s="4">
        <v>4.6718310000000001</v>
      </c>
      <c r="C198" s="4">
        <v>4.6758749999999996</v>
      </c>
      <c r="D198" s="4">
        <v>4.6364460000000003</v>
      </c>
      <c r="E198" s="4">
        <v>4.6505999999999998</v>
      </c>
      <c r="F198" s="4">
        <v>6465327</v>
      </c>
      <c r="G198" s="4">
        <v>29752451</v>
      </c>
    </row>
    <row r="199" spans="1:7" x14ac:dyDescent="0.2">
      <c r="A199" s="2">
        <v>44846</v>
      </c>
      <c r="B199" s="4">
        <v>4.6546440000000002</v>
      </c>
      <c r="C199" s="4">
        <v>4.7365349999999999</v>
      </c>
      <c r="D199" s="4">
        <v>4.6546440000000002</v>
      </c>
      <c r="E199" s="4">
        <v>4.6910400000000001</v>
      </c>
      <c r="F199" s="4">
        <v>2880593</v>
      </c>
      <c r="G199" s="4">
        <v>13331983</v>
      </c>
    </row>
    <row r="200" spans="1:7" x14ac:dyDescent="0.2">
      <c r="A200" s="2">
        <v>44847</v>
      </c>
      <c r="B200" s="4">
        <v>4.6920510000000002</v>
      </c>
      <c r="C200" s="4">
        <v>4.7668650000000001</v>
      </c>
      <c r="D200" s="4">
        <v>4.6677869999999997</v>
      </c>
      <c r="E200" s="4">
        <v>4.7577660000000002</v>
      </c>
      <c r="F200" s="4">
        <v>2207271</v>
      </c>
      <c r="G200" s="4">
        <v>10340244</v>
      </c>
    </row>
    <row r="201" spans="1:7" x14ac:dyDescent="0.2">
      <c r="A201" s="2">
        <v>44848</v>
      </c>
      <c r="B201" s="4">
        <v>4.7577660000000002</v>
      </c>
      <c r="C201" s="4">
        <v>4.7709089999999996</v>
      </c>
      <c r="D201" s="4">
        <v>4.7415900000000004</v>
      </c>
      <c r="E201" s="4">
        <v>4.755744</v>
      </c>
      <c r="F201" s="4">
        <v>2393611</v>
      </c>
      <c r="G201" s="4">
        <v>11255180</v>
      </c>
    </row>
    <row r="202" spans="1:7" x14ac:dyDescent="0.2">
      <c r="A202" s="2">
        <v>44851</v>
      </c>
      <c r="B202" s="4">
        <v>4.7516999999999996</v>
      </c>
      <c r="C202" s="4">
        <v>4.7577660000000002</v>
      </c>
      <c r="D202" s="4">
        <v>4.7223810000000004</v>
      </c>
      <c r="E202" s="4">
        <v>4.7516999999999996</v>
      </c>
      <c r="F202" s="4">
        <v>2830934</v>
      </c>
      <c r="G202" s="4">
        <v>13283531</v>
      </c>
    </row>
    <row r="203" spans="1:7" x14ac:dyDescent="0.2">
      <c r="A203" s="2">
        <v>44852</v>
      </c>
      <c r="B203" s="4">
        <v>4.7506890000000004</v>
      </c>
      <c r="C203" s="4">
        <v>4.7628209999999997</v>
      </c>
      <c r="D203" s="4">
        <v>4.7385570000000001</v>
      </c>
      <c r="E203" s="4">
        <v>4.7607989999999996</v>
      </c>
      <c r="F203" s="4">
        <v>1840438</v>
      </c>
      <c r="G203" s="4">
        <v>8657994</v>
      </c>
    </row>
    <row r="204" spans="1:7" x14ac:dyDescent="0.2">
      <c r="A204" s="2">
        <v>44853</v>
      </c>
      <c r="B204" s="4">
        <v>4.7597880000000004</v>
      </c>
      <c r="C204" s="4">
        <v>4.7698980000000004</v>
      </c>
      <c r="D204" s="4">
        <v>4.7395680000000002</v>
      </c>
      <c r="E204" s="4">
        <v>4.7638319999999998</v>
      </c>
      <c r="F204" s="4">
        <v>3739420</v>
      </c>
      <c r="G204" s="4">
        <v>17587777</v>
      </c>
    </row>
    <row r="205" spans="1:7" x14ac:dyDescent="0.2">
      <c r="A205" s="2">
        <v>44854</v>
      </c>
      <c r="B205" s="4">
        <v>4.7638319999999998</v>
      </c>
      <c r="C205" s="4">
        <v>4.765854</v>
      </c>
      <c r="D205" s="4">
        <v>4.7415900000000004</v>
      </c>
      <c r="E205" s="4">
        <v>4.7587770000000003</v>
      </c>
      <c r="F205" s="4">
        <v>1109148</v>
      </c>
      <c r="G205" s="4">
        <v>5217248</v>
      </c>
    </row>
    <row r="206" spans="1:7" x14ac:dyDescent="0.2">
      <c r="A206" s="2">
        <v>44855</v>
      </c>
      <c r="B206" s="4">
        <v>4.7577660000000002</v>
      </c>
      <c r="C206" s="4">
        <v>4.7709089999999996</v>
      </c>
      <c r="D206" s="4">
        <v>4.7324909999999996</v>
      </c>
      <c r="E206" s="4">
        <v>4.7628209999999997</v>
      </c>
      <c r="F206" s="4">
        <v>4300784</v>
      </c>
      <c r="G206" s="4">
        <v>20235841</v>
      </c>
    </row>
    <row r="207" spans="1:7" x14ac:dyDescent="0.2">
      <c r="A207" s="2">
        <v>44858</v>
      </c>
      <c r="B207" s="4">
        <v>4.7628209999999997</v>
      </c>
      <c r="C207" s="4">
        <v>4.7648429999999999</v>
      </c>
      <c r="D207" s="4">
        <v>4.7163149999999998</v>
      </c>
      <c r="E207" s="4">
        <v>4.7395680000000002</v>
      </c>
      <c r="F207" s="4">
        <v>2908669</v>
      </c>
      <c r="G207" s="4">
        <v>13658250</v>
      </c>
    </row>
    <row r="208" spans="1:7" x14ac:dyDescent="0.2">
      <c r="A208" s="2">
        <v>44859</v>
      </c>
      <c r="B208" s="4">
        <v>4.7173259999999999</v>
      </c>
      <c r="C208" s="4">
        <v>4.737546</v>
      </c>
      <c r="D208" s="4">
        <v>4.6869959999999997</v>
      </c>
      <c r="E208" s="4">
        <v>4.7254139999999998</v>
      </c>
      <c r="F208" s="4">
        <v>3361389</v>
      </c>
      <c r="G208" s="4">
        <v>15660824</v>
      </c>
    </row>
    <row r="209" spans="1:7" x14ac:dyDescent="0.2">
      <c r="A209" s="2">
        <v>44860</v>
      </c>
      <c r="B209" s="4">
        <v>4.7254139999999998</v>
      </c>
      <c r="C209" s="4">
        <v>4.7547329999999999</v>
      </c>
      <c r="D209" s="4">
        <v>4.7001390000000001</v>
      </c>
      <c r="E209" s="4">
        <v>4.7314800000000004</v>
      </c>
      <c r="F209" s="4">
        <v>3386900</v>
      </c>
      <c r="G209" s="4">
        <v>15855293</v>
      </c>
    </row>
    <row r="210" spans="1:7" x14ac:dyDescent="0.2">
      <c r="A210" s="2">
        <v>44861</v>
      </c>
      <c r="B210" s="4">
        <v>4.7314800000000004</v>
      </c>
      <c r="C210" s="4">
        <v>4.7365349999999999</v>
      </c>
      <c r="D210" s="4">
        <v>4.6495889999999997</v>
      </c>
      <c r="E210" s="4">
        <v>4.6596989999999998</v>
      </c>
      <c r="F210" s="4">
        <v>8400166</v>
      </c>
      <c r="G210" s="4">
        <v>38936109</v>
      </c>
    </row>
    <row r="211" spans="1:7" x14ac:dyDescent="0.2">
      <c r="A211" s="2">
        <v>44862</v>
      </c>
      <c r="B211" s="4">
        <v>4.6596989999999998</v>
      </c>
      <c r="C211" s="4">
        <v>4.6596989999999998</v>
      </c>
      <c r="D211" s="4">
        <v>4.5869070000000001</v>
      </c>
      <c r="E211" s="4">
        <v>4.5879180000000002</v>
      </c>
      <c r="F211" s="4">
        <v>2587556</v>
      </c>
      <c r="G211" s="4">
        <v>11786385</v>
      </c>
    </row>
    <row r="212" spans="1:7" x14ac:dyDescent="0.2">
      <c r="A212" s="2">
        <v>44865</v>
      </c>
      <c r="B212" s="4">
        <v>4.5838739999999998</v>
      </c>
      <c r="C212" s="4">
        <v>4.5838739999999998</v>
      </c>
      <c r="D212" s="4">
        <v>4.4928840000000001</v>
      </c>
      <c r="E212" s="4">
        <v>4.4979389999999997</v>
      </c>
      <c r="F212" s="4">
        <v>5141209</v>
      </c>
      <c r="G212" s="4">
        <v>22915969</v>
      </c>
    </row>
    <row r="213" spans="1:7" x14ac:dyDescent="0.2">
      <c r="A213" s="2">
        <v>44866</v>
      </c>
      <c r="B213" s="4">
        <v>4.4979389999999997</v>
      </c>
      <c r="C213" s="4">
        <v>4.5242250000000004</v>
      </c>
      <c r="D213" s="4">
        <v>4.4817629999999999</v>
      </c>
      <c r="E213" s="4">
        <v>4.4908619999999999</v>
      </c>
      <c r="F213" s="4">
        <v>2748177</v>
      </c>
      <c r="G213" s="4">
        <v>12236328</v>
      </c>
    </row>
    <row r="214" spans="1:7" x14ac:dyDescent="0.2">
      <c r="A214" s="2">
        <v>44867</v>
      </c>
      <c r="B214" s="4">
        <v>4.5333240000000004</v>
      </c>
      <c r="C214" s="4">
        <v>4.6152150000000001</v>
      </c>
      <c r="D214" s="4">
        <v>4.4989499999999998</v>
      </c>
      <c r="E214" s="4">
        <v>4.6101599999999996</v>
      </c>
      <c r="F214" s="4">
        <v>3699053</v>
      </c>
      <c r="G214" s="4">
        <v>16684116</v>
      </c>
    </row>
    <row r="215" spans="1:7" x14ac:dyDescent="0.2">
      <c r="A215" s="2">
        <v>44868</v>
      </c>
      <c r="B215" s="4">
        <v>4.6101599999999996</v>
      </c>
      <c r="C215" s="4">
        <v>4.6596989999999998</v>
      </c>
      <c r="D215" s="4">
        <v>4.5646649999999998</v>
      </c>
      <c r="E215" s="4">
        <v>4.6202699999999997</v>
      </c>
      <c r="F215" s="4">
        <v>3504181</v>
      </c>
      <c r="G215" s="4">
        <v>16089210</v>
      </c>
    </row>
    <row r="216" spans="1:7" x14ac:dyDescent="0.2">
      <c r="A216" s="2">
        <v>44869</v>
      </c>
      <c r="B216" s="4">
        <v>4.6222919999999998</v>
      </c>
      <c r="C216" s="4">
        <v>4.6546440000000002</v>
      </c>
      <c r="D216" s="4">
        <v>4.6222919999999998</v>
      </c>
      <c r="E216" s="4">
        <v>4.642512</v>
      </c>
      <c r="F216" s="4">
        <v>4921621</v>
      </c>
      <c r="G216" s="4">
        <v>22609666</v>
      </c>
    </row>
    <row r="217" spans="1:7" x14ac:dyDescent="0.2">
      <c r="A217" s="2">
        <v>44872</v>
      </c>
      <c r="B217" s="4">
        <v>4.642512</v>
      </c>
      <c r="C217" s="4">
        <v>4.642512</v>
      </c>
      <c r="D217" s="4">
        <v>4.5980280000000002</v>
      </c>
      <c r="E217" s="4">
        <v>4.6040939999999999</v>
      </c>
      <c r="F217" s="4">
        <v>4126119</v>
      </c>
      <c r="G217" s="4">
        <v>18790592</v>
      </c>
    </row>
    <row r="218" spans="1:7" x14ac:dyDescent="0.2">
      <c r="A218" s="2">
        <v>44873</v>
      </c>
      <c r="B218" s="4">
        <v>4.605105</v>
      </c>
      <c r="C218" s="4">
        <v>4.605105</v>
      </c>
      <c r="D218" s="4">
        <v>4.5404010000000001</v>
      </c>
      <c r="E218" s="4">
        <v>4.5444449999999996</v>
      </c>
      <c r="F218" s="4">
        <v>1933099</v>
      </c>
      <c r="G218" s="4">
        <v>8708523</v>
      </c>
    </row>
    <row r="219" spans="1:7" x14ac:dyDescent="0.2">
      <c r="A219" s="2">
        <v>44874</v>
      </c>
      <c r="B219" s="4">
        <v>4.5444449999999996</v>
      </c>
      <c r="C219" s="4">
        <v>4.5737639999999997</v>
      </c>
      <c r="D219" s="4">
        <v>4.5383789999999999</v>
      </c>
      <c r="E219" s="4">
        <v>4.5434340000000004</v>
      </c>
      <c r="F219" s="4">
        <v>1693546</v>
      </c>
      <c r="G219" s="4">
        <v>7625026</v>
      </c>
    </row>
    <row r="220" spans="1:7" x14ac:dyDescent="0.2">
      <c r="A220" s="2">
        <v>44875</v>
      </c>
      <c r="B220" s="4">
        <v>4.5414120000000002</v>
      </c>
      <c r="C220" s="4">
        <v>4.5414120000000002</v>
      </c>
      <c r="D220" s="4">
        <v>4.5050160000000004</v>
      </c>
      <c r="E220" s="4">
        <v>4.5090599999999998</v>
      </c>
      <c r="F220" s="4">
        <v>3331921</v>
      </c>
      <c r="G220" s="4">
        <v>14880258</v>
      </c>
    </row>
    <row r="221" spans="1:7" x14ac:dyDescent="0.2">
      <c r="A221" s="2">
        <v>44876</v>
      </c>
      <c r="B221" s="4">
        <v>4.5131040000000002</v>
      </c>
      <c r="C221" s="4">
        <v>4.5596100000000002</v>
      </c>
      <c r="D221" s="4">
        <v>4.5120930000000001</v>
      </c>
      <c r="E221" s="4">
        <v>4.52928</v>
      </c>
      <c r="F221" s="4">
        <v>2003629</v>
      </c>
      <c r="G221" s="4">
        <v>8972411</v>
      </c>
    </row>
    <row r="222" spans="1:7" x14ac:dyDescent="0.2">
      <c r="A222" s="2">
        <v>44879</v>
      </c>
      <c r="B222" s="4">
        <v>4.5282689999999999</v>
      </c>
      <c r="C222" s="4">
        <v>4.5444449999999996</v>
      </c>
      <c r="D222" s="4">
        <v>4.4999609999999999</v>
      </c>
      <c r="E222" s="4">
        <v>4.5050160000000004</v>
      </c>
      <c r="F222" s="4">
        <v>3899068</v>
      </c>
      <c r="G222" s="4">
        <v>17414687</v>
      </c>
    </row>
    <row r="223" spans="1:7" x14ac:dyDescent="0.2">
      <c r="A223" s="2">
        <v>44880</v>
      </c>
      <c r="B223" s="4">
        <v>4.5050160000000004</v>
      </c>
      <c r="C223" s="4">
        <v>4.5050160000000004</v>
      </c>
      <c r="D223" s="4">
        <v>4.4190810000000003</v>
      </c>
      <c r="E223" s="4">
        <v>4.4312129999999996</v>
      </c>
      <c r="F223" s="4">
        <v>5367970</v>
      </c>
      <c r="G223" s="4">
        <v>23649154</v>
      </c>
    </row>
    <row r="224" spans="1:7" x14ac:dyDescent="0.2">
      <c r="A224" s="2">
        <v>44881</v>
      </c>
      <c r="B224" s="4">
        <v>4.4312129999999996</v>
      </c>
      <c r="C224" s="4">
        <v>4.4767080000000004</v>
      </c>
      <c r="D224" s="4">
        <v>4.3371899999999997</v>
      </c>
      <c r="E224" s="4">
        <v>4.3513440000000001</v>
      </c>
      <c r="F224" s="4">
        <v>4341326</v>
      </c>
      <c r="G224" s="4">
        <v>18785156</v>
      </c>
    </row>
    <row r="225" spans="1:7" x14ac:dyDescent="0.2">
      <c r="A225" s="2">
        <v>44882</v>
      </c>
      <c r="B225" s="4">
        <v>4.3533660000000003</v>
      </c>
      <c r="C225" s="4">
        <v>4.38774</v>
      </c>
      <c r="D225" s="4">
        <v>4.2542879999999998</v>
      </c>
      <c r="E225" s="4">
        <v>4.2714749999999997</v>
      </c>
      <c r="F225" s="4">
        <v>4140716</v>
      </c>
      <c r="G225" s="4">
        <v>17597081</v>
      </c>
    </row>
    <row r="226" spans="1:7" x14ac:dyDescent="0.2">
      <c r="A226" s="2">
        <v>44883</v>
      </c>
      <c r="B226" s="4">
        <v>4.2623759999999997</v>
      </c>
      <c r="C226" s="4">
        <v>4.3614540000000002</v>
      </c>
      <c r="D226" s="4">
        <v>4.2189030000000001</v>
      </c>
      <c r="E226" s="4">
        <v>4.3230360000000001</v>
      </c>
      <c r="F226" s="4">
        <v>5332638</v>
      </c>
      <c r="G226" s="4">
        <v>22427787</v>
      </c>
    </row>
    <row r="227" spans="1:7" x14ac:dyDescent="0.2">
      <c r="A227" s="2">
        <v>44886</v>
      </c>
      <c r="B227" s="4">
        <v>4.3230360000000001</v>
      </c>
      <c r="C227" s="4">
        <v>4.3725750000000003</v>
      </c>
      <c r="D227" s="4">
        <v>4.2805739999999997</v>
      </c>
      <c r="E227" s="4">
        <v>4.3685309999999999</v>
      </c>
      <c r="F227" s="4">
        <v>3514541</v>
      </c>
      <c r="G227" s="4">
        <v>15078854</v>
      </c>
    </row>
    <row r="228" spans="1:7" x14ac:dyDescent="0.2">
      <c r="A228" s="2">
        <v>44887</v>
      </c>
      <c r="B228" s="4">
        <v>4.3715640000000002</v>
      </c>
      <c r="C228" s="4">
        <v>4.3948169999999998</v>
      </c>
      <c r="D228" s="4">
        <v>4.3654979999999997</v>
      </c>
      <c r="E228" s="4">
        <v>4.3675199999999998</v>
      </c>
      <c r="F228" s="4">
        <v>1199695</v>
      </c>
      <c r="G228" s="4">
        <v>5190220</v>
      </c>
    </row>
    <row r="229" spans="1:7" x14ac:dyDescent="0.2">
      <c r="A229" s="2">
        <v>44888</v>
      </c>
      <c r="B229" s="4">
        <v>4.3685309999999999</v>
      </c>
      <c r="C229" s="4">
        <v>4.3685309999999999</v>
      </c>
      <c r="D229" s="4">
        <v>4.2876510000000003</v>
      </c>
      <c r="E229" s="4">
        <v>4.359432</v>
      </c>
      <c r="F229" s="4">
        <v>2811477</v>
      </c>
      <c r="G229" s="4">
        <v>12012283</v>
      </c>
    </row>
    <row r="230" spans="1:7" x14ac:dyDescent="0.2">
      <c r="A230" s="2">
        <v>44889</v>
      </c>
      <c r="B230" s="4">
        <v>4.3553879999999996</v>
      </c>
      <c r="C230" s="4">
        <v>4.3584209999999999</v>
      </c>
      <c r="D230" s="4">
        <v>4.3250580000000003</v>
      </c>
      <c r="E230" s="4">
        <v>4.3341570000000003</v>
      </c>
      <c r="F230" s="4">
        <v>2235887</v>
      </c>
      <c r="G230" s="4">
        <v>9600348</v>
      </c>
    </row>
    <row r="231" spans="1:7" x14ac:dyDescent="0.2">
      <c r="A231" s="2">
        <v>44890</v>
      </c>
      <c r="B231" s="4">
        <v>4.3341570000000003</v>
      </c>
      <c r="C231" s="4">
        <v>4.3361789999999996</v>
      </c>
      <c r="D231" s="4">
        <v>4.2997829999999997</v>
      </c>
      <c r="E231" s="4">
        <v>4.3280909999999997</v>
      </c>
      <c r="F231" s="4">
        <v>2620631</v>
      </c>
      <c r="G231" s="4">
        <v>11215633</v>
      </c>
    </row>
    <row r="232" spans="1:7" x14ac:dyDescent="0.2">
      <c r="A232" s="2">
        <v>44893</v>
      </c>
      <c r="B232" s="4">
        <v>4.3321350000000001</v>
      </c>
      <c r="C232" s="4">
        <v>4.3472999999999997</v>
      </c>
      <c r="D232" s="4">
        <v>4.2927059999999999</v>
      </c>
      <c r="E232" s="4">
        <v>4.3078709999999996</v>
      </c>
      <c r="F232" s="4">
        <v>2025576</v>
      </c>
      <c r="G232" s="4">
        <v>8631262</v>
      </c>
    </row>
    <row r="233" spans="1:7" x14ac:dyDescent="0.2">
      <c r="A233" s="2">
        <v>44894</v>
      </c>
      <c r="B233" s="4">
        <v>4.3078709999999996</v>
      </c>
      <c r="C233" s="4">
        <v>4.3472999999999997</v>
      </c>
      <c r="D233" s="4">
        <v>4.2977610000000004</v>
      </c>
      <c r="E233" s="4">
        <v>4.3462889999999996</v>
      </c>
      <c r="F233" s="4">
        <v>2513153</v>
      </c>
      <c r="G233" s="4">
        <v>10762875</v>
      </c>
    </row>
    <row r="234" spans="1:7" x14ac:dyDescent="0.2">
      <c r="A234" s="2">
        <v>44895</v>
      </c>
      <c r="B234" s="4">
        <v>4.3452780000000004</v>
      </c>
      <c r="C234" s="4">
        <v>4.3614540000000002</v>
      </c>
      <c r="D234" s="4">
        <v>4.3280909999999997</v>
      </c>
      <c r="E234" s="4">
        <v>4.359432</v>
      </c>
      <c r="F234" s="4">
        <v>1774033</v>
      </c>
      <c r="G234" s="4">
        <v>7632025</v>
      </c>
    </row>
    <row r="235" spans="1:7" x14ac:dyDescent="0.2">
      <c r="A235" s="2">
        <v>44896</v>
      </c>
      <c r="B235" s="4">
        <v>4.359432</v>
      </c>
      <c r="C235" s="4">
        <v>4.3968389999999999</v>
      </c>
      <c r="D235" s="4">
        <v>4.3563989999999997</v>
      </c>
      <c r="E235" s="4">
        <v>4.3745969999999996</v>
      </c>
      <c r="F235" s="4">
        <v>3173925</v>
      </c>
      <c r="G235" s="4">
        <v>13727345</v>
      </c>
    </row>
    <row r="236" spans="1:7" x14ac:dyDescent="0.2">
      <c r="A236" s="2">
        <v>44897</v>
      </c>
      <c r="B236" s="4">
        <v>4.3796520000000001</v>
      </c>
      <c r="C236" s="4">
        <v>4.4140259999999998</v>
      </c>
      <c r="D236" s="4">
        <v>4.3382009999999998</v>
      </c>
      <c r="E236" s="4">
        <v>4.3958279999999998</v>
      </c>
      <c r="F236" s="4">
        <v>3701719</v>
      </c>
      <c r="G236" s="4">
        <v>16062335</v>
      </c>
    </row>
    <row r="237" spans="1:7" x14ac:dyDescent="0.2">
      <c r="A237" s="2">
        <v>44900</v>
      </c>
      <c r="B237" s="4">
        <v>4.3938059999999997</v>
      </c>
      <c r="C237" s="4">
        <v>4.4423339999999998</v>
      </c>
      <c r="D237" s="4">
        <v>4.3887510000000001</v>
      </c>
      <c r="E237" s="4">
        <v>4.4302020000000004</v>
      </c>
      <c r="F237" s="4">
        <v>2292170</v>
      </c>
      <c r="G237" s="4">
        <v>10034104</v>
      </c>
    </row>
    <row r="238" spans="1:7" x14ac:dyDescent="0.2">
      <c r="A238" s="2">
        <v>44901</v>
      </c>
      <c r="B238" s="4">
        <v>4.4302020000000004</v>
      </c>
      <c r="C238" s="4">
        <v>4.4736750000000001</v>
      </c>
      <c r="D238" s="4">
        <v>4.4302020000000004</v>
      </c>
      <c r="E238" s="4">
        <v>4.454466</v>
      </c>
      <c r="F238" s="4">
        <v>3557427</v>
      </c>
      <c r="G238" s="4">
        <v>15683146</v>
      </c>
    </row>
    <row r="239" spans="1:7" x14ac:dyDescent="0.2">
      <c r="A239" s="2">
        <v>44902</v>
      </c>
      <c r="B239" s="4">
        <v>4.4585100000000004</v>
      </c>
      <c r="C239" s="4">
        <v>4.5060269999999996</v>
      </c>
      <c r="D239" s="4">
        <v>4.416048</v>
      </c>
      <c r="E239" s="4">
        <v>4.416048</v>
      </c>
      <c r="F239" s="4">
        <v>3362712</v>
      </c>
      <c r="G239" s="4">
        <v>14761450</v>
      </c>
    </row>
    <row r="240" spans="1:7" x14ac:dyDescent="0.2">
      <c r="A240" s="2">
        <v>44903</v>
      </c>
      <c r="B240" s="4">
        <v>4.4150369999999999</v>
      </c>
      <c r="C240" s="4">
        <v>4.4211029999999996</v>
      </c>
      <c r="D240" s="4">
        <v>4.3816740000000003</v>
      </c>
      <c r="E240" s="4">
        <v>4.4039159999999997</v>
      </c>
      <c r="F240" s="4">
        <v>2587136</v>
      </c>
      <c r="G240" s="4">
        <v>11276697</v>
      </c>
    </row>
    <row r="241" spans="1:7" x14ac:dyDescent="0.2">
      <c r="A241" s="2">
        <v>44904</v>
      </c>
      <c r="B241" s="4">
        <v>4.4079600000000001</v>
      </c>
      <c r="C241" s="4">
        <v>4.4362680000000001</v>
      </c>
      <c r="D241" s="4">
        <v>4.3735860000000004</v>
      </c>
      <c r="E241" s="4">
        <v>4.378641</v>
      </c>
      <c r="F241" s="4">
        <v>3785542</v>
      </c>
      <c r="G241" s="4">
        <v>16450734</v>
      </c>
    </row>
    <row r="242" spans="1:7" x14ac:dyDescent="0.2">
      <c r="A242" s="2">
        <v>44907</v>
      </c>
      <c r="B242" s="4">
        <v>4.3776299999999999</v>
      </c>
      <c r="C242" s="4">
        <v>4.4039159999999997</v>
      </c>
      <c r="D242" s="4">
        <v>4.3472999999999997</v>
      </c>
      <c r="E242" s="4">
        <v>4.359432</v>
      </c>
      <c r="F242" s="4">
        <v>3451825</v>
      </c>
      <c r="G242" s="4">
        <v>14919928</v>
      </c>
    </row>
    <row r="243" spans="1:7" x14ac:dyDescent="0.2">
      <c r="A243" s="2">
        <v>44908</v>
      </c>
      <c r="B243" s="4">
        <v>4.359432</v>
      </c>
      <c r="C243" s="4">
        <v>4.4059379999999999</v>
      </c>
      <c r="D243" s="4">
        <v>4.3371899999999997</v>
      </c>
      <c r="E243" s="4">
        <v>4.341234</v>
      </c>
      <c r="F243" s="4">
        <v>2861674</v>
      </c>
      <c r="G243" s="4">
        <v>12360712</v>
      </c>
    </row>
    <row r="244" spans="1:7" x14ac:dyDescent="0.2">
      <c r="A244" s="2">
        <v>44909</v>
      </c>
      <c r="B244" s="4">
        <v>4.341234</v>
      </c>
      <c r="C244" s="4">
        <v>4.3472999999999997</v>
      </c>
      <c r="D244" s="4">
        <v>4.2704639999999996</v>
      </c>
      <c r="E244" s="4">
        <v>4.2714749999999997</v>
      </c>
      <c r="F244" s="4">
        <v>2882701</v>
      </c>
      <c r="G244" s="4">
        <v>12220218</v>
      </c>
    </row>
    <row r="245" spans="1:7" x14ac:dyDescent="0.2">
      <c r="A245" s="2">
        <v>44910</v>
      </c>
      <c r="B245" s="4">
        <v>4.2714749999999997</v>
      </c>
      <c r="C245" s="4">
        <v>4.2947280000000001</v>
      </c>
      <c r="D245" s="4">
        <v>4.2360899999999999</v>
      </c>
      <c r="E245" s="4">
        <v>4.2411450000000004</v>
      </c>
      <c r="F245" s="4">
        <v>1729566</v>
      </c>
      <c r="G245" s="4">
        <v>7273224</v>
      </c>
    </row>
    <row r="246" spans="1:7" x14ac:dyDescent="0.2">
      <c r="A246" s="2">
        <v>44911</v>
      </c>
      <c r="B246" s="4">
        <v>4.2431669999999997</v>
      </c>
      <c r="C246" s="4">
        <v>4.2714749999999997</v>
      </c>
      <c r="D246" s="4">
        <v>4.1865509999999997</v>
      </c>
      <c r="E246" s="4">
        <v>4.1926170000000003</v>
      </c>
      <c r="F246" s="4">
        <v>2781067</v>
      </c>
      <c r="G246" s="4">
        <v>11586207</v>
      </c>
    </row>
    <row r="247" spans="1:7" x14ac:dyDescent="0.2">
      <c r="A247" s="2">
        <v>44914</v>
      </c>
      <c r="B247" s="4">
        <v>4.1956499999999997</v>
      </c>
      <c r="C247" s="4">
        <v>4.2259799999999998</v>
      </c>
      <c r="D247" s="4">
        <v>4.1410559999999998</v>
      </c>
      <c r="E247" s="4">
        <v>4.1501549999999998</v>
      </c>
      <c r="F247" s="4">
        <v>3163086</v>
      </c>
      <c r="G247" s="4">
        <v>13056972</v>
      </c>
    </row>
    <row r="248" spans="1:7" x14ac:dyDescent="0.2">
      <c r="A248" s="2">
        <v>44915</v>
      </c>
      <c r="B248" s="4">
        <v>4.1501549999999998</v>
      </c>
      <c r="C248" s="4">
        <v>4.1572319999999996</v>
      </c>
      <c r="D248" s="4">
        <v>4.0945499999999999</v>
      </c>
      <c r="E248" s="4">
        <v>4.1228579999999999</v>
      </c>
      <c r="F248" s="4">
        <v>3728571</v>
      </c>
      <c r="G248" s="4">
        <v>15205877</v>
      </c>
    </row>
    <row r="249" spans="1:7" x14ac:dyDescent="0.2">
      <c r="A249" s="2">
        <v>44916</v>
      </c>
      <c r="B249" s="4">
        <v>4.1258910000000002</v>
      </c>
      <c r="C249" s="4">
        <v>4.1451000000000002</v>
      </c>
      <c r="D249" s="4">
        <v>4.0753409999999999</v>
      </c>
      <c r="E249" s="4">
        <v>4.0783740000000002</v>
      </c>
      <c r="F249" s="4">
        <v>3288568</v>
      </c>
      <c r="G249" s="4">
        <v>13360272</v>
      </c>
    </row>
    <row r="250" spans="1:7" x14ac:dyDescent="0.2">
      <c r="A250" s="2">
        <v>44917</v>
      </c>
      <c r="B250" s="4">
        <v>4.0783740000000002</v>
      </c>
      <c r="C250" s="4">
        <v>4.1188140000000004</v>
      </c>
      <c r="D250" s="4">
        <v>4.0399560000000001</v>
      </c>
      <c r="E250" s="4">
        <v>4.0470329999999999</v>
      </c>
      <c r="F250" s="4">
        <v>3539518</v>
      </c>
      <c r="G250" s="4">
        <v>14166022</v>
      </c>
    </row>
    <row r="251" spans="1:7" x14ac:dyDescent="0.2">
      <c r="A251" s="2">
        <v>44918</v>
      </c>
      <c r="B251" s="4">
        <v>4.0419780000000003</v>
      </c>
      <c r="C251" s="4">
        <v>4.1643090000000003</v>
      </c>
      <c r="D251" s="4">
        <v>4.0156919999999996</v>
      </c>
      <c r="E251" s="4">
        <v>4.1309459999999998</v>
      </c>
      <c r="F251" s="4">
        <v>3129933</v>
      </c>
      <c r="G251" s="4">
        <v>12627603</v>
      </c>
    </row>
    <row r="252" spans="1:7" x14ac:dyDescent="0.2">
      <c r="A252" s="2">
        <v>44921</v>
      </c>
      <c r="B252" s="4">
        <v>4.1299349999999997</v>
      </c>
      <c r="C252" s="4">
        <v>4.1673419999999997</v>
      </c>
      <c r="D252" s="4">
        <v>4.0945499999999999</v>
      </c>
      <c r="E252" s="4">
        <v>4.1592539999999998</v>
      </c>
      <c r="F252" s="4">
        <v>3722923</v>
      </c>
      <c r="G252" s="4">
        <v>15267303</v>
      </c>
    </row>
    <row r="253" spans="1:7" x14ac:dyDescent="0.2">
      <c r="A253" s="2">
        <v>44922</v>
      </c>
      <c r="B253" s="4">
        <v>4.1592539999999998</v>
      </c>
      <c r="C253" s="4">
        <v>4.1592539999999998</v>
      </c>
      <c r="D253" s="4">
        <v>4.0996050000000004</v>
      </c>
      <c r="E253" s="4">
        <v>4.1188140000000004</v>
      </c>
      <c r="F253" s="4">
        <v>2488222</v>
      </c>
      <c r="G253" s="4">
        <v>10164052</v>
      </c>
    </row>
    <row r="254" spans="1:7" x14ac:dyDescent="0.2">
      <c r="A254" s="2">
        <v>44923</v>
      </c>
      <c r="B254" s="4">
        <v>4.1167920000000002</v>
      </c>
      <c r="C254" s="4">
        <v>4.1167920000000002</v>
      </c>
      <c r="D254" s="4">
        <v>4.0439999999999996</v>
      </c>
      <c r="E254" s="4">
        <v>4.048044</v>
      </c>
      <c r="F254" s="4">
        <v>2340755</v>
      </c>
      <c r="G254" s="4">
        <v>9387042</v>
      </c>
    </row>
    <row r="255" spans="1:7" x14ac:dyDescent="0.2">
      <c r="A255" s="2">
        <v>44924</v>
      </c>
      <c r="B255" s="4">
        <v>4.048044</v>
      </c>
      <c r="C255" s="4">
        <v>4.0783740000000002</v>
      </c>
      <c r="D255" s="4">
        <v>4.0258019999999997</v>
      </c>
      <c r="E255" s="4">
        <v>4.0712970000000004</v>
      </c>
      <c r="F255" s="4">
        <v>3819506</v>
      </c>
      <c r="G255" s="4">
        <v>15342662</v>
      </c>
    </row>
    <row r="256" spans="1:7" x14ac:dyDescent="0.2">
      <c r="A256" s="2">
        <v>44925</v>
      </c>
      <c r="B256" s="4">
        <v>4.0723079999999996</v>
      </c>
      <c r="C256" s="4">
        <v>4.1440890000000001</v>
      </c>
      <c r="D256" s="4">
        <v>4.0723079999999996</v>
      </c>
      <c r="E256" s="4">
        <v>4.1188140000000004</v>
      </c>
      <c r="F256" s="4">
        <v>4140218</v>
      </c>
      <c r="G256" s="4">
        <v>16873933</v>
      </c>
    </row>
    <row r="257" spans="1:7" x14ac:dyDescent="0.2">
      <c r="A257" s="2">
        <v>44929</v>
      </c>
      <c r="B257" s="4">
        <v>4.1188140000000004</v>
      </c>
      <c r="C257" s="4">
        <v>4.143078</v>
      </c>
      <c r="D257" s="4">
        <v>4.0773630000000001</v>
      </c>
      <c r="E257" s="4">
        <v>4.1289239999999996</v>
      </c>
      <c r="F257" s="4">
        <v>3208119</v>
      </c>
      <c r="G257" s="4">
        <v>13018548</v>
      </c>
    </row>
    <row r="258" spans="1:7" x14ac:dyDescent="0.2">
      <c r="A258" s="2">
        <v>44930</v>
      </c>
      <c r="B258" s="4">
        <v>4.1299349999999997</v>
      </c>
      <c r="C258" s="4">
        <v>4.1420669999999999</v>
      </c>
      <c r="D258" s="4">
        <v>4.0965720000000001</v>
      </c>
      <c r="E258" s="4">
        <v>4.1208359999999997</v>
      </c>
      <c r="F258" s="4">
        <v>2989540</v>
      </c>
      <c r="G258" s="4">
        <v>12205310</v>
      </c>
    </row>
    <row r="259" spans="1:7" x14ac:dyDescent="0.2">
      <c r="A259" s="2">
        <v>44931</v>
      </c>
      <c r="B259" s="4">
        <v>4.1208359999999997</v>
      </c>
      <c r="C259" s="4">
        <v>4.1400449999999998</v>
      </c>
      <c r="D259" s="4">
        <v>4.0803960000000004</v>
      </c>
      <c r="E259" s="4">
        <v>4.0824179999999997</v>
      </c>
      <c r="F259" s="4">
        <v>2979716</v>
      </c>
      <c r="G259" s="4">
        <v>12055738</v>
      </c>
    </row>
    <row r="260" spans="1:7" x14ac:dyDescent="0.2">
      <c r="A260" s="2">
        <v>44932</v>
      </c>
      <c r="B260" s="4">
        <v>4.0824179999999997</v>
      </c>
      <c r="C260" s="4">
        <v>4.1491439999999997</v>
      </c>
      <c r="D260" s="4">
        <v>4.0652309999999998</v>
      </c>
      <c r="E260" s="4">
        <v>4.1461110000000003</v>
      </c>
      <c r="F260" s="4">
        <v>3771583</v>
      </c>
      <c r="G260" s="4">
        <v>15297391</v>
      </c>
    </row>
    <row r="261" spans="1:7" x14ac:dyDescent="0.2">
      <c r="A261" s="2">
        <v>44935</v>
      </c>
      <c r="B261" s="4">
        <v>4.1461110000000003</v>
      </c>
      <c r="C261" s="4">
        <v>4.1825070000000002</v>
      </c>
      <c r="D261" s="4">
        <v>4.1309459999999998</v>
      </c>
      <c r="E261" s="4">
        <v>4.1461110000000003</v>
      </c>
      <c r="F261" s="4">
        <v>4342856</v>
      </c>
      <c r="G261" s="4">
        <v>17827026</v>
      </c>
    </row>
    <row r="262" spans="1:7" x14ac:dyDescent="0.2">
      <c r="A262" s="2">
        <v>44936</v>
      </c>
      <c r="B262" s="4">
        <v>4.1471220000000004</v>
      </c>
      <c r="C262" s="4">
        <v>4.1703749999999999</v>
      </c>
      <c r="D262" s="4">
        <v>4.1319569999999999</v>
      </c>
      <c r="E262" s="4">
        <v>4.1440890000000001</v>
      </c>
      <c r="F262" s="4">
        <v>4349314</v>
      </c>
      <c r="G262" s="4">
        <v>17822743</v>
      </c>
    </row>
    <row r="263" spans="1:7" x14ac:dyDescent="0.2">
      <c r="A263" s="2">
        <v>44937</v>
      </c>
      <c r="B263" s="4">
        <v>4.143078</v>
      </c>
      <c r="C263" s="4">
        <v>4.161276</v>
      </c>
      <c r="D263" s="4">
        <v>4.1339790000000001</v>
      </c>
      <c r="E263" s="4">
        <v>4.1440890000000001</v>
      </c>
      <c r="F263" s="4">
        <v>2899424</v>
      </c>
      <c r="G263" s="4">
        <v>11902425</v>
      </c>
    </row>
    <row r="264" spans="1:7" x14ac:dyDescent="0.2">
      <c r="A264" s="2">
        <v>44938</v>
      </c>
      <c r="B264" s="4">
        <v>4.1440890000000001</v>
      </c>
      <c r="C264" s="4">
        <v>4.1552100000000003</v>
      </c>
      <c r="D264" s="4">
        <v>4.1299349999999997</v>
      </c>
      <c r="E264" s="4">
        <v>4.1309459999999998</v>
      </c>
      <c r="F264" s="4">
        <v>1972485</v>
      </c>
      <c r="G264" s="4">
        <v>8067586</v>
      </c>
    </row>
    <row r="265" spans="1:7" x14ac:dyDescent="0.2">
      <c r="A265" s="2">
        <v>44939</v>
      </c>
      <c r="B265" s="4">
        <v>4.1319569999999999</v>
      </c>
      <c r="C265" s="4">
        <v>4.1339790000000001</v>
      </c>
      <c r="D265" s="4">
        <v>4.076352</v>
      </c>
      <c r="E265" s="4">
        <v>4.0915169999999996</v>
      </c>
      <c r="F265" s="4">
        <v>4037361</v>
      </c>
      <c r="G265" s="4">
        <v>16335755</v>
      </c>
    </row>
    <row r="266" spans="1:7" x14ac:dyDescent="0.2">
      <c r="A266" s="2">
        <v>44942</v>
      </c>
      <c r="B266" s="4">
        <v>4.0915169999999996</v>
      </c>
      <c r="C266" s="4">
        <v>4.0915169999999996</v>
      </c>
      <c r="D266" s="4">
        <v>4.0632089999999996</v>
      </c>
      <c r="E266" s="4">
        <v>4.0702860000000003</v>
      </c>
      <c r="F266" s="4">
        <v>2522192</v>
      </c>
      <c r="G266" s="4">
        <v>10165164</v>
      </c>
    </row>
    <row r="267" spans="1:7" x14ac:dyDescent="0.2">
      <c r="A267" s="2">
        <v>44943</v>
      </c>
      <c r="B267" s="4">
        <v>4.0702860000000003</v>
      </c>
      <c r="C267" s="4">
        <v>4.0743299999999998</v>
      </c>
      <c r="D267" s="4">
        <v>4.0439999999999996</v>
      </c>
      <c r="E267" s="4">
        <v>4.0520880000000004</v>
      </c>
      <c r="F267" s="4">
        <v>1981493</v>
      </c>
      <c r="G267" s="4">
        <v>7962260</v>
      </c>
    </row>
    <row r="268" spans="1:7" x14ac:dyDescent="0.2">
      <c r="A268" s="2">
        <v>44944</v>
      </c>
      <c r="B268" s="4">
        <v>4.0520880000000004</v>
      </c>
      <c r="C268" s="4">
        <v>4.0632089999999996</v>
      </c>
      <c r="D268" s="4">
        <v>4.038945</v>
      </c>
      <c r="E268" s="4">
        <v>4.058154</v>
      </c>
      <c r="F268" s="4">
        <v>3377984</v>
      </c>
      <c r="G268" s="4">
        <v>13517639</v>
      </c>
    </row>
    <row r="269" spans="1:7" x14ac:dyDescent="0.2">
      <c r="A269" s="2">
        <v>44945</v>
      </c>
      <c r="B269" s="4">
        <v>4.0530989999999996</v>
      </c>
      <c r="C269" s="4">
        <v>4.0723079999999996</v>
      </c>
      <c r="D269" s="4">
        <v>4.0500660000000002</v>
      </c>
      <c r="E269" s="4">
        <v>4.0702860000000003</v>
      </c>
      <c r="F269" s="4">
        <v>1118598</v>
      </c>
      <c r="G269" s="4">
        <v>4496760</v>
      </c>
    </row>
    <row r="270" spans="1:7" x14ac:dyDescent="0.2">
      <c r="A270" s="2">
        <v>44946</v>
      </c>
      <c r="B270" s="4">
        <v>4.0712970000000004</v>
      </c>
      <c r="C270" s="4">
        <v>4.0793850000000003</v>
      </c>
      <c r="D270" s="4">
        <v>4.0429890000000004</v>
      </c>
      <c r="E270" s="4">
        <v>4.0773630000000001</v>
      </c>
      <c r="F270" s="4">
        <v>2648121</v>
      </c>
      <c r="G270" s="4">
        <v>10635624</v>
      </c>
    </row>
    <row r="271" spans="1:7" x14ac:dyDescent="0.2">
      <c r="A271" s="2">
        <v>44956</v>
      </c>
      <c r="B271" s="4">
        <v>4.0773630000000001</v>
      </c>
      <c r="C271" s="4">
        <v>4.1137589999999999</v>
      </c>
      <c r="D271" s="4">
        <v>4.0773630000000001</v>
      </c>
      <c r="E271" s="4">
        <v>4.1127479999999998</v>
      </c>
      <c r="F271" s="4">
        <v>2714987</v>
      </c>
      <c r="G271" s="4">
        <v>11022715</v>
      </c>
    </row>
    <row r="272" spans="1:7" x14ac:dyDescent="0.2">
      <c r="A272" s="2">
        <v>44957</v>
      </c>
      <c r="B272" s="4">
        <v>4.1127479999999998</v>
      </c>
      <c r="C272" s="4">
        <v>4.2067709999999998</v>
      </c>
      <c r="D272" s="4">
        <v>4.1127479999999998</v>
      </c>
      <c r="E272" s="4">
        <v>4.1885729999999999</v>
      </c>
      <c r="F272" s="4">
        <v>3850584</v>
      </c>
      <c r="G272" s="4">
        <v>15880617</v>
      </c>
    </row>
    <row r="273" spans="1:7" x14ac:dyDescent="0.2">
      <c r="A273" s="2">
        <v>44958</v>
      </c>
      <c r="B273" s="4">
        <v>4.189584</v>
      </c>
      <c r="C273" s="4">
        <v>4.2664200000000001</v>
      </c>
      <c r="D273" s="4">
        <v>4.189584</v>
      </c>
      <c r="E273" s="4">
        <v>4.2613649999999996</v>
      </c>
      <c r="F273" s="4">
        <v>4058484</v>
      </c>
      <c r="G273" s="4">
        <v>17019023</v>
      </c>
    </row>
    <row r="274" spans="1:7" x14ac:dyDescent="0.2">
      <c r="A274" s="2">
        <v>44959</v>
      </c>
      <c r="B274" s="4">
        <v>4.2664200000000001</v>
      </c>
      <c r="C274" s="4">
        <v>4.3088819999999997</v>
      </c>
      <c r="D274" s="4">
        <v>4.1926170000000003</v>
      </c>
      <c r="E274" s="4">
        <v>4.2108150000000002</v>
      </c>
      <c r="F274" s="4">
        <v>4855185</v>
      </c>
      <c r="G274" s="4">
        <v>20337328</v>
      </c>
    </row>
    <row r="275" spans="1:7" x14ac:dyDescent="0.2">
      <c r="A275" s="2">
        <v>44960</v>
      </c>
      <c r="B275" s="4">
        <v>4.2118260000000003</v>
      </c>
      <c r="C275" s="4">
        <v>4.2269909999999999</v>
      </c>
      <c r="D275" s="4">
        <v>4.180485</v>
      </c>
      <c r="E275" s="4">
        <v>4.2158699999999998</v>
      </c>
      <c r="F275" s="4">
        <v>5018987</v>
      </c>
      <c r="G275" s="4">
        <v>20842406</v>
      </c>
    </row>
    <row r="276" spans="1:7" x14ac:dyDescent="0.2">
      <c r="A276" s="2">
        <v>44963</v>
      </c>
      <c r="B276" s="4">
        <v>4.2158699999999998</v>
      </c>
      <c r="C276" s="4">
        <v>4.2401340000000003</v>
      </c>
      <c r="D276" s="4">
        <v>4.1814960000000001</v>
      </c>
      <c r="E276" s="4">
        <v>4.2381120000000001</v>
      </c>
      <c r="F276" s="4">
        <v>6287072</v>
      </c>
      <c r="G276" s="4">
        <v>26290281</v>
      </c>
    </row>
    <row r="277" spans="1:7" x14ac:dyDescent="0.2">
      <c r="A277" s="2">
        <v>44964</v>
      </c>
      <c r="B277" s="4">
        <v>4.2381120000000001</v>
      </c>
      <c r="C277" s="4">
        <v>4.2684420000000003</v>
      </c>
      <c r="D277" s="4">
        <v>4.2158699999999998</v>
      </c>
      <c r="E277" s="4">
        <v>4.2522659999999997</v>
      </c>
      <c r="F277" s="4">
        <v>4665712</v>
      </c>
      <c r="G277" s="4">
        <v>19630487</v>
      </c>
    </row>
    <row r="278" spans="1:7" x14ac:dyDescent="0.2">
      <c r="A278" s="2">
        <v>44965</v>
      </c>
      <c r="B278" s="4">
        <v>4.25631</v>
      </c>
      <c r="C278" s="4">
        <v>4.2957390000000002</v>
      </c>
      <c r="D278" s="4">
        <v>4.2451889999999999</v>
      </c>
      <c r="E278" s="4">
        <v>4.2593430000000003</v>
      </c>
      <c r="F278" s="4">
        <v>5061211</v>
      </c>
      <c r="G278" s="4">
        <v>21337716</v>
      </c>
    </row>
    <row r="279" spans="1:7" x14ac:dyDescent="0.2">
      <c r="A279" s="2">
        <v>44966</v>
      </c>
      <c r="B279" s="4">
        <v>4.2603540000000004</v>
      </c>
      <c r="C279" s="4">
        <v>4.2856290000000001</v>
      </c>
      <c r="D279" s="4">
        <v>4.2259799999999998</v>
      </c>
      <c r="E279" s="4">
        <v>4.2643979999999999</v>
      </c>
      <c r="F279" s="4">
        <v>4702968</v>
      </c>
      <c r="G279" s="4">
        <v>19759891</v>
      </c>
    </row>
    <row r="280" spans="1:7" x14ac:dyDescent="0.2">
      <c r="A280" s="2">
        <v>44967</v>
      </c>
      <c r="B280" s="4">
        <v>4.2643979999999999</v>
      </c>
      <c r="C280" s="4">
        <v>4.2896729999999996</v>
      </c>
      <c r="D280" s="4">
        <v>4.2462</v>
      </c>
      <c r="E280" s="4">
        <v>4.2866400000000002</v>
      </c>
      <c r="F280" s="4">
        <v>5493183</v>
      </c>
      <c r="G280" s="4">
        <v>23207774</v>
      </c>
    </row>
    <row r="281" spans="1:7" x14ac:dyDescent="0.2">
      <c r="A281" s="2">
        <v>44970</v>
      </c>
      <c r="B281" s="4">
        <v>4.2866400000000002</v>
      </c>
      <c r="C281" s="4">
        <v>4.3210139999999999</v>
      </c>
      <c r="D281" s="4">
        <v>4.2229469999999996</v>
      </c>
      <c r="E281" s="4">
        <v>4.2997829999999997</v>
      </c>
      <c r="F281" s="4">
        <v>5280989</v>
      </c>
      <c r="G281" s="4">
        <v>22500424</v>
      </c>
    </row>
    <row r="282" spans="1:7" x14ac:dyDescent="0.2">
      <c r="A282" s="2">
        <v>44971</v>
      </c>
      <c r="B282" s="4">
        <v>4.2987719999999996</v>
      </c>
      <c r="C282" s="4">
        <v>4.3250580000000003</v>
      </c>
      <c r="D282" s="4">
        <v>4.2775410000000003</v>
      </c>
      <c r="E282" s="4">
        <v>4.3169700000000004</v>
      </c>
      <c r="F282" s="4">
        <v>6208321</v>
      </c>
      <c r="G282" s="4">
        <v>26478507</v>
      </c>
    </row>
    <row r="283" spans="1:7" x14ac:dyDescent="0.2">
      <c r="A283" s="2">
        <v>44972</v>
      </c>
      <c r="B283" s="4">
        <v>4.3200029999999998</v>
      </c>
      <c r="C283" s="4">
        <v>4.3563989999999997</v>
      </c>
      <c r="D283" s="4">
        <v>4.2805739999999997</v>
      </c>
      <c r="E283" s="4">
        <v>4.2815849999999998</v>
      </c>
      <c r="F283" s="4">
        <v>6184537</v>
      </c>
      <c r="G283" s="4">
        <v>26507483</v>
      </c>
    </row>
    <row r="284" spans="1:7" x14ac:dyDescent="0.2">
      <c r="A284" s="2">
        <v>44973</v>
      </c>
      <c r="B284" s="4">
        <v>4.2775410000000003</v>
      </c>
      <c r="C284" s="4">
        <v>4.3068600000000004</v>
      </c>
      <c r="D284" s="4">
        <v>4.2583320000000002</v>
      </c>
      <c r="E284" s="4">
        <v>4.2856290000000001</v>
      </c>
      <c r="F284" s="4">
        <v>6492003</v>
      </c>
      <c r="G284" s="4">
        <v>27515286</v>
      </c>
    </row>
    <row r="285" spans="1:7" x14ac:dyDescent="0.2">
      <c r="A285" s="2">
        <v>44974</v>
      </c>
      <c r="B285" s="4">
        <v>4.2856290000000001</v>
      </c>
      <c r="C285" s="4">
        <v>4.3159590000000003</v>
      </c>
      <c r="D285" s="4">
        <v>4.274508</v>
      </c>
      <c r="E285" s="4">
        <v>4.2906839999999997</v>
      </c>
      <c r="F285" s="4">
        <v>5466577</v>
      </c>
      <c r="G285" s="4">
        <v>23192011</v>
      </c>
    </row>
    <row r="286" spans="1:7" x14ac:dyDescent="0.2">
      <c r="A286" s="2">
        <v>44977</v>
      </c>
      <c r="B286" s="4">
        <v>4.2866400000000002</v>
      </c>
      <c r="C286" s="4">
        <v>4.3189919999999997</v>
      </c>
      <c r="D286" s="4">
        <v>4.2674310000000002</v>
      </c>
      <c r="E286" s="4">
        <v>4.3109039999999998</v>
      </c>
      <c r="F286" s="4">
        <v>5743230</v>
      </c>
      <c r="G286" s="4">
        <v>24441651</v>
      </c>
    </row>
    <row r="287" spans="1:7" x14ac:dyDescent="0.2">
      <c r="A287" s="2">
        <v>44978</v>
      </c>
      <c r="B287" s="4">
        <v>4.3109039999999998</v>
      </c>
      <c r="C287" s="4">
        <v>4.3371899999999997</v>
      </c>
      <c r="D287" s="4">
        <v>4.2967500000000003</v>
      </c>
      <c r="E287" s="4">
        <v>4.3179809999999996</v>
      </c>
      <c r="F287" s="4">
        <v>5053067</v>
      </c>
      <c r="G287" s="4">
        <v>21622429</v>
      </c>
    </row>
    <row r="288" spans="1:7" x14ac:dyDescent="0.2">
      <c r="A288" s="2">
        <v>44979</v>
      </c>
      <c r="B288" s="4">
        <v>4.3169700000000004</v>
      </c>
      <c r="C288" s="4">
        <v>4.3351680000000004</v>
      </c>
      <c r="D288" s="4">
        <v>4.2997829999999997</v>
      </c>
      <c r="E288" s="4">
        <v>4.3149480000000002</v>
      </c>
      <c r="F288" s="4">
        <v>5094866</v>
      </c>
      <c r="G288" s="4">
        <v>21775495</v>
      </c>
    </row>
  </sheetData>
  <phoneticPr fontId="1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94185C-3660-4528-9F80-9002113CD9DA}">
  <dimension ref="A1:G279"/>
  <sheetViews>
    <sheetView workbookViewId="0">
      <selection activeCell="I12" sqref="I12"/>
    </sheetView>
  </sheetViews>
  <sheetFormatPr defaultRowHeight="12.75" x14ac:dyDescent="0.2"/>
  <cols>
    <col min="1" max="1" width="11.85546875" bestFit="1" customWidth="1"/>
    <col min="6" max="6" width="16.28515625" bestFit="1" customWidth="1"/>
    <col min="7" max="7" width="17.42578125" bestFit="1" customWidth="1"/>
  </cols>
  <sheetData>
    <row r="1" spans="1:7" x14ac:dyDescent="0.2">
      <c r="A1" s="7" t="str">
        <f ca="1">[1]!HX_HisQuote("[508098.SH]", "[open,high,low,close,volume,amount]", "1", "2021-06-01", 参数!$D$2, -1, "-1", 1, 2, 1, 1, 1, 1, 1, 1, 3, "1", "1900-1-1", "YSHB;Tradedays")</f>
        <v>同花顺iFinD</v>
      </c>
      <c r="B1" s="3" t="s">
        <v>56</v>
      </c>
      <c r="C1" s="3" t="s">
        <v>56</v>
      </c>
      <c r="D1" s="3" t="s">
        <v>56</v>
      </c>
      <c r="E1" s="3" t="s">
        <v>56</v>
      </c>
      <c r="F1" s="3" t="s">
        <v>56</v>
      </c>
      <c r="G1" s="3" t="s">
        <v>56</v>
      </c>
    </row>
    <row r="2" spans="1:7" x14ac:dyDescent="0.2">
      <c r="B2" s="3" t="s">
        <v>57</v>
      </c>
      <c r="C2" s="3" t="s">
        <v>57</v>
      </c>
      <c r="D2" s="3" t="s">
        <v>57</v>
      </c>
      <c r="E2" s="3" t="s">
        <v>57</v>
      </c>
      <c r="F2" s="3" t="s">
        <v>57</v>
      </c>
      <c r="G2" s="3" t="s">
        <v>57</v>
      </c>
    </row>
    <row r="3" spans="1:7" x14ac:dyDescent="0.2">
      <c r="A3" s="2" t="s">
        <v>0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</row>
    <row r="4" spans="1:7" x14ac:dyDescent="0.2">
      <c r="A4" s="2">
        <v>44965</v>
      </c>
      <c r="B4" s="4">
        <v>3.8620000000000001</v>
      </c>
      <c r="C4" s="4">
        <v>4</v>
      </c>
      <c r="D4" s="4">
        <v>3.8450000000000002</v>
      </c>
      <c r="E4" s="4">
        <v>3.923</v>
      </c>
      <c r="F4" s="4">
        <v>49620561</v>
      </c>
      <c r="G4" s="4">
        <v>193031603</v>
      </c>
    </row>
    <row r="5" spans="1:7" x14ac:dyDescent="0.2">
      <c r="A5" s="2">
        <v>44966</v>
      </c>
      <c r="B5" s="4">
        <v>3.9169999999999998</v>
      </c>
      <c r="C5" s="4">
        <v>3.952</v>
      </c>
      <c r="D5" s="4">
        <v>3.89</v>
      </c>
      <c r="E5" s="4">
        <v>3.9420000000000002</v>
      </c>
      <c r="F5" s="4">
        <v>8262884</v>
      </c>
      <c r="G5" s="4">
        <v>32423618</v>
      </c>
    </row>
    <row r="6" spans="1:7" x14ac:dyDescent="0.2">
      <c r="A6" s="2">
        <v>44967</v>
      </c>
      <c r="B6" s="4">
        <v>3.9449999999999998</v>
      </c>
      <c r="C6" s="4">
        <v>4.0759999999999996</v>
      </c>
      <c r="D6" s="4">
        <v>3.9449999999999998</v>
      </c>
      <c r="E6" s="4">
        <v>4.0250000000000004</v>
      </c>
      <c r="F6" s="4">
        <v>12434506</v>
      </c>
      <c r="G6" s="4">
        <v>50043755</v>
      </c>
    </row>
    <row r="7" spans="1:7" x14ac:dyDescent="0.2">
      <c r="A7" s="2">
        <v>44970</v>
      </c>
      <c r="B7" s="4">
        <v>4.0250000000000004</v>
      </c>
      <c r="C7" s="4">
        <v>4.0819999999999999</v>
      </c>
      <c r="D7" s="4">
        <v>4.0179999999999998</v>
      </c>
      <c r="E7" s="4">
        <v>4.0389999999999997</v>
      </c>
      <c r="F7" s="4">
        <v>6037981</v>
      </c>
      <c r="G7" s="4">
        <v>24452833</v>
      </c>
    </row>
    <row r="8" spans="1:7" x14ac:dyDescent="0.2">
      <c r="A8" s="2">
        <v>44971</v>
      </c>
      <c r="B8" s="4">
        <v>4.0410000000000004</v>
      </c>
      <c r="C8" s="4">
        <v>4.117</v>
      </c>
      <c r="D8" s="4">
        <v>4.0410000000000004</v>
      </c>
      <c r="E8" s="4">
        <v>4.1040000000000001</v>
      </c>
      <c r="F8" s="4">
        <v>7165664</v>
      </c>
      <c r="G8" s="4">
        <v>29208559</v>
      </c>
    </row>
    <row r="9" spans="1:7" x14ac:dyDescent="0.2">
      <c r="A9" s="2">
        <v>44972</v>
      </c>
      <c r="B9" s="4">
        <v>4.1130000000000004</v>
      </c>
      <c r="C9" s="4">
        <v>4.2380000000000004</v>
      </c>
      <c r="D9" s="4">
        <v>4.1130000000000004</v>
      </c>
      <c r="E9" s="4">
        <v>4.1840000000000002</v>
      </c>
      <c r="F9" s="4">
        <v>10672861</v>
      </c>
      <c r="G9" s="4">
        <v>44582491</v>
      </c>
    </row>
    <row r="10" spans="1:7" x14ac:dyDescent="0.2">
      <c r="A10" s="2">
        <v>44973</v>
      </c>
      <c r="B10" s="4">
        <v>4.1890000000000001</v>
      </c>
      <c r="C10" s="4">
        <v>4.2350000000000003</v>
      </c>
      <c r="D10" s="4">
        <v>4.1139999999999999</v>
      </c>
      <c r="E10" s="4">
        <v>4.1509999999999998</v>
      </c>
      <c r="F10" s="4">
        <v>7906768</v>
      </c>
      <c r="G10" s="4">
        <v>32968156</v>
      </c>
    </row>
    <row r="11" spans="1:7" x14ac:dyDescent="0.2">
      <c r="A11" s="2">
        <v>44974</v>
      </c>
      <c r="B11" s="4">
        <v>4.1500000000000004</v>
      </c>
      <c r="C11" s="4">
        <v>4.1509999999999998</v>
      </c>
      <c r="D11" s="4">
        <v>4.08</v>
      </c>
      <c r="E11" s="4">
        <v>4.1180000000000003</v>
      </c>
      <c r="F11" s="4">
        <v>7019797</v>
      </c>
      <c r="G11" s="4">
        <v>28850501</v>
      </c>
    </row>
    <row r="12" spans="1:7" x14ac:dyDescent="0.2">
      <c r="A12" s="2">
        <v>44977</v>
      </c>
      <c r="B12" s="4">
        <v>4.1079999999999997</v>
      </c>
      <c r="C12" s="4">
        <v>4.1459999999999999</v>
      </c>
      <c r="D12" s="4">
        <v>4.09</v>
      </c>
      <c r="E12" s="4">
        <v>4.1440000000000001</v>
      </c>
      <c r="F12" s="4">
        <v>4532352</v>
      </c>
      <c r="G12" s="4">
        <v>18672738</v>
      </c>
    </row>
    <row r="13" spans="1:7" x14ac:dyDescent="0.2">
      <c r="A13" s="2">
        <v>44978</v>
      </c>
      <c r="B13" s="4">
        <v>4.1440000000000001</v>
      </c>
      <c r="C13" s="4">
        <v>4.181</v>
      </c>
      <c r="D13" s="4">
        <v>4.1340000000000003</v>
      </c>
      <c r="E13" s="4">
        <v>4.1689999999999996</v>
      </c>
      <c r="F13" s="4">
        <v>3882305</v>
      </c>
      <c r="G13" s="4">
        <v>16181010</v>
      </c>
    </row>
    <row r="14" spans="1:7" x14ac:dyDescent="0.2">
      <c r="A14" s="2">
        <v>44979</v>
      </c>
      <c r="B14" s="4">
        <v>4.1689999999999996</v>
      </c>
      <c r="C14" s="4">
        <v>4.1870000000000003</v>
      </c>
      <c r="D14" s="4">
        <v>4.1500000000000004</v>
      </c>
      <c r="E14" s="4">
        <v>4.1619999999999999</v>
      </c>
      <c r="F14" s="4">
        <v>3865864</v>
      </c>
      <c r="G14" s="4">
        <v>16132618</v>
      </c>
    </row>
    <row r="15" spans="1:7" x14ac:dyDescent="0.2">
      <c r="A15" s="2"/>
      <c r="B15" s="4"/>
      <c r="C15" s="4"/>
      <c r="D15" s="4"/>
      <c r="E15" s="4"/>
      <c r="F15" s="4"/>
      <c r="G15" s="4"/>
    </row>
    <row r="16" spans="1:7" x14ac:dyDescent="0.2">
      <c r="A16" s="2"/>
      <c r="B16" s="4"/>
      <c r="C16" s="4"/>
      <c r="D16" s="4"/>
      <c r="E16" s="4"/>
      <c r="F16" s="4"/>
      <c r="G16" s="4"/>
    </row>
    <row r="17" spans="1:7" x14ac:dyDescent="0.2">
      <c r="A17" s="2"/>
      <c r="B17" s="4"/>
      <c r="C17" s="4"/>
      <c r="D17" s="4"/>
      <c r="E17" s="4"/>
      <c r="F17" s="4"/>
      <c r="G17" s="4"/>
    </row>
    <row r="18" spans="1:7" x14ac:dyDescent="0.2">
      <c r="A18" s="2"/>
      <c r="B18" s="4"/>
      <c r="C18" s="4"/>
      <c r="D18" s="4"/>
      <c r="E18" s="4"/>
      <c r="F18" s="4"/>
      <c r="G18" s="4"/>
    </row>
    <row r="19" spans="1:7" x14ac:dyDescent="0.2">
      <c r="A19" s="2"/>
      <c r="B19" s="4"/>
      <c r="C19" s="4"/>
      <c r="D19" s="4"/>
      <c r="E19" s="4"/>
      <c r="F19" s="4"/>
      <c r="G19" s="4"/>
    </row>
    <row r="20" spans="1:7" x14ac:dyDescent="0.2">
      <c r="A20" s="2"/>
      <c r="B20" s="4"/>
      <c r="C20" s="4"/>
      <c r="D20" s="4"/>
      <c r="E20" s="4"/>
      <c r="F20" s="4"/>
      <c r="G20" s="4"/>
    </row>
    <row r="21" spans="1:7" x14ac:dyDescent="0.2">
      <c r="A21" s="2"/>
      <c r="B21" s="4"/>
      <c r="C21" s="4"/>
      <c r="D21" s="4"/>
      <c r="E21" s="4"/>
      <c r="F21" s="4"/>
      <c r="G21" s="4"/>
    </row>
    <row r="22" spans="1:7" x14ac:dyDescent="0.2">
      <c r="A22" s="2"/>
      <c r="B22" s="4"/>
      <c r="C22" s="4"/>
      <c r="D22" s="4"/>
      <c r="E22" s="4"/>
      <c r="F22" s="4"/>
      <c r="G22" s="4"/>
    </row>
    <row r="23" spans="1:7" x14ac:dyDescent="0.2">
      <c r="A23" s="2"/>
      <c r="B23" s="4"/>
      <c r="C23" s="4"/>
      <c r="D23" s="4"/>
      <c r="E23" s="4"/>
      <c r="F23" s="4"/>
      <c r="G23" s="4"/>
    </row>
    <row r="24" spans="1:7" x14ac:dyDescent="0.2">
      <c r="A24" s="2"/>
      <c r="B24" s="4"/>
      <c r="C24" s="4"/>
      <c r="D24" s="4"/>
      <c r="E24" s="4"/>
      <c r="F24" s="4"/>
      <c r="G24" s="4"/>
    </row>
    <row r="25" spans="1:7" x14ac:dyDescent="0.2">
      <c r="A25" s="2"/>
      <c r="B25" s="4"/>
      <c r="C25" s="4"/>
      <c r="D25" s="4"/>
      <c r="E25" s="4"/>
      <c r="F25" s="4"/>
      <c r="G25" s="4"/>
    </row>
    <row r="26" spans="1:7" x14ac:dyDescent="0.2">
      <c r="A26" s="2"/>
      <c r="B26" s="4"/>
      <c r="C26" s="4"/>
      <c r="D26" s="4"/>
      <c r="E26" s="4"/>
      <c r="F26" s="4"/>
      <c r="G26" s="4"/>
    </row>
    <row r="27" spans="1:7" x14ac:dyDescent="0.2">
      <c r="A27" s="2"/>
      <c r="B27" s="4"/>
      <c r="C27" s="4"/>
      <c r="D27" s="4"/>
      <c r="E27" s="4"/>
      <c r="F27" s="4"/>
      <c r="G27" s="4"/>
    </row>
    <row r="28" spans="1:7" x14ac:dyDescent="0.2">
      <c r="A28" s="2"/>
      <c r="B28" s="4"/>
      <c r="C28" s="4"/>
      <c r="D28" s="4"/>
      <c r="E28" s="4"/>
      <c r="F28" s="4"/>
      <c r="G28" s="4"/>
    </row>
    <row r="29" spans="1:7" x14ac:dyDescent="0.2">
      <c r="A29" s="2"/>
      <c r="B29" s="4"/>
      <c r="C29" s="4"/>
      <c r="D29" s="4"/>
      <c r="E29" s="4"/>
      <c r="F29" s="4"/>
      <c r="G29" s="4"/>
    </row>
    <row r="30" spans="1:7" x14ac:dyDescent="0.2">
      <c r="A30" s="2"/>
      <c r="B30" s="4"/>
      <c r="C30" s="4"/>
      <c r="D30" s="4"/>
      <c r="E30" s="4"/>
      <c r="F30" s="4"/>
      <c r="G30" s="4"/>
    </row>
    <row r="31" spans="1:7" x14ac:dyDescent="0.2">
      <c r="A31" s="2"/>
      <c r="B31" s="4"/>
      <c r="C31" s="4"/>
      <c r="D31" s="4"/>
      <c r="E31" s="4"/>
      <c r="F31" s="4"/>
      <c r="G31" s="4"/>
    </row>
    <row r="32" spans="1:7" x14ac:dyDescent="0.2">
      <c r="A32" s="2"/>
      <c r="B32" s="4"/>
      <c r="C32" s="4"/>
      <c r="D32" s="4"/>
      <c r="E32" s="4"/>
      <c r="F32" s="4"/>
      <c r="G32" s="4"/>
    </row>
    <row r="33" spans="1:7" x14ac:dyDescent="0.2">
      <c r="A33" s="2"/>
      <c r="B33" s="4"/>
      <c r="C33" s="4"/>
      <c r="D33" s="4"/>
      <c r="E33" s="4"/>
      <c r="F33" s="4"/>
      <c r="G33" s="4"/>
    </row>
    <row r="34" spans="1:7" x14ac:dyDescent="0.2">
      <c r="A34" s="2"/>
      <c r="B34" s="4"/>
      <c r="C34" s="4"/>
      <c r="D34" s="4"/>
      <c r="E34" s="4"/>
      <c r="F34" s="4"/>
      <c r="G34" s="4"/>
    </row>
    <row r="35" spans="1:7" x14ac:dyDescent="0.2">
      <c r="A35" s="2"/>
      <c r="B35" s="4"/>
      <c r="C35" s="4"/>
      <c r="D35" s="4"/>
      <c r="E35" s="4"/>
      <c r="F35" s="4"/>
      <c r="G35" s="4"/>
    </row>
    <row r="36" spans="1:7" x14ac:dyDescent="0.2">
      <c r="A36" s="2"/>
      <c r="B36" s="4"/>
      <c r="C36" s="4"/>
      <c r="D36" s="4"/>
      <c r="E36" s="4"/>
      <c r="F36" s="4"/>
      <c r="G36" s="4"/>
    </row>
    <row r="37" spans="1:7" x14ac:dyDescent="0.2">
      <c r="A37" s="2"/>
      <c r="B37" s="4"/>
      <c r="C37" s="4"/>
      <c r="D37" s="4"/>
      <c r="E37" s="4"/>
      <c r="F37" s="4"/>
      <c r="G37" s="4"/>
    </row>
    <row r="38" spans="1:7" x14ac:dyDescent="0.2">
      <c r="A38" s="2"/>
      <c r="B38" s="4"/>
      <c r="C38" s="4"/>
      <c r="D38" s="4"/>
      <c r="E38" s="4"/>
      <c r="F38" s="4"/>
      <c r="G38" s="4"/>
    </row>
    <row r="39" spans="1:7" x14ac:dyDescent="0.2">
      <c r="A39" s="2"/>
      <c r="B39" s="4"/>
      <c r="C39" s="4"/>
      <c r="D39" s="4"/>
      <c r="E39" s="4"/>
      <c r="F39" s="4"/>
      <c r="G39" s="4"/>
    </row>
    <row r="40" spans="1:7" x14ac:dyDescent="0.2">
      <c r="A40" s="2"/>
      <c r="B40" s="4"/>
      <c r="C40" s="4"/>
      <c r="D40" s="4"/>
      <c r="E40" s="4"/>
      <c r="F40" s="4"/>
      <c r="G40" s="4"/>
    </row>
    <row r="41" spans="1:7" x14ac:dyDescent="0.2">
      <c r="A41" s="2"/>
      <c r="B41" s="4"/>
      <c r="C41" s="4"/>
      <c r="D41" s="4"/>
      <c r="E41" s="4"/>
      <c r="F41" s="4"/>
      <c r="G41" s="4"/>
    </row>
    <row r="42" spans="1:7" x14ac:dyDescent="0.2">
      <c r="A42" s="2"/>
      <c r="B42" s="4"/>
      <c r="C42" s="4"/>
      <c r="D42" s="4"/>
      <c r="E42" s="4"/>
      <c r="F42" s="4"/>
      <c r="G42" s="4"/>
    </row>
    <row r="43" spans="1:7" x14ac:dyDescent="0.2">
      <c r="A43" s="2"/>
      <c r="B43" s="4"/>
      <c r="C43" s="4"/>
      <c r="D43" s="4"/>
      <c r="E43" s="4"/>
      <c r="F43" s="4"/>
      <c r="G43" s="4"/>
    </row>
    <row r="44" spans="1:7" x14ac:dyDescent="0.2">
      <c r="A44" s="2"/>
      <c r="B44" s="4"/>
      <c r="C44" s="4"/>
      <c r="D44" s="4"/>
      <c r="E44" s="4"/>
      <c r="F44" s="4"/>
      <c r="G44" s="4"/>
    </row>
    <row r="45" spans="1:7" x14ac:dyDescent="0.2">
      <c r="A45" s="2"/>
      <c r="B45" s="4"/>
      <c r="C45" s="4"/>
      <c r="D45" s="4"/>
      <c r="E45" s="4"/>
      <c r="F45" s="4"/>
      <c r="G45" s="4"/>
    </row>
    <row r="46" spans="1:7" x14ac:dyDescent="0.2">
      <c r="A46" s="2"/>
      <c r="B46" s="4"/>
      <c r="C46" s="4"/>
      <c r="D46" s="4"/>
      <c r="E46" s="4"/>
      <c r="F46" s="4"/>
      <c r="G46" s="4"/>
    </row>
    <row r="47" spans="1:7" x14ac:dyDescent="0.2">
      <c r="A47" s="2"/>
      <c r="B47" s="4"/>
      <c r="C47" s="4"/>
      <c r="D47" s="4"/>
      <c r="E47" s="4"/>
      <c r="F47" s="4"/>
      <c r="G47" s="4"/>
    </row>
    <row r="48" spans="1:7" x14ac:dyDescent="0.2">
      <c r="A48" s="2"/>
      <c r="B48" s="4"/>
      <c r="C48" s="4"/>
      <c r="D48" s="4"/>
      <c r="E48" s="4"/>
      <c r="F48" s="4"/>
      <c r="G48" s="4"/>
    </row>
    <row r="49" spans="1:7" x14ac:dyDescent="0.2">
      <c r="A49" s="2"/>
      <c r="B49" s="4"/>
      <c r="C49" s="4"/>
      <c r="D49" s="4"/>
      <c r="E49" s="4"/>
      <c r="F49" s="4"/>
      <c r="G49" s="4"/>
    </row>
    <row r="50" spans="1:7" x14ac:dyDescent="0.2">
      <c r="A50" s="2"/>
      <c r="B50" s="4"/>
      <c r="C50" s="4"/>
      <c r="D50" s="4"/>
      <c r="E50" s="4"/>
      <c r="F50" s="4"/>
      <c r="G50" s="4"/>
    </row>
    <row r="51" spans="1:7" x14ac:dyDescent="0.2">
      <c r="A51" s="2"/>
      <c r="B51" s="4"/>
      <c r="C51" s="4"/>
      <c r="D51" s="4"/>
      <c r="E51" s="4"/>
      <c r="F51" s="4"/>
      <c r="G51" s="4"/>
    </row>
    <row r="52" spans="1:7" x14ac:dyDescent="0.2">
      <c r="A52" s="2"/>
      <c r="B52" s="4"/>
      <c r="C52" s="4"/>
      <c r="D52" s="4"/>
      <c r="E52" s="4"/>
      <c r="F52" s="4"/>
      <c r="G52" s="4"/>
    </row>
    <row r="53" spans="1:7" x14ac:dyDescent="0.2">
      <c r="A53" s="2"/>
      <c r="B53" s="4"/>
      <c r="C53" s="4"/>
      <c r="D53" s="4"/>
      <c r="E53" s="4"/>
      <c r="F53" s="4"/>
      <c r="G53" s="4"/>
    </row>
    <row r="54" spans="1:7" x14ac:dyDescent="0.2">
      <c r="A54" s="2"/>
      <c r="B54" s="4"/>
      <c r="C54" s="4"/>
      <c r="D54" s="4"/>
      <c r="E54" s="4"/>
      <c r="F54" s="4"/>
      <c r="G54" s="4"/>
    </row>
    <row r="55" spans="1:7" x14ac:dyDescent="0.2">
      <c r="A55" s="2"/>
      <c r="B55" s="4"/>
      <c r="C55" s="4"/>
      <c r="D55" s="4"/>
      <c r="E55" s="4"/>
      <c r="F55" s="4"/>
      <c r="G55" s="4"/>
    </row>
    <row r="56" spans="1:7" x14ac:dyDescent="0.2">
      <c r="A56" s="2"/>
      <c r="B56" s="4"/>
      <c r="C56" s="4"/>
      <c r="D56" s="4"/>
      <c r="E56" s="4"/>
      <c r="F56" s="4"/>
      <c r="G56" s="4"/>
    </row>
    <row r="57" spans="1:7" x14ac:dyDescent="0.2">
      <c r="A57" s="2"/>
      <c r="B57" s="4"/>
      <c r="C57" s="4"/>
      <c r="D57" s="4"/>
      <c r="E57" s="4"/>
      <c r="F57" s="4"/>
      <c r="G57" s="4"/>
    </row>
    <row r="58" spans="1:7" x14ac:dyDescent="0.2">
      <c r="A58" s="2"/>
      <c r="B58" s="4"/>
      <c r="C58" s="4"/>
      <c r="D58" s="4"/>
      <c r="E58" s="4"/>
      <c r="F58" s="4"/>
      <c r="G58" s="4"/>
    </row>
    <row r="59" spans="1:7" x14ac:dyDescent="0.2">
      <c r="A59" s="2"/>
      <c r="B59" s="4"/>
      <c r="C59" s="4"/>
      <c r="D59" s="4"/>
      <c r="E59" s="4"/>
      <c r="F59" s="4"/>
      <c r="G59" s="4"/>
    </row>
    <row r="60" spans="1:7" x14ac:dyDescent="0.2">
      <c r="A60" s="2"/>
      <c r="B60" s="4"/>
      <c r="C60" s="4"/>
      <c r="D60" s="4"/>
      <c r="E60" s="4"/>
      <c r="F60" s="4"/>
      <c r="G60" s="4"/>
    </row>
    <row r="61" spans="1:7" x14ac:dyDescent="0.2">
      <c r="A61" s="2"/>
      <c r="B61" s="4"/>
      <c r="C61" s="4"/>
      <c r="D61" s="4"/>
      <c r="E61" s="4"/>
      <c r="F61" s="4"/>
      <c r="G61" s="4"/>
    </row>
    <row r="62" spans="1:7" x14ac:dyDescent="0.2">
      <c r="A62" s="2"/>
      <c r="B62" s="4"/>
      <c r="C62" s="4"/>
      <c r="D62" s="4"/>
      <c r="E62" s="4"/>
      <c r="F62" s="4"/>
      <c r="G62" s="4"/>
    </row>
    <row r="63" spans="1:7" x14ac:dyDescent="0.2">
      <c r="A63" s="2"/>
      <c r="B63" s="4"/>
      <c r="C63" s="4"/>
      <c r="D63" s="4"/>
      <c r="E63" s="4"/>
      <c r="F63" s="4"/>
      <c r="G63" s="4"/>
    </row>
    <row r="64" spans="1:7" x14ac:dyDescent="0.2">
      <c r="A64" s="2"/>
      <c r="B64" s="4"/>
      <c r="C64" s="4"/>
      <c r="D64" s="4"/>
      <c r="E64" s="4"/>
      <c r="F64" s="4"/>
      <c r="G64" s="4"/>
    </row>
    <row r="65" spans="1:7" x14ac:dyDescent="0.2">
      <c r="A65" s="2"/>
      <c r="B65" s="4"/>
      <c r="C65" s="4"/>
      <c r="D65" s="4"/>
      <c r="E65" s="4"/>
      <c r="F65" s="4"/>
      <c r="G65" s="4"/>
    </row>
    <row r="66" spans="1:7" x14ac:dyDescent="0.2">
      <c r="A66" s="2"/>
      <c r="B66" s="4"/>
      <c r="C66" s="4"/>
      <c r="D66" s="4"/>
      <c r="E66" s="4"/>
      <c r="F66" s="4"/>
      <c r="G66" s="4"/>
    </row>
    <row r="67" spans="1:7" x14ac:dyDescent="0.2">
      <c r="A67" s="2"/>
      <c r="B67" s="4"/>
      <c r="C67" s="4"/>
      <c r="D67" s="4"/>
      <c r="E67" s="4"/>
      <c r="F67" s="4"/>
      <c r="G67" s="4"/>
    </row>
    <row r="68" spans="1:7" x14ac:dyDescent="0.2">
      <c r="A68" s="2"/>
      <c r="B68" s="4"/>
      <c r="C68" s="4"/>
      <c r="D68" s="4"/>
      <c r="E68" s="4"/>
      <c r="F68" s="4"/>
      <c r="G68" s="4"/>
    </row>
    <row r="69" spans="1:7" x14ac:dyDescent="0.2">
      <c r="A69" s="2"/>
      <c r="B69" s="4"/>
      <c r="C69" s="4"/>
      <c r="D69" s="4"/>
      <c r="E69" s="4"/>
      <c r="F69" s="4"/>
      <c r="G69" s="4"/>
    </row>
    <row r="70" spans="1:7" x14ac:dyDescent="0.2">
      <c r="A70" s="2"/>
      <c r="B70" s="4"/>
      <c r="C70" s="4"/>
      <c r="D70" s="4"/>
      <c r="E70" s="4"/>
      <c r="F70" s="4"/>
      <c r="G70" s="4"/>
    </row>
    <row r="71" spans="1:7" x14ac:dyDescent="0.2">
      <c r="A71" s="2"/>
      <c r="B71" s="4"/>
      <c r="C71" s="4"/>
      <c r="D71" s="4"/>
      <c r="E71" s="4"/>
      <c r="F71" s="4"/>
      <c r="G71" s="4"/>
    </row>
    <row r="72" spans="1:7" x14ac:dyDescent="0.2">
      <c r="A72" s="2"/>
      <c r="B72" s="4"/>
      <c r="C72" s="4"/>
      <c r="D72" s="4"/>
      <c r="E72" s="4"/>
      <c r="F72" s="4"/>
      <c r="G72" s="4"/>
    </row>
    <row r="73" spans="1:7" x14ac:dyDescent="0.2">
      <c r="A73" s="2"/>
      <c r="B73" s="4"/>
      <c r="C73" s="4"/>
      <c r="D73" s="4"/>
      <c r="E73" s="4"/>
      <c r="F73" s="4"/>
      <c r="G73" s="4"/>
    </row>
    <row r="74" spans="1:7" x14ac:dyDescent="0.2">
      <c r="A74" s="2"/>
      <c r="B74" s="4"/>
      <c r="C74" s="4"/>
      <c r="D74" s="4"/>
      <c r="E74" s="4"/>
      <c r="F74" s="4"/>
      <c r="G74" s="4"/>
    </row>
    <row r="75" spans="1:7" x14ac:dyDescent="0.2">
      <c r="A75" s="2"/>
      <c r="B75" s="4"/>
      <c r="C75" s="4"/>
      <c r="D75" s="4"/>
      <c r="E75" s="4"/>
      <c r="F75" s="4"/>
      <c r="G75" s="4"/>
    </row>
    <row r="76" spans="1:7" x14ac:dyDescent="0.2">
      <c r="A76" s="2"/>
      <c r="B76" s="4"/>
      <c r="C76" s="4"/>
      <c r="D76" s="4"/>
      <c r="E76" s="4"/>
      <c r="F76" s="4"/>
      <c r="G76" s="4"/>
    </row>
    <row r="77" spans="1:7" x14ac:dyDescent="0.2">
      <c r="A77" s="2"/>
      <c r="B77" s="4"/>
      <c r="C77" s="4"/>
      <c r="D77" s="4"/>
      <c r="E77" s="4"/>
      <c r="F77" s="4"/>
      <c r="G77" s="4"/>
    </row>
    <row r="78" spans="1:7" x14ac:dyDescent="0.2">
      <c r="A78" s="2"/>
      <c r="B78" s="4"/>
      <c r="C78" s="4"/>
      <c r="D78" s="4"/>
      <c r="E78" s="4"/>
      <c r="F78" s="4"/>
      <c r="G78" s="4"/>
    </row>
    <row r="79" spans="1:7" x14ac:dyDescent="0.2">
      <c r="A79" s="2"/>
      <c r="B79" s="4"/>
      <c r="C79" s="4"/>
      <c r="D79" s="4"/>
      <c r="E79" s="4"/>
      <c r="F79" s="4"/>
      <c r="G79" s="4"/>
    </row>
    <row r="80" spans="1:7" x14ac:dyDescent="0.2">
      <c r="A80" s="2"/>
      <c r="B80" s="4"/>
      <c r="C80" s="4"/>
      <c r="D80" s="4"/>
      <c r="E80" s="4"/>
      <c r="F80" s="4"/>
      <c r="G80" s="4"/>
    </row>
    <row r="81" spans="1:7" x14ac:dyDescent="0.2">
      <c r="A81" s="2"/>
      <c r="B81" s="4"/>
      <c r="C81" s="4"/>
      <c r="D81" s="4"/>
      <c r="E81" s="4"/>
      <c r="F81" s="4"/>
      <c r="G81" s="4"/>
    </row>
    <row r="82" spans="1:7" x14ac:dyDescent="0.2">
      <c r="A82" s="2"/>
      <c r="B82" s="4"/>
      <c r="C82" s="4"/>
      <c r="D82" s="4"/>
      <c r="E82" s="4"/>
      <c r="F82" s="4"/>
      <c r="G82" s="4"/>
    </row>
    <row r="83" spans="1:7" x14ac:dyDescent="0.2">
      <c r="A83" s="2"/>
      <c r="B83" s="4"/>
      <c r="C83" s="4"/>
      <c r="D83" s="4"/>
      <c r="E83" s="4"/>
      <c r="F83" s="4"/>
      <c r="G83" s="4"/>
    </row>
    <row r="84" spans="1:7" x14ac:dyDescent="0.2">
      <c r="A84" s="2"/>
      <c r="B84" s="4"/>
      <c r="C84" s="4"/>
      <c r="D84" s="4"/>
      <c r="E84" s="4"/>
      <c r="F84" s="4"/>
      <c r="G84" s="4"/>
    </row>
    <row r="85" spans="1:7" x14ac:dyDescent="0.2">
      <c r="A85" s="2"/>
      <c r="B85" s="4"/>
      <c r="C85" s="4"/>
      <c r="D85" s="4"/>
      <c r="E85" s="4"/>
      <c r="F85" s="4"/>
      <c r="G85" s="4"/>
    </row>
    <row r="86" spans="1:7" x14ac:dyDescent="0.2">
      <c r="A86" s="2"/>
      <c r="B86" s="4"/>
      <c r="C86" s="4"/>
      <c r="D86" s="4"/>
      <c r="E86" s="4"/>
      <c r="F86" s="4"/>
      <c r="G86" s="4"/>
    </row>
    <row r="87" spans="1:7" x14ac:dyDescent="0.2">
      <c r="A87" s="2"/>
      <c r="B87" s="4"/>
      <c r="C87" s="4"/>
      <c r="D87" s="4"/>
      <c r="E87" s="4"/>
      <c r="F87" s="4"/>
      <c r="G87" s="4"/>
    </row>
    <row r="88" spans="1:7" x14ac:dyDescent="0.2">
      <c r="A88" s="2"/>
      <c r="B88" s="4"/>
      <c r="C88" s="4"/>
      <c r="D88" s="4"/>
      <c r="E88" s="4"/>
      <c r="F88" s="4"/>
      <c r="G88" s="4"/>
    </row>
    <row r="89" spans="1:7" x14ac:dyDescent="0.2">
      <c r="A89" s="2"/>
      <c r="B89" s="4"/>
      <c r="C89" s="4"/>
      <c r="D89" s="4"/>
      <c r="E89" s="4"/>
      <c r="F89" s="4"/>
      <c r="G89" s="4"/>
    </row>
    <row r="90" spans="1:7" x14ac:dyDescent="0.2">
      <c r="A90" s="2"/>
      <c r="B90" s="4"/>
      <c r="C90" s="4"/>
      <c r="D90" s="4"/>
      <c r="E90" s="4"/>
      <c r="F90" s="4"/>
      <c r="G90" s="4"/>
    </row>
    <row r="91" spans="1:7" x14ac:dyDescent="0.2">
      <c r="A91" s="2"/>
      <c r="B91" s="4"/>
      <c r="C91" s="4"/>
      <c r="D91" s="4"/>
      <c r="E91" s="4"/>
      <c r="F91" s="4"/>
      <c r="G91" s="4"/>
    </row>
    <row r="92" spans="1:7" x14ac:dyDescent="0.2">
      <c r="A92" s="2"/>
      <c r="B92" s="4"/>
      <c r="C92" s="4"/>
      <c r="D92" s="4"/>
      <c r="E92" s="4"/>
      <c r="F92" s="4"/>
      <c r="G92" s="4"/>
    </row>
    <row r="93" spans="1:7" x14ac:dyDescent="0.2">
      <c r="A93" s="2"/>
      <c r="B93" s="4"/>
      <c r="C93" s="4"/>
      <c r="D93" s="4"/>
      <c r="E93" s="4"/>
      <c r="F93" s="4"/>
      <c r="G93" s="4"/>
    </row>
    <row r="94" spans="1:7" x14ac:dyDescent="0.2">
      <c r="A94" s="2"/>
      <c r="B94" s="4"/>
      <c r="C94" s="4"/>
      <c r="D94" s="4"/>
      <c r="E94" s="4"/>
      <c r="F94" s="4"/>
      <c r="G94" s="4"/>
    </row>
    <row r="95" spans="1:7" x14ac:dyDescent="0.2">
      <c r="A95" s="2"/>
      <c r="B95" s="4"/>
      <c r="C95" s="4"/>
      <c r="D95" s="4"/>
      <c r="E95" s="4"/>
      <c r="F95" s="4"/>
      <c r="G95" s="4"/>
    </row>
    <row r="96" spans="1:7" x14ac:dyDescent="0.2">
      <c r="A96" s="2"/>
      <c r="B96" s="4"/>
      <c r="C96" s="4"/>
      <c r="D96" s="4"/>
      <c r="E96" s="4"/>
      <c r="F96" s="4"/>
      <c r="G96" s="4"/>
    </row>
    <row r="97" spans="1:7" x14ac:dyDescent="0.2">
      <c r="A97" s="2"/>
      <c r="B97" s="4"/>
      <c r="C97" s="4"/>
      <c r="D97" s="4"/>
      <c r="E97" s="4"/>
      <c r="F97" s="4"/>
      <c r="G97" s="4"/>
    </row>
    <row r="98" spans="1:7" x14ac:dyDescent="0.2">
      <c r="A98" s="2"/>
      <c r="B98" s="4"/>
      <c r="C98" s="4"/>
      <c r="D98" s="4"/>
      <c r="E98" s="4"/>
      <c r="F98" s="4"/>
      <c r="G98" s="4"/>
    </row>
    <row r="99" spans="1:7" x14ac:dyDescent="0.2">
      <c r="A99" s="2"/>
      <c r="B99" s="4"/>
      <c r="C99" s="4"/>
      <c r="D99" s="4"/>
      <c r="E99" s="4"/>
      <c r="F99" s="4"/>
      <c r="G99" s="4"/>
    </row>
    <row r="100" spans="1:7" x14ac:dyDescent="0.2">
      <c r="A100" s="2"/>
      <c r="B100" s="4"/>
      <c r="C100" s="4"/>
      <c r="D100" s="4"/>
      <c r="E100" s="4"/>
      <c r="F100" s="4"/>
      <c r="G100" s="4"/>
    </row>
    <row r="101" spans="1:7" x14ac:dyDescent="0.2">
      <c r="A101" s="2"/>
      <c r="B101" s="4"/>
      <c r="C101" s="4"/>
      <c r="D101" s="4"/>
      <c r="E101" s="4"/>
      <c r="F101" s="4"/>
      <c r="G101" s="4"/>
    </row>
    <row r="102" spans="1:7" x14ac:dyDescent="0.2">
      <c r="A102" s="2"/>
      <c r="B102" s="4"/>
      <c r="C102" s="4"/>
      <c r="D102" s="4"/>
      <c r="E102" s="4"/>
      <c r="F102" s="4"/>
      <c r="G102" s="4"/>
    </row>
    <row r="103" spans="1:7" x14ac:dyDescent="0.2">
      <c r="A103" s="2"/>
      <c r="B103" s="4"/>
      <c r="C103" s="4"/>
      <c r="D103" s="4"/>
      <c r="E103" s="4"/>
      <c r="F103" s="4"/>
      <c r="G103" s="4"/>
    </row>
    <row r="104" spans="1:7" x14ac:dyDescent="0.2">
      <c r="A104" s="2"/>
      <c r="B104" s="4"/>
      <c r="C104" s="4"/>
      <c r="D104" s="4"/>
      <c r="E104" s="4"/>
      <c r="F104" s="4"/>
      <c r="G104" s="4"/>
    </row>
    <row r="105" spans="1:7" x14ac:dyDescent="0.2">
      <c r="A105" s="2"/>
      <c r="B105" s="4"/>
      <c r="C105" s="4"/>
      <c r="D105" s="4"/>
      <c r="E105" s="4"/>
      <c r="F105" s="4"/>
      <c r="G105" s="4"/>
    </row>
    <row r="106" spans="1:7" x14ac:dyDescent="0.2">
      <c r="A106" s="2"/>
      <c r="B106" s="4"/>
      <c r="C106" s="4"/>
      <c r="D106" s="4"/>
      <c r="E106" s="4"/>
      <c r="F106" s="4"/>
      <c r="G106" s="4"/>
    </row>
    <row r="107" spans="1:7" x14ac:dyDescent="0.2">
      <c r="A107" s="2"/>
      <c r="B107" s="4"/>
      <c r="C107" s="4"/>
      <c r="D107" s="4"/>
      <c r="E107" s="4"/>
      <c r="F107" s="4"/>
      <c r="G107" s="4"/>
    </row>
    <row r="108" spans="1:7" x14ac:dyDescent="0.2">
      <c r="A108" s="2"/>
      <c r="B108" s="4"/>
      <c r="C108" s="4"/>
      <c r="D108" s="4"/>
      <c r="E108" s="4"/>
      <c r="F108" s="4"/>
      <c r="G108" s="4"/>
    </row>
    <row r="109" spans="1:7" x14ac:dyDescent="0.2">
      <c r="A109" s="2"/>
      <c r="B109" s="4"/>
      <c r="C109" s="4"/>
      <c r="D109" s="4"/>
      <c r="E109" s="4"/>
      <c r="F109" s="4"/>
      <c r="G109" s="4"/>
    </row>
    <row r="110" spans="1:7" x14ac:dyDescent="0.2">
      <c r="A110" s="2"/>
      <c r="B110" s="4"/>
      <c r="C110" s="4"/>
      <c r="D110" s="4"/>
      <c r="E110" s="4"/>
      <c r="F110" s="4"/>
      <c r="G110" s="4"/>
    </row>
    <row r="111" spans="1:7" x14ac:dyDescent="0.2">
      <c r="A111" s="2"/>
      <c r="B111" s="4"/>
      <c r="C111" s="4"/>
      <c r="D111" s="4"/>
      <c r="E111" s="4"/>
      <c r="F111" s="4"/>
      <c r="G111" s="4"/>
    </row>
    <row r="112" spans="1:7" x14ac:dyDescent="0.2">
      <c r="A112" s="2"/>
      <c r="B112" s="4"/>
      <c r="C112" s="4"/>
      <c r="D112" s="4"/>
      <c r="E112" s="4"/>
      <c r="F112" s="4"/>
      <c r="G112" s="4"/>
    </row>
    <row r="113" spans="1:7" x14ac:dyDescent="0.2">
      <c r="A113" s="2"/>
      <c r="B113" s="4"/>
      <c r="C113" s="4"/>
      <c r="D113" s="4"/>
      <c r="E113" s="4"/>
      <c r="F113" s="4"/>
      <c r="G113" s="4"/>
    </row>
    <row r="114" spans="1:7" x14ac:dyDescent="0.2">
      <c r="A114" s="2"/>
      <c r="B114" s="4"/>
      <c r="C114" s="4"/>
      <c r="D114" s="4"/>
      <c r="E114" s="4"/>
      <c r="F114" s="4"/>
      <c r="G114" s="4"/>
    </row>
    <row r="115" spans="1:7" x14ac:dyDescent="0.2">
      <c r="A115" s="2"/>
      <c r="B115" s="4"/>
      <c r="C115" s="4"/>
      <c r="D115" s="4"/>
      <c r="E115" s="4"/>
      <c r="F115" s="4"/>
      <c r="G115" s="4"/>
    </row>
    <row r="116" spans="1:7" x14ac:dyDescent="0.2">
      <c r="A116" s="2"/>
      <c r="B116" s="4"/>
      <c r="C116" s="4"/>
      <c r="D116" s="4"/>
      <c r="E116" s="4"/>
      <c r="F116" s="4"/>
      <c r="G116" s="4"/>
    </row>
    <row r="117" spans="1:7" x14ac:dyDescent="0.2">
      <c r="A117" s="2"/>
      <c r="B117" s="4"/>
      <c r="C117" s="4"/>
      <c r="D117" s="4"/>
      <c r="E117" s="4"/>
      <c r="F117" s="4"/>
      <c r="G117" s="4"/>
    </row>
    <row r="118" spans="1:7" x14ac:dyDescent="0.2">
      <c r="A118" s="2"/>
      <c r="B118" s="4"/>
      <c r="C118" s="4"/>
      <c r="D118" s="4"/>
      <c r="E118" s="4"/>
      <c r="F118" s="4"/>
      <c r="G118" s="4"/>
    </row>
    <row r="119" spans="1:7" x14ac:dyDescent="0.2">
      <c r="A119" s="2"/>
      <c r="B119" s="4"/>
      <c r="C119" s="4"/>
      <c r="D119" s="4"/>
      <c r="E119" s="4"/>
      <c r="F119" s="4"/>
      <c r="G119" s="4"/>
    </row>
    <row r="120" spans="1:7" x14ac:dyDescent="0.2">
      <c r="A120" s="2"/>
      <c r="B120" s="4"/>
      <c r="C120" s="4"/>
      <c r="D120" s="4"/>
      <c r="E120" s="4"/>
      <c r="F120" s="4"/>
      <c r="G120" s="4"/>
    </row>
    <row r="121" spans="1:7" x14ac:dyDescent="0.2">
      <c r="A121" s="2"/>
      <c r="B121" s="4"/>
      <c r="C121" s="4"/>
      <c r="D121" s="4"/>
      <c r="E121" s="4"/>
      <c r="F121" s="4"/>
      <c r="G121" s="4"/>
    </row>
    <row r="122" spans="1:7" x14ac:dyDescent="0.2">
      <c r="A122" s="2"/>
      <c r="B122" s="4"/>
      <c r="C122" s="4"/>
      <c r="D122" s="4"/>
      <c r="E122" s="4"/>
      <c r="F122" s="4"/>
      <c r="G122" s="4"/>
    </row>
    <row r="123" spans="1:7" x14ac:dyDescent="0.2">
      <c r="A123" s="2"/>
      <c r="B123" s="4"/>
      <c r="C123" s="4"/>
      <c r="D123" s="4"/>
      <c r="E123" s="4"/>
      <c r="F123" s="4"/>
      <c r="G123" s="4"/>
    </row>
    <row r="124" spans="1:7" x14ac:dyDescent="0.2">
      <c r="A124" s="2"/>
      <c r="B124" s="4"/>
      <c r="C124" s="4"/>
      <c r="D124" s="4"/>
      <c r="E124" s="4"/>
      <c r="F124" s="4"/>
      <c r="G124" s="4"/>
    </row>
    <row r="125" spans="1:7" x14ac:dyDescent="0.2">
      <c r="A125" s="2"/>
      <c r="B125" s="4"/>
      <c r="C125" s="4"/>
      <c r="D125" s="4"/>
      <c r="E125" s="4"/>
      <c r="F125" s="4"/>
      <c r="G125" s="4"/>
    </row>
    <row r="126" spans="1:7" x14ac:dyDescent="0.2">
      <c r="A126" s="2"/>
      <c r="B126" s="4"/>
      <c r="C126" s="4"/>
      <c r="D126" s="4"/>
      <c r="E126" s="4"/>
      <c r="F126" s="4"/>
      <c r="G126" s="4"/>
    </row>
    <row r="127" spans="1:7" x14ac:dyDescent="0.2">
      <c r="A127" s="2"/>
      <c r="B127" s="4"/>
      <c r="C127" s="4"/>
      <c r="D127" s="4"/>
      <c r="E127" s="4"/>
      <c r="F127" s="4"/>
      <c r="G127" s="4"/>
    </row>
    <row r="128" spans="1:7" x14ac:dyDescent="0.2">
      <c r="A128" s="2"/>
      <c r="B128" s="4"/>
      <c r="C128" s="4"/>
      <c r="D128" s="4"/>
      <c r="E128" s="4"/>
      <c r="F128" s="4"/>
      <c r="G128" s="4"/>
    </row>
    <row r="129" spans="1:7" x14ac:dyDescent="0.2">
      <c r="A129" s="2"/>
      <c r="B129" s="4"/>
      <c r="C129" s="4"/>
      <c r="D129" s="4"/>
      <c r="E129" s="4"/>
      <c r="F129" s="4"/>
      <c r="G129" s="4"/>
    </row>
    <row r="130" spans="1:7" x14ac:dyDescent="0.2">
      <c r="A130" s="2"/>
      <c r="B130" s="4"/>
      <c r="C130" s="4"/>
      <c r="D130" s="4"/>
      <c r="E130" s="4"/>
      <c r="F130" s="4"/>
      <c r="G130" s="4"/>
    </row>
    <row r="131" spans="1:7" x14ac:dyDescent="0.2">
      <c r="A131" s="2"/>
      <c r="B131" s="4"/>
      <c r="C131" s="4"/>
      <c r="D131" s="4"/>
      <c r="E131" s="4"/>
      <c r="F131" s="4"/>
      <c r="G131" s="4"/>
    </row>
    <row r="132" spans="1:7" x14ac:dyDescent="0.2">
      <c r="A132" s="2"/>
      <c r="B132" s="4"/>
      <c r="C132" s="4"/>
      <c r="D132" s="4"/>
      <c r="E132" s="4"/>
      <c r="F132" s="4"/>
      <c r="G132" s="4"/>
    </row>
    <row r="133" spans="1:7" x14ac:dyDescent="0.2">
      <c r="A133" s="2"/>
      <c r="B133" s="4"/>
      <c r="C133" s="4"/>
      <c r="D133" s="4"/>
      <c r="E133" s="4"/>
      <c r="F133" s="4"/>
      <c r="G133" s="4"/>
    </row>
    <row r="134" spans="1:7" x14ac:dyDescent="0.2">
      <c r="A134" s="2"/>
      <c r="B134" s="4"/>
      <c r="C134" s="4"/>
      <c r="D134" s="4"/>
      <c r="E134" s="4"/>
      <c r="F134" s="4"/>
      <c r="G134" s="4"/>
    </row>
    <row r="135" spans="1:7" x14ac:dyDescent="0.2">
      <c r="A135" s="2"/>
      <c r="B135" s="4"/>
      <c r="C135" s="4"/>
      <c r="D135" s="4"/>
      <c r="E135" s="4"/>
      <c r="F135" s="4"/>
      <c r="G135" s="4"/>
    </row>
    <row r="136" spans="1:7" x14ac:dyDescent="0.2">
      <c r="A136" s="2"/>
      <c r="B136" s="4"/>
      <c r="C136" s="4"/>
      <c r="D136" s="4"/>
      <c r="E136" s="4"/>
      <c r="F136" s="4"/>
      <c r="G136" s="4"/>
    </row>
    <row r="137" spans="1:7" x14ac:dyDescent="0.2">
      <c r="A137" s="2"/>
      <c r="B137" s="4"/>
      <c r="C137" s="4"/>
      <c r="D137" s="4"/>
      <c r="E137" s="4"/>
      <c r="F137" s="4"/>
      <c r="G137" s="4"/>
    </row>
    <row r="138" spans="1:7" x14ac:dyDescent="0.2">
      <c r="A138" s="2"/>
      <c r="B138" s="4"/>
      <c r="C138" s="4"/>
      <c r="D138" s="4"/>
      <c r="E138" s="4"/>
      <c r="F138" s="4"/>
      <c r="G138" s="4"/>
    </row>
    <row r="139" spans="1:7" x14ac:dyDescent="0.2">
      <c r="A139" s="2"/>
      <c r="B139" s="4"/>
      <c r="C139" s="4"/>
      <c r="D139" s="4"/>
      <c r="E139" s="4"/>
      <c r="F139" s="4"/>
      <c r="G139" s="4"/>
    </row>
    <row r="140" spans="1:7" x14ac:dyDescent="0.2">
      <c r="A140" s="2"/>
      <c r="B140" s="4"/>
      <c r="C140" s="4"/>
      <c r="D140" s="4"/>
      <c r="E140" s="4"/>
      <c r="F140" s="4"/>
      <c r="G140" s="4"/>
    </row>
    <row r="141" spans="1:7" x14ac:dyDescent="0.2">
      <c r="A141" s="2"/>
      <c r="B141" s="4"/>
      <c r="C141" s="4"/>
      <c r="D141" s="4"/>
      <c r="E141" s="4"/>
      <c r="F141" s="4"/>
      <c r="G141" s="4"/>
    </row>
    <row r="142" spans="1:7" x14ac:dyDescent="0.2">
      <c r="A142" s="2"/>
      <c r="B142" s="4"/>
      <c r="C142" s="4"/>
      <c r="D142" s="4"/>
      <c r="E142" s="4"/>
      <c r="F142" s="4"/>
      <c r="G142" s="4"/>
    </row>
    <row r="143" spans="1:7" x14ac:dyDescent="0.2">
      <c r="A143" s="2"/>
      <c r="B143" s="4"/>
      <c r="C143" s="4"/>
      <c r="D143" s="4"/>
      <c r="E143" s="4"/>
      <c r="F143" s="4"/>
      <c r="G143" s="4"/>
    </row>
    <row r="144" spans="1:7" x14ac:dyDescent="0.2">
      <c r="A144" s="2"/>
      <c r="B144" s="4"/>
      <c r="C144" s="4"/>
      <c r="D144" s="4"/>
      <c r="E144" s="4"/>
      <c r="F144" s="4"/>
      <c r="G144" s="4"/>
    </row>
    <row r="145" spans="1:7" x14ac:dyDescent="0.2">
      <c r="A145" s="2"/>
      <c r="B145" s="4"/>
      <c r="C145" s="4"/>
      <c r="D145" s="4"/>
      <c r="E145" s="4"/>
      <c r="F145" s="4"/>
      <c r="G145" s="4"/>
    </row>
    <row r="146" spans="1:7" x14ac:dyDescent="0.2">
      <c r="A146" s="2"/>
      <c r="B146" s="4"/>
      <c r="C146" s="4"/>
      <c r="D146" s="4"/>
      <c r="E146" s="4"/>
      <c r="F146" s="4"/>
      <c r="G146" s="4"/>
    </row>
    <row r="147" spans="1:7" x14ac:dyDescent="0.2">
      <c r="A147" s="2"/>
      <c r="B147" s="4"/>
      <c r="C147" s="4"/>
      <c r="D147" s="4"/>
      <c r="E147" s="4"/>
      <c r="F147" s="4"/>
      <c r="G147" s="4"/>
    </row>
    <row r="148" spans="1:7" x14ac:dyDescent="0.2">
      <c r="A148" s="2"/>
      <c r="B148" s="4"/>
      <c r="C148" s="4"/>
      <c r="D148" s="4"/>
      <c r="E148" s="4"/>
      <c r="F148" s="4"/>
      <c r="G148" s="4"/>
    </row>
    <row r="149" spans="1:7" x14ac:dyDescent="0.2">
      <c r="A149" s="2"/>
      <c r="B149" s="4"/>
      <c r="C149" s="4"/>
      <c r="D149" s="4"/>
      <c r="E149" s="4"/>
      <c r="F149" s="4"/>
      <c r="G149" s="4"/>
    </row>
    <row r="150" spans="1:7" x14ac:dyDescent="0.2">
      <c r="A150" s="2"/>
      <c r="B150" s="4"/>
      <c r="C150" s="4"/>
      <c r="D150" s="4"/>
      <c r="E150" s="4"/>
      <c r="F150" s="4"/>
      <c r="G150" s="4"/>
    </row>
    <row r="151" spans="1:7" x14ac:dyDescent="0.2">
      <c r="A151" s="2"/>
      <c r="B151" s="4"/>
      <c r="C151" s="4"/>
      <c r="D151" s="4"/>
      <c r="E151" s="4"/>
      <c r="F151" s="4"/>
      <c r="G151" s="4"/>
    </row>
    <row r="152" spans="1:7" x14ac:dyDescent="0.2">
      <c r="A152" s="2"/>
      <c r="B152" s="4"/>
      <c r="C152" s="4"/>
      <c r="D152" s="4"/>
      <c r="E152" s="4"/>
      <c r="F152" s="4"/>
      <c r="G152" s="4"/>
    </row>
    <row r="153" spans="1:7" x14ac:dyDescent="0.2">
      <c r="A153" s="2"/>
      <c r="B153" s="4"/>
      <c r="C153" s="4"/>
      <c r="D153" s="4"/>
      <c r="E153" s="4"/>
      <c r="F153" s="4"/>
      <c r="G153" s="4"/>
    </row>
    <row r="154" spans="1:7" x14ac:dyDescent="0.2">
      <c r="A154" s="2"/>
      <c r="B154" s="4"/>
      <c r="C154" s="4"/>
      <c r="D154" s="4"/>
      <c r="E154" s="4"/>
      <c r="F154" s="4"/>
      <c r="G154" s="4"/>
    </row>
    <row r="155" spans="1:7" x14ac:dyDescent="0.2">
      <c r="A155" s="2"/>
      <c r="B155" s="4"/>
      <c r="C155" s="4"/>
      <c r="D155" s="4"/>
      <c r="E155" s="4"/>
      <c r="F155" s="4"/>
      <c r="G155" s="4"/>
    </row>
    <row r="156" spans="1:7" x14ac:dyDescent="0.2">
      <c r="A156" s="2"/>
      <c r="B156" s="4"/>
      <c r="C156" s="4"/>
      <c r="D156" s="4"/>
      <c r="E156" s="4"/>
      <c r="F156" s="4"/>
      <c r="G156" s="4"/>
    </row>
    <row r="157" spans="1:7" x14ac:dyDescent="0.2">
      <c r="A157" s="2"/>
      <c r="B157" s="4"/>
      <c r="C157" s="4"/>
      <c r="D157" s="4"/>
      <c r="E157" s="4"/>
      <c r="F157" s="4"/>
      <c r="G157" s="4"/>
    </row>
    <row r="158" spans="1:7" x14ac:dyDescent="0.2">
      <c r="A158" s="2"/>
      <c r="B158" s="4"/>
      <c r="C158" s="4"/>
      <c r="D158" s="4"/>
      <c r="E158" s="4"/>
      <c r="F158" s="4"/>
      <c r="G158" s="4"/>
    </row>
    <row r="159" spans="1:7" x14ac:dyDescent="0.2">
      <c r="A159" s="2"/>
      <c r="B159" s="4"/>
      <c r="C159" s="4"/>
      <c r="D159" s="4"/>
      <c r="E159" s="4"/>
      <c r="F159" s="4"/>
      <c r="G159" s="4"/>
    </row>
    <row r="160" spans="1:7" x14ac:dyDescent="0.2">
      <c r="A160" s="2"/>
      <c r="B160" s="4"/>
      <c r="C160" s="4"/>
      <c r="D160" s="4"/>
      <c r="E160" s="4"/>
      <c r="F160" s="4"/>
      <c r="G160" s="4"/>
    </row>
    <row r="161" spans="1:7" x14ac:dyDescent="0.2">
      <c r="A161" s="2"/>
      <c r="B161" s="4"/>
      <c r="C161" s="4"/>
      <c r="D161" s="4"/>
      <c r="E161" s="4"/>
      <c r="F161" s="4"/>
      <c r="G161" s="4"/>
    </row>
    <row r="162" spans="1:7" x14ac:dyDescent="0.2">
      <c r="A162" s="2"/>
      <c r="B162" s="4"/>
      <c r="C162" s="4"/>
      <c r="D162" s="4"/>
      <c r="E162" s="4"/>
      <c r="F162" s="4"/>
      <c r="G162" s="4"/>
    </row>
    <row r="163" spans="1:7" x14ac:dyDescent="0.2">
      <c r="A163" s="2"/>
      <c r="B163" s="4"/>
      <c r="C163" s="4"/>
      <c r="D163" s="4"/>
      <c r="E163" s="4"/>
      <c r="F163" s="4"/>
      <c r="G163" s="4"/>
    </row>
    <row r="164" spans="1:7" x14ac:dyDescent="0.2">
      <c r="A164" s="2"/>
      <c r="B164" s="4"/>
      <c r="C164" s="4"/>
      <c r="D164" s="4"/>
      <c r="E164" s="4"/>
      <c r="F164" s="4"/>
      <c r="G164" s="4"/>
    </row>
    <row r="165" spans="1:7" x14ac:dyDescent="0.2">
      <c r="A165" s="2"/>
      <c r="B165" s="4"/>
      <c r="C165" s="4"/>
      <c r="D165" s="4"/>
      <c r="E165" s="4"/>
      <c r="F165" s="4"/>
      <c r="G165" s="4"/>
    </row>
    <row r="166" spans="1:7" x14ac:dyDescent="0.2">
      <c r="A166" s="2"/>
      <c r="B166" s="4"/>
      <c r="C166" s="4"/>
      <c r="D166" s="4"/>
      <c r="E166" s="4"/>
      <c r="F166" s="4"/>
      <c r="G166" s="4"/>
    </row>
    <row r="167" spans="1:7" x14ac:dyDescent="0.2">
      <c r="A167" s="2"/>
      <c r="B167" s="4"/>
      <c r="C167" s="4"/>
      <c r="D167" s="4"/>
      <c r="E167" s="4"/>
      <c r="F167" s="4"/>
      <c r="G167" s="4"/>
    </row>
    <row r="168" spans="1:7" x14ac:dyDescent="0.2">
      <c r="A168" s="2"/>
      <c r="B168" s="4"/>
      <c r="C168" s="4"/>
      <c r="D168" s="4"/>
      <c r="E168" s="4"/>
      <c r="F168" s="4"/>
      <c r="G168" s="4"/>
    </row>
    <row r="169" spans="1:7" x14ac:dyDescent="0.2">
      <c r="A169" s="2"/>
      <c r="B169" s="4"/>
      <c r="C169" s="4"/>
      <c r="D169" s="4"/>
      <c r="E169" s="4"/>
      <c r="F169" s="4"/>
      <c r="G169" s="4"/>
    </row>
    <row r="170" spans="1:7" x14ac:dyDescent="0.2">
      <c r="A170" s="2"/>
      <c r="B170" s="4"/>
      <c r="C170" s="4"/>
      <c r="D170" s="4"/>
      <c r="E170" s="4"/>
      <c r="F170" s="4"/>
      <c r="G170" s="4"/>
    </row>
    <row r="171" spans="1:7" x14ac:dyDescent="0.2">
      <c r="A171" s="2"/>
      <c r="B171" s="4"/>
      <c r="C171" s="4"/>
      <c r="D171" s="4"/>
      <c r="E171" s="4"/>
      <c r="F171" s="4"/>
      <c r="G171" s="4"/>
    </row>
    <row r="172" spans="1:7" x14ac:dyDescent="0.2">
      <c r="A172" s="2"/>
      <c r="B172" s="4"/>
      <c r="C172" s="4"/>
      <c r="D172" s="4"/>
      <c r="E172" s="4"/>
      <c r="F172" s="4"/>
      <c r="G172" s="4"/>
    </row>
    <row r="173" spans="1:7" x14ac:dyDescent="0.2">
      <c r="A173" s="2"/>
      <c r="B173" s="4"/>
      <c r="C173" s="4"/>
      <c r="D173" s="4"/>
      <c r="E173" s="4"/>
      <c r="F173" s="4"/>
      <c r="G173" s="4"/>
    </row>
    <row r="174" spans="1:7" x14ac:dyDescent="0.2">
      <c r="A174" s="2"/>
      <c r="B174" s="4"/>
      <c r="C174" s="4"/>
      <c r="D174" s="4"/>
      <c r="E174" s="4"/>
      <c r="F174" s="4"/>
      <c r="G174" s="4"/>
    </row>
    <row r="175" spans="1:7" x14ac:dyDescent="0.2">
      <c r="A175" s="2"/>
      <c r="B175" s="4"/>
      <c r="C175" s="4"/>
      <c r="D175" s="4"/>
      <c r="E175" s="4"/>
      <c r="F175" s="4"/>
      <c r="G175" s="4"/>
    </row>
    <row r="176" spans="1:7" x14ac:dyDescent="0.2">
      <c r="A176" s="2"/>
      <c r="B176" s="4"/>
      <c r="C176" s="4"/>
      <c r="D176" s="4"/>
      <c r="E176" s="4"/>
      <c r="F176" s="4"/>
      <c r="G176" s="4"/>
    </row>
    <row r="177" spans="1:7" x14ac:dyDescent="0.2">
      <c r="A177" s="2"/>
      <c r="B177" s="4"/>
      <c r="C177" s="4"/>
      <c r="D177" s="4"/>
      <c r="E177" s="4"/>
      <c r="F177" s="4"/>
      <c r="G177" s="4"/>
    </row>
    <row r="178" spans="1:7" x14ac:dyDescent="0.2">
      <c r="A178" s="2"/>
      <c r="B178" s="4"/>
      <c r="C178" s="4"/>
      <c r="D178" s="4"/>
      <c r="E178" s="4"/>
      <c r="F178" s="4"/>
      <c r="G178" s="4"/>
    </row>
    <row r="179" spans="1:7" x14ac:dyDescent="0.2">
      <c r="A179" s="2"/>
      <c r="B179" s="4"/>
      <c r="C179" s="4"/>
      <c r="D179" s="4"/>
      <c r="E179" s="4"/>
      <c r="F179" s="4"/>
      <c r="G179" s="4"/>
    </row>
    <row r="180" spans="1:7" x14ac:dyDescent="0.2">
      <c r="A180" s="2"/>
      <c r="B180" s="4"/>
      <c r="C180" s="4"/>
      <c r="D180" s="4"/>
      <c r="E180" s="4"/>
      <c r="F180" s="4"/>
      <c r="G180" s="4"/>
    </row>
    <row r="181" spans="1:7" x14ac:dyDescent="0.2">
      <c r="A181" s="2"/>
      <c r="B181" s="4"/>
      <c r="C181" s="4"/>
      <c r="D181" s="4"/>
      <c r="E181" s="4"/>
      <c r="F181" s="4"/>
      <c r="G181" s="4"/>
    </row>
    <row r="182" spans="1:7" x14ac:dyDescent="0.2">
      <c r="A182" s="2"/>
      <c r="B182" s="4"/>
      <c r="C182" s="4"/>
      <c r="D182" s="4"/>
      <c r="E182" s="4"/>
      <c r="F182" s="4"/>
      <c r="G182" s="4"/>
    </row>
    <row r="183" spans="1:7" x14ac:dyDescent="0.2">
      <c r="A183" s="2"/>
      <c r="B183" s="4"/>
      <c r="C183" s="4"/>
      <c r="D183" s="4"/>
      <c r="E183" s="4"/>
      <c r="F183" s="4"/>
      <c r="G183" s="4"/>
    </row>
    <row r="184" spans="1:7" x14ac:dyDescent="0.2">
      <c r="A184" s="2"/>
      <c r="B184" s="4"/>
      <c r="C184" s="4"/>
      <c r="D184" s="4"/>
      <c r="E184" s="4"/>
      <c r="F184" s="4"/>
      <c r="G184" s="4"/>
    </row>
    <row r="185" spans="1:7" x14ac:dyDescent="0.2">
      <c r="A185" s="2"/>
      <c r="B185" s="4"/>
      <c r="C185" s="4"/>
      <c r="D185" s="4"/>
      <c r="E185" s="4"/>
      <c r="F185" s="4"/>
      <c r="G185" s="4"/>
    </row>
    <row r="186" spans="1:7" x14ac:dyDescent="0.2">
      <c r="A186" s="2"/>
      <c r="B186" s="4"/>
      <c r="C186" s="4"/>
      <c r="D186" s="4"/>
      <c r="E186" s="4"/>
      <c r="F186" s="4"/>
      <c r="G186" s="4"/>
    </row>
    <row r="187" spans="1:7" x14ac:dyDescent="0.2">
      <c r="A187" s="2"/>
      <c r="B187" s="4"/>
      <c r="C187" s="4"/>
      <c r="D187" s="4"/>
      <c r="E187" s="4"/>
      <c r="F187" s="4"/>
      <c r="G187" s="4"/>
    </row>
    <row r="188" spans="1:7" x14ac:dyDescent="0.2">
      <c r="A188" s="2"/>
      <c r="B188" s="4"/>
      <c r="C188" s="4"/>
      <c r="D188" s="4"/>
      <c r="E188" s="4"/>
      <c r="F188" s="4"/>
      <c r="G188" s="4"/>
    </row>
    <row r="189" spans="1:7" x14ac:dyDescent="0.2">
      <c r="A189" s="2"/>
      <c r="B189" s="4"/>
      <c r="C189" s="4"/>
      <c r="D189" s="4"/>
      <c r="E189" s="4"/>
      <c r="F189" s="4"/>
      <c r="G189" s="4"/>
    </row>
    <row r="190" spans="1:7" x14ac:dyDescent="0.2">
      <c r="A190" s="2"/>
      <c r="B190" s="4"/>
      <c r="C190" s="4"/>
      <c r="D190" s="4"/>
      <c r="E190" s="4"/>
      <c r="F190" s="4"/>
      <c r="G190" s="4"/>
    </row>
    <row r="191" spans="1:7" x14ac:dyDescent="0.2">
      <c r="A191" s="2"/>
      <c r="B191" s="4"/>
      <c r="C191" s="4"/>
      <c r="D191" s="4"/>
      <c r="E191" s="4"/>
      <c r="F191" s="4"/>
      <c r="G191" s="4"/>
    </row>
    <row r="192" spans="1:7" x14ac:dyDescent="0.2">
      <c r="A192" s="2"/>
      <c r="B192" s="4"/>
      <c r="C192" s="4"/>
      <c r="D192" s="4"/>
      <c r="E192" s="4"/>
      <c r="F192" s="4"/>
      <c r="G192" s="4"/>
    </row>
    <row r="193" spans="1:7" x14ac:dyDescent="0.2">
      <c r="A193" s="2"/>
      <c r="B193" s="4"/>
      <c r="C193" s="4"/>
      <c r="D193" s="4"/>
      <c r="E193" s="4"/>
      <c r="F193" s="4"/>
      <c r="G193" s="4"/>
    </row>
    <row r="194" spans="1:7" x14ac:dyDescent="0.2">
      <c r="A194" s="2"/>
      <c r="B194" s="4"/>
      <c r="C194" s="4"/>
      <c r="D194" s="4"/>
      <c r="E194" s="4"/>
      <c r="F194" s="4"/>
      <c r="G194" s="4"/>
    </row>
    <row r="195" spans="1:7" x14ac:dyDescent="0.2">
      <c r="A195" s="2"/>
      <c r="B195" s="4"/>
      <c r="C195" s="4"/>
      <c r="D195" s="4"/>
      <c r="E195" s="4"/>
      <c r="F195" s="4"/>
      <c r="G195" s="4"/>
    </row>
    <row r="196" spans="1:7" x14ac:dyDescent="0.2">
      <c r="A196" s="2"/>
      <c r="B196" s="4"/>
      <c r="C196" s="4"/>
      <c r="D196" s="4"/>
      <c r="E196" s="4"/>
      <c r="F196" s="4"/>
      <c r="G196" s="4"/>
    </row>
    <row r="197" spans="1:7" x14ac:dyDescent="0.2">
      <c r="A197" s="2"/>
      <c r="B197" s="4"/>
      <c r="C197" s="4"/>
      <c r="D197" s="4"/>
      <c r="E197" s="4"/>
      <c r="F197" s="4"/>
      <c r="G197" s="4"/>
    </row>
    <row r="198" spans="1:7" x14ac:dyDescent="0.2">
      <c r="A198" s="2"/>
      <c r="B198" s="4"/>
      <c r="C198" s="4"/>
      <c r="D198" s="4"/>
      <c r="E198" s="4"/>
      <c r="F198" s="4"/>
      <c r="G198" s="4"/>
    </row>
    <row r="199" spans="1:7" x14ac:dyDescent="0.2">
      <c r="A199" s="2"/>
      <c r="B199" s="4"/>
      <c r="C199" s="4"/>
      <c r="D199" s="4"/>
      <c r="E199" s="4"/>
      <c r="F199" s="4"/>
      <c r="G199" s="4"/>
    </row>
    <row r="200" spans="1:7" x14ac:dyDescent="0.2">
      <c r="A200" s="2"/>
      <c r="B200" s="4"/>
      <c r="C200" s="4"/>
      <c r="D200" s="4"/>
      <c r="E200" s="4"/>
      <c r="F200" s="4"/>
      <c r="G200" s="4"/>
    </row>
    <row r="201" spans="1:7" x14ac:dyDescent="0.2">
      <c r="A201" s="2"/>
      <c r="B201" s="4"/>
      <c r="C201" s="4"/>
      <c r="D201" s="4"/>
      <c r="E201" s="4"/>
      <c r="F201" s="4"/>
      <c r="G201" s="4"/>
    </row>
    <row r="202" spans="1:7" x14ac:dyDescent="0.2">
      <c r="A202" s="2"/>
      <c r="B202" s="4"/>
      <c r="C202" s="4"/>
      <c r="D202" s="4"/>
      <c r="E202" s="4"/>
      <c r="F202" s="4"/>
      <c r="G202" s="4"/>
    </row>
    <row r="203" spans="1:7" x14ac:dyDescent="0.2">
      <c r="A203" s="2"/>
      <c r="B203" s="4"/>
      <c r="C203" s="4"/>
      <c r="D203" s="4"/>
      <c r="E203" s="4"/>
      <c r="F203" s="4"/>
      <c r="G203" s="4"/>
    </row>
    <row r="204" spans="1:7" x14ac:dyDescent="0.2">
      <c r="A204" s="2"/>
      <c r="B204" s="4"/>
      <c r="C204" s="4"/>
      <c r="D204" s="4"/>
      <c r="E204" s="4"/>
      <c r="F204" s="4"/>
      <c r="G204" s="4"/>
    </row>
    <row r="205" spans="1:7" x14ac:dyDescent="0.2">
      <c r="A205" s="2"/>
      <c r="B205" s="4"/>
      <c r="C205" s="4"/>
      <c r="D205" s="4"/>
      <c r="E205" s="4"/>
      <c r="F205" s="4"/>
      <c r="G205" s="4"/>
    </row>
    <row r="206" spans="1:7" x14ac:dyDescent="0.2">
      <c r="A206" s="2"/>
      <c r="B206" s="4"/>
      <c r="C206" s="4"/>
      <c r="D206" s="4"/>
      <c r="E206" s="4"/>
      <c r="F206" s="4"/>
      <c r="G206" s="4"/>
    </row>
    <row r="207" spans="1:7" x14ac:dyDescent="0.2">
      <c r="A207" s="2"/>
      <c r="B207" s="4"/>
      <c r="C207" s="4"/>
      <c r="D207" s="4"/>
      <c r="E207" s="4"/>
      <c r="F207" s="4"/>
      <c r="G207" s="4"/>
    </row>
    <row r="208" spans="1:7" x14ac:dyDescent="0.2">
      <c r="A208" s="2"/>
      <c r="B208" s="4"/>
      <c r="C208" s="4"/>
      <c r="D208" s="4"/>
      <c r="E208" s="4"/>
      <c r="F208" s="4"/>
      <c r="G208" s="4"/>
    </row>
    <row r="209" spans="1:7" x14ac:dyDescent="0.2">
      <c r="A209" s="2"/>
      <c r="B209" s="4"/>
      <c r="C209" s="4"/>
      <c r="D209" s="4"/>
      <c r="E209" s="4"/>
      <c r="F209" s="4"/>
      <c r="G209" s="4"/>
    </row>
    <row r="210" spans="1:7" x14ac:dyDescent="0.2">
      <c r="A210" s="2"/>
      <c r="B210" s="4"/>
      <c r="C210" s="4"/>
      <c r="D210" s="4"/>
      <c r="E210" s="4"/>
      <c r="F210" s="4"/>
      <c r="G210" s="4"/>
    </row>
    <row r="211" spans="1:7" x14ac:dyDescent="0.2">
      <c r="A211" s="2"/>
      <c r="B211" s="4"/>
      <c r="C211" s="4"/>
      <c r="D211" s="4"/>
      <c r="E211" s="4"/>
      <c r="F211" s="4"/>
      <c r="G211" s="4"/>
    </row>
    <row r="212" spans="1:7" x14ac:dyDescent="0.2">
      <c r="A212" s="2"/>
      <c r="B212" s="4"/>
      <c r="C212" s="4"/>
      <c r="D212" s="4"/>
      <c r="E212" s="4"/>
      <c r="F212" s="4"/>
      <c r="G212" s="4"/>
    </row>
    <row r="213" spans="1:7" x14ac:dyDescent="0.2">
      <c r="A213" s="2"/>
      <c r="B213" s="4"/>
      <c r="C213" s="4"/>
      <c r="D213" s="4"/>
      <c r="E213" s="4"/>
      <c r="F213" s="4"/>
      <c r="G213" s="4"/>
    </row>
    <row r="214" spans="1:7" x14ac:dyDescent="0.2">
      <c r="A214" s="2"/>
      <c r="B214" s="4"/>
      <c r="C214" s="4"/>
      <c r="D214" s="4"/>
      <c r="E214" s="4"/>
      <c r="F214" s="4"/>
      <c r="G214" s="4"/>
    </row>
    <row r="215" spans="1:7" x14ac:dyDescent="0.2">
      <c r="A215" s="2"/>
      <c r="B215" s="4"/>
      <c r="C215" s="4"/>
      <c r="D215" s="4"/>
      <c r="E215" s="4"/>
      <c r="F215" s="4"/>
      <c r="G215" s="4"/>
    </row>
    <row r="216" spans="1:7" x14ac:dyDescent="0.2">
      <c r="A216" s="2"/>
      <c r="B216" s="4"/>
      <c r="C216" s="4"/>
      <c r="D216" s="4"/>
      <c r="E216" s="4"/>
      <c r="F216" s="4"/>
      <c r="G216" s="4"/>
    </row>
    <row r="217" spans="1:7" x14ac:dyDescent="0.2">
      <c r="A217" s="2"/>
      <c r="B217" s="4"/>
      <c r="C217" s="4"/>
      <c r="D217" s="4"/>
      <c r="E217" s="4"/>
      <c r="F217" s="4"/>
      <c r="G217" s="4"/>
    </row>
    <row r="218" spans="1:7" x14ac:dyDescent="0.2">
      <c r="A218" s="2"/>
      <c r="B218" s="4"/>
      <c r="C218" s="4"/>
      <c r="D218" s="4"/>
      <c r="E218" s="4"/>
      <c r="F218" s="4"/>
      <c r="G218" s="4"/>
    </row>
    <row r="219" spans="1:7" x14ac:dyDescent="0.2">
      <c r="A219" s="2"/>
      <c r="B219" s="4"/>
      <c r="C219" s="4"/>
      <c r="D219" s="4"/>
      <c r="E219" s="4"/>
      <c r="F219" s="4"/>
      <c r="G219" s="4"/>
    </row>
    <row r="220" spans="1:7" x14ac:dyDescent="0.2">
      <c r="A220" s="2"/>
      <c r="B220" s="4"/>
      <c r="C220" s="4"/>
      <c r="D220" s="4"/>
      <c r="E220" s="4"/>
      <c r="F220" s="4"/>
      <c r="G220" s="4"/>
    </row>
    <row r="221" spans="1:7" x14ac:dyDescent="0.2">
      <c r="A221" s="2"/>
      <c r="B221" s="4"/>
      <c r="C221" s="4"/>
      <c r="D221" s="4"/>
      <c r="E221" s="4"/>
      <c r="F221" s="4"/>
      <c r="G221" s="4"/>
    </row>
    <row r="222" spans="1:7" x14ac:dyDescent="0.2">
      <c r="A222" s="2"/>
      <c r="B222" s="4"/>
      <c r="C222" s="4"/>
      <c r="D222" s="4"/>
      <c r="E222" s="4"/>
      <c r="F222" s="4"/>
      <c r="G222" s="4"/>
    </row>
    <row r="223" spans="1:7" x14ac:dyDescent="0.2">
      <c r="A223" s="2"/>
      <c r="B223" s="4"/>
      <c r="C223" s="4"/>
      <c r="D223" s="4"/>
      <c r="E223" s="4"/>
      <c r="F223" s="4"/>
      <c r="G223" s="4"/>
    </row>
    <row r="224" spans="1:7" x14ac:dyDescent="0.2">
      <c r="A224" s="2"/>
      <c r="B224" s="4"/>
      <c r="C224" s="4"/>
      <c r="D224" s="4"/>
      <c r="E224" s="4"/>
      <c r="F224" s="4"/>
      <c r="G224" s="4"/>
    </row>
    <row r="225" spans="1:7" x14ac:dyDescent="0.2">
      <c r="A225" s="2"/>
      <c r="B225" s="4"/>
      <c r="C225" s="4"/>
      <c r="D225" s="4"/>
      <c r="E225" s="4"/>
      <c r="F225" s="4"/>
      <c r="G225" s="4"/>
    </row>
    <row r="226" spans="1:7" x14ac:dyDescent="0.2">
      <c r="A226" s="2"/>
      <c r="B226" s="4"/>
      <c r="C226" s="4"/>
      <c r="D226" s="4"/>
      <c r="E226" s="4"/>
      <c r="F226" s="4"/>
      <c r="G226" s="4"/>
    </row>
    <row r="227" spans="1:7" x14ac:dyDescent="0.2">
      <c r="A227" s="2"/>
      <c r="B227" s="4"/>
      <c r="C227" s="4"/>
      <c r="D227" s="4"/>
      <c r="E227" s="4"/>
      <c r="F227" s="4"/>
      <c r="G227" s="4"/>
    </row>
    <row r="228" spans="1:7" x14ac:dyDescent="0.2">
      <c r="A228" s="2"/>
      <c r="B228" s="4"/>
      <c r="C228" s="4"/>
      <c r="D228" s="4"/>
      <c r="E228" s="4"/>
      <c r="F228" s="4"/>
      <c r="G228" s="4"/>
    </row>
    <row r="229" spans="1:7" x14ac:dyDescent="0.2">
      <c r="A229" s="2"/>
      <c r="B229" s="4"/>
      <c r="C229" s="4"/>
      <c r="D229" s="4"/>
      <c r="E229" s="4"/>
      <c r="F229" s="4"/>
      <c r="G229" s="4"/>
    </row>
    <row r="230" spans="1:7" x14ac:dyDescent="0.2">
      <c r="A230" s="2"/>
      <c r="B230" s="4"/>
      <c r="C230" s="4"/>
      <c r="D230" s="4"/>
      <c r="E230" s="4"/>
      <c r="F230" s="4"/>
      <c r="G230" s="4"/>
    </row>
    <row r="231" spans="1:7" x14ac:dyDescent="0.2">
      <c r="A231" s="2"/>
      <c r="B231" s="4"/>
      <c r="C231" s="4"/>
      <c r="D231" s="4"/>
      <c r="E231" s="4"/>
      <c r="F231" s="4"/>
      <c r="G231" s="4"/>
    </row>
    <row r="232" spans="1:7" x14ac:dyDescent="0.2">
      <c r="A232" s="2"/>
      <c r="B232" s="4"/>
      <c r="C232" s="4"/>
      <c r="D232" s="4"/>
      <c r="E232" s="4"/>
      <c r="F232" s="4"/>
      <c r="G232" s="4"/>
    </row>
    <row r="233" spans="1:7" x14ac:dyDescent="0.2">
      <c r="A233" s="2"/>
      <c r="B233" s="4"/>
      <c r="C233" s="4"/>
      <c r="D233" s="4"/>
      <c r="E233" s="4"/>
      <c r="F233" s="4"/>
      <c r="G233" s="4"/>
    </row>
    <row r="234" spans="1:7" x14ac:dyDescent="0.2">
      <c r="A234" s="2"/>
      <c r="B234" s="4"/>
      <c r="C234" s="4"/>
      <c r="D234" s="4"/>
      <c r="E234" s="4"/>
      <c r="F234" s="4"/>
      <c r="G234" s="4"/>
    </row>
    <row r="235" spans="1:7" x14ac:dyDescent="0.2">
      <c r="A235" s="2"/>
      <c r="B235" s="4"/>
      <c r="C235" s="4"/>
      <c r="D235" s="4"/>
      <c r="E235" s="4"/>
      <c r="F235" s="4"/>
      <c r="G235" s="4"/>
    </row>
    <row r="236" spans="1:7" x14ac:dyDescent="0.2">
      <c r="A236" s="2"/>
      <c r="B236" s="4"/>
      <c r="C236" s="4"/>
      <c r="D236" s="4"/>
      <c r="E236" s="4"/>
      <c r="F236" s="4"/>
      <c r="G236" s="4"/>
    </row>
    <row r="237" spans="1:7" x14ac:dyDescent="0.2">
      <c r="A237" s="2"/>
      <c r="B237" s="4"/>
      <c r="C237" s="4"/>
      <c r="D237" s="4"/>
      <c r="E237" s="4"/>
      <c r="F237" s="4"/>
      <c r="G237" s="4"/>
    </row>
    <row r="238" spans="1:7" x14ac:dyDescent="0.2">
      <c r="A238" s="2"/>
      <c r="B238" s="4"/>
      <c r="C238" s="4"/>
      <c r="D238" s="4"/>
      <c r="E238" s="4"/>
      <c r="F238" s="4"/>
      <c r="G238" s="4"/>
    </row>
    <row r="239" spans="1:7" x14ac:dyDescent="0.2">
      <c r="A239" s="2"/>
      <c r="B239" s="4"/>
      <c r="C239" s="4"/>
      <c r="D239" s="4"/>
      <c r="E239" s="4"/>
      <c r="F239" s="4"/>
      <c r="G239" s="4"/>
    </row>
    <row r="240" spans="1:7" x14ac:dyDescent="0.2">
      <c r="A240" s="2"/>
      <c r="B240" s="4"/>
      <c r="C240" s="4"/>
      <c r="D240" s="4"/>
      <c r="E240" s="4"/>
      <c r="F240" s="4"/>
      <c r="G240" s="4"/>
    </row>
    <row r="241" spans="1:7" x14ac:dyDescent="0.2">
      <c r="A241" s="2"/>
      <c r="B241" s="4"/>
      <c r="C241" s="4"/>
      <c r="D241" s="4"/>
      <c r="E241" s="4"/>
      <c r="F241" s="4"/>
      <c r="G241" s="4"/>
    </row>
    <row r="242" spans="1:7" x14ac:dyDescent="0.2">
      <c r="A242" s="2"/>
      <c r="B242" s="4"/>
      <c r="C242" s="4"/>
      <c r="D242" s="4"/>
      <c r="E242" s="4"/>
      <c r="F242" s="4"/>
      <c r="G242" s="4"/>
    </row>
    <row r="243" spans="1:7" x14ac:dyDescent="0.2">
      <c r="A243" s="2"/>
      <c r="B243" s="4"/>
      <c r="C243" s="4"/>
      <c r="D243" s="4"/>
      <c r="E243" s="4"/>
      <c r="F243" s="4"/>
      <c r="G243" s="4"/>
    </row>
    <row r="244" spans="1:7" x14ac:dyDescent="0.2">
      <c r="A244" s="2"/>
      <c r="B244" s="4"/>
      <c r="C244" s="4"/>
      <c r="D244" s="4"/>
      <c r="E244" s="4"/>
      <c r="F244" s="4"/>
      <c r="G244" s="4"/>
    </row>
    <row r="245" spans="1:7" x14ac:dyDescent="0.2">
      <c r="A245" s="2"/>
      <c r="B245" s="4"/>
      <c r="C245" s="4"/>
      <c r="D245" s="4"/>
      <c r="E245" s="4"/>
      <c r="F245" s="4"/>
      <c r="G245" s="4"/>
    </row>
    <row r="246" spans="1:7" x14ac:dyDescent="0.2">
      <c r="A246" s="2"/>
      <c r="B246" s="4"/>
      <c r="C246" s="4"/>
      <c r="D246" s="4"/>
      <c r="E246" s="4"/>
      <c r="F246" s="4"/>
      <c r="G246" s="4"/>
    </row>
    <row r="247" spans="1:7" x14ac:dyDescent="0.2">
      <c r="A247" s="2"/>
      <c r="B247" s="4"/>
      <c r="C247" s="4"/>
      <c r="D247" s="4"/>
      <c r="E247" s="4"/>
      <c r="F247" s="4"/>
      <c r="G247" s="4"/>
    </row>
    <row r="248" spans="1:7" x14ac:dyDescent="0.2">
      <c r="A248" s="2"/>
      <c r="B248" s="4"/>
      <c r="C248" s="4"/>
      <c r="D248" s="4"/>
      <c r="E248" s="4"/>
      <c r="F248" s="4"/>
      <c r="G248" s="4"/>
    </row>
    <row r="249" spans="1:7" x14ac:dyDescent="0.2">
      <c r="A249" s="2"/>
      <c r="B249" s="4"/>
      <c r="C249" s="4"/>
      <c r="D249" s="4"/>
      <c r="E249" s="4"/>
      <c r="F249" s="4"/>
      <c r="G249" s="4"/>
    </row>
    <row r="250" spans="1:7" x14ac:dyDescent="0.2">
      <c r="A250" s="2"/>
      <c r="B250" s="4"/>
      <c r="C250" s="4"/>
      <c r="D250" s="4"/>
      <c r="E250" s="4"/>
      <c r="F250" s="4"/>
      <c r="G250" s="4"/>
    </row>
    <row r="251" spans="1:7" x14ac:dyDescent="0.2">
      <c r="A251" s="2"/>
      <c r="B251" s="4"/>
      <c r="C251" s="4"/>
      <c r="D251" s="4"/>
      <c r="E251" s="4"/>
      <c r="F251" s="4"/>
      <c r="G251" s="4"/>
    </row>
    <row r="252" spans="1:7" x14ac:dyDescent="0.2">
      <c r="A252" s="2"/>
      <c r="B252" s="4"/>
      <c r="C252" s="4"/>
      <c r="D252" s="4"/>
      <c r="E252" s="4"/>
      <c r="F252" s="4"/>
      <c r="G252" s="4"/>
    </row>
    <row r="253" spans="1:7" x14ac:dyDescent="0.2">
      <c r="A253" s="2"/>
      <c r="B253" s="4"/>
      <c r="C253" s="4"/>
      <c r="D253" s="4"/>
      <c r="E253" s="4"/>
      <c r="F253" s="4"/>
      <c r="G253" s="4"/>
    </row>
    <row r="254" spans="1:7" x14ac:dyDescent="0.2">
      <c r="A254" s="2"/>
      <c r="B254" s="4"/>
      <c r="C254" s="4"/>
      <c r="D254" s="4"/>
      <c r="E254" s="4"/>
      <c r="F254" s="4"/>
      <c r="G254" s="4"/>
    </row>
    <row r="255" spans="1:7" x14ac:dyDescent="0.2">
      <c r="A255" s="2"/>
      <c r="B255" s="4"/>
      <c r="C255" s="4"/>
      <c r="D255" s="4"/>
      <c r="E255" s="4"/>
      <c r="F255" s="4"/>
      <c r="G255" s="4"/>
    </row>
    <row r="256" spans="1:7" x14ac:dyDescent="0.2">
      <c r="A256" s="2"/>
      <c r="B256" s="4"/>
      <c r="C256" s="4"/>
      <c r="D256" s="4"/>
      <c r="E256" s="4"/>
      <c r="F256" s="4"/>
      <c r="G256" s="4"/>
    </row>
    <row r="257" spans="1:7" x14ac:dyDescent="0.2">
      <c r="A257" s="2"/>
      <c r="B257" s="4"/>
      <c r="C257" s="4"/>
      <c r="D257" s="4"/>
      <c r="E257" s="4"/>
      <c r="F257" s="4"/>
      <c r="G257" s="4"/>
    </row>
    <row r="258" spans="1:7" x14ac:dyDescent="0.2">
      <c r="A258" s="2"/>
      <c r="B258" s="4"/>
      <c r="C258" s="4"/>
      <c r="D258" s="4"/>
      <c r="E258" s="4"/>
      <c r="F258" s="4"/>
      <c r="G258" s="4"/>
    </row>
    <row r="259" spans="1:7" x14ac:dyDescent="0.2">
      <c r="A259" s="2"/>
      <c r="B259" s="4"/>
      <c r="C259" s="4"/>
      <c r="D259" s="4"/>
      <c r="E259" s="4"/>
      <c r="F259" s="4"/>
      <c r="G259" s="4"/>
    </row>
    <row r="260" spans="1:7" x14ac:dyDescent="0.2">
      <c r="A260" s="2"/>
      <c r="B260" s="4"/>
      <c r="C260" s="4"/>
      <c r="D260" s="4"/>
      <c r="E260" s="4"/>
      <c r="F260" s="4"/>
      <c r="G260" s="4"/>
    </row>
    <row r="261" spans="1:7" x14ac:dyDescent="0.2">
      <c r="A261" s="2"/>
      <c r="B261" s="4"/>
      <c r="C261" s="4"/>
      <c r="D261" s="4"/>
      <c r="E261" s="4"/>
      <c r="F261" s="4"/>
      <c r="G261" s="4"/>
    </row>
    <row r="262" spans="1:7" x14ac:dyDescent="0.2">
      <c r="A262" s="2"/>
      <c r="B262" s="4"/>
      <c r="C262" s="4"/>
      <c r="D262" s="4"/>
      <c r="E262" s="4"/>
      <c r="F262" s="4"/>
      <c r="G262" s="4"/>
    </row>
    <row r="263" spans="1:7" x14ac:dyDescent="0.2">
      <c r="A263" s="2"/>
      <c r="B263" s="4"/>
      <c r="C263" s="4"/>
      <c r="D263" s="4"/>
      <c r="E263" s="4"/>
      <c r="F263" s="4"/>
      <c r="G263" s="4"/>
    </row>
    <row r="264" spans="1:7" x14ac:dyDescent="0.2">
      <c r="A264" s="2"/>
      <c r="B264" s="4"/>
      <c r="C264" s="4"/>
      <c r="D264" s="4"/>
      <c r="E264" s="4"/>
      <c r="F264" s="4"/>
      <c r="G264" s="4"/>
    </row>
    <row r="265" spans="1:7" x14ac:dyDescent="0.2">
      <c r="A265" s="2"/>
      <c r="B265" s="4"/>
      <c r="C265" s="4"/>
      <c r="D265" s="4"/>
      <c r="E265" s="4"/>
      <c r="F265" s="4"/>
      <c r="G265" s="4"/>
    </row>
    <row r="266" spans="1:7" x14ac:dyDescent="0.2">
      <c r="A266" s="2"/>
      <c r="B266" s="4"/>
      <c r="C266" s="4"/>
      <c r="D266" s="4"/>
      <c r="E266" s="4"/>
      <c r="F266" s="4"/>
      <c r="G266" s="4"/>
    </row>
    <row r="267" spans="1:7" x14ac:dyDescent="0.2">
      <c r="A267" s="2"/>
      <c r="B267" s="4"/>
      <c r="C267" s="4"/>
      <c r="D267" s="4"/>
      <c r="E267" s="4"/>
      <c r="F267" s="4"/>
      <c r="G267" s="4"/>
    </row>
    <row r="268" spans="1:7" x14ac:dyDescent="0.2">
      <c r="A268" s="2"/>
      <c r="B268" s="4"/>
      <c r="C268" s="4"/>
      <c r="D268" s="4"/>
      <c r="E268" s="4"/>
      <c r="F268" s="4"/>
      <c r="G268" s="4"/>
    </row>
    <row r="269" spans="1:7" x14ac:dyDescent="0.2">
      <c r="A269" s="2"/>
      <c r="B269" s="4"/>
      <c r="C269" s="4"/>
      <c r="D269" s="4"/>
      <c r="E269" s="4"/>
      <c r="F269" s="4"/>
      <c r="G269" s="4"/>
    </row>
    <row r="270" spans="1:7" x14ac:dyDescent="0.2">
      <c r="A270" s="2"/>
      <c r="B270" s="4"/>
      <c r="C270" s="4"/>
      <c r="D270" s="4"/>
      <c r="E270" s="4"/>
      <c r="F270" s="4"/>
      <c r="G270" s="4"/>
    </row>
    <row r="271" spans="1:7" x14ac:dyDescent="0.2">
      <c r="A271" s="2"/>
      <c r="B271" s="4"/>
      <c r="C271" s="4"/>
      <c r="D271" s="4"/>
      <c r="E271" s="4"/>
      <c r="F271" s="4"/>
      <c r="G271" s="4"/>
    </row>
    <row r="272" spans="1:7" x14ac:dyDescent="0.2">
      <c r="A272" s="2"/>
      <c r="B272" s="4"/>
      <c r="C272" s="4"/>
      <c r="D272" s="4"/>
      <c r="E272" s="4"/>
      <c r="F272" s="4"/>
      <c r="G272" s="4"/>
    </row>
    <row r="273" spans="1:7" x14ac:dyDescent="0.2">
      <c r="A273" s="2"/>
      <c r="B273" s="4"/>
      <c r="C273" s="4"/>
      <c r="D273" s="4"/>
      <c r="E273" s="4"/>
      <c r="F273" s="4"/>
      <c r="G273" s="4"/>
    </row>
    <row r="274" spans="1:7" x14ac:dyDescent="0.2">
      <c r="A274" s="2"/>
      <c r="B274" s="4"/>
      <c r="C274" s="4"/>
      <c r="D274" s="4"/>
      <c r="E274" s="4"/>
      <c r="F274" s="4"/>
      <c r="G274" s="4"/>
    </row>
    <row r="275" spans="1:7" x14ac:dyDescent="0.2">
      <c r="A275" s="2"/>
      <c r="B275" s="4"/>
      <c r="C275" s="4"/>
      <c r="D275" s="4"/>
      <c r="E275" s="4"/>
      <c r="F275" s="4"/>
      <c r="G275" s="4"/>
    </row>
    <row r="276" spans="1:7" x14ac:dyDescent="0.2">
      <c r="A276" s="2"/>
      <c r="B276" s="4"/>
      <c r="C276" s="4"/>
      <c r="D276" s="4"/>
      <c r="E276" s="4"/>
      <c r="F276" s="4"/>
      <c r="G276" s="4"/>
    </row>
    <row r="277" spans="1:7" x14ac:dyDescent="0.2">
      <c r="A277" s="2"/>
      <c r="B277" s="4"/>
      <c r="C277" s="4"/>
      <c r="D277" s="4"/>
      <c r="E277" s="4"/>
      <c r="F277" s="4"/>
      <c r="G277" s="4"/>
    </row>
    <row r="278" spans="1:7" x14ac:dyDescent="0.2">
      <c r="A278" s="2"/>
      <c r="B278" s="4"/>
      <c r="C278" s="4"/>
      <c r="D278" s="4"/>
      <c r="E278" s="4"/>
      <c r="F278" s="4"/>
      <c r="G278" s="4"/>
    </row>
    <row r="279" spans="1:7" x14ac:dyDescent="0.2">
      <c r="A279" s="2"/>
      <c r="B279" s="4"/>
      <c r="C279" s="4"/>
      <c r="D279" s="4"/>
      <c r="E279" s="4"/>
      <c r="F279" s="4"/>
      <c r="G279" s="4"/>
    </row>
  </sheetData>
  <phoneticPr fontId="1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2B1E9-626D-44B3-B270-5388FB253CCD}">
  <dimension ref="A2:D2"/>
  <sheetViews>
    <sheetView workbookViewId="0">
      <selection activeCell="D3" sqref="D3"/>
    </sheetView>
  </sheetViews>
  <sheetFormatPr defaultRowHeight="12.75" x14ac:dyDescent="0.2"/>
  <cols>
    <col min="1" max="1" width="10.5703125" customWidth="1"/>
    <col min="2" max="2" width="15.7109375" bestFit="1" customWidth="1"/>
    <col min="3" max="3" width="12.42578125" customWidth="1"/>
    <col min="4" max="4" width="15.140625" customWidth="1"/>
  </cols>
  <sheetData>
    <row r="2" spans="1:4" x14ac:dyDescent="0.2">
      <c r="A2" t="s">
        <v>55</v>
      </c>
      <c r="B2" s="5">
        <f ca="1">NOW()</f>
        <v>44980.44145092593</v>
      </c>
      <c r="D2" s="6">
        <f ca="1">DATE(YEAR(B2),MONTH(B2),DAY(B2))</f>
        <v>44980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25B18-F1E7-47E0-9A01-16AD04DED7BB}">
  <dimension ref="A1:G39"/>
  <sheetViews>
    <sheetView topLeftCell="A37" workbookViewId="0">
      <selection activeCell="B1" sqref="B1"/>
    </sheetView>
  </sheetViews>
  <sheetFormatPr defaultRowHeight="12.75" x14ac:dyDescent="0.2"/>
  <cols>
    <col min="1" max="1" width="11.85546875" bestFit="1" customWidth="1"/>
    <col min="2" max="6" width="17.140625" bestFit="1" customWidth="1"/>
    <col min="7" max="7" width="17.42578125" bestFit="1" customWidth="1"/>
  </cols>
  <sheetData>
    <row r="1" spans="1:7" x14ac:dyDescent="0.2">
      <c r="A1" s="1" t="str">
        <f ca="1">[1]!HX_HisQuote("[180103.SZ]", "[open,high,low,close,volume,amount]", "1", "2021-06-01", 参数!$D$2, -1, "-1", 1, 2, 1, 1, 1, 1, 1, 1, 3, "1", "1900-1-1", "YSHB;Tradedays")</f>
        <v>同花顺iFinD</v>
      </c>
      <c r="B1" s="3" t="s">
        <v>41</v>
      </c>
      <c r="C1" s="3" t="s">
        <v>41</v>
      </c>
      <c r="D1" s="3" t="s">
        <v>41</v>
      </c>
      <c r="E1" s="3" t="s">
        <v>41</v>
      </c>
      <c r="F1" s="3" t="s">
        <v>41</v>
      </c>
      <c r="G1" s="3" t="s">
        <v>41</v>
      </c>
    </row>
    <row r="2" spans="1:7" x14ac:dyDescent="0.2">
      <c r="B2" s="3" t="s">
        <v>42</v>
      </c>
      <c r="C2" s="3" t="s">
        <v>42</v>
      </c>
      <c r="D2" s="3" t="s">
        <v>42</v>
      </c>
      <c r="E2" s="3" t="s">
        <v>42</v>
      </c>
      <c r="F2" s="3" t="s">
        <v>42</v>
      </c>
      <c r="G2" s="3" t="s">
        <v>42</v>
      </c>
    </row>
    <row r="3" spans="1:7" x14ac:dyDescent="0.2">
      <c r="A3" s="2" t="s">
        <v>0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</row>
    <row r="4" spans="1:7" x14ac:dyDescent="0.2">
      <c r="A4" s="2">
        <v>44922</v>
      </c>
      <c r="B4" s="4">
        <v>3</v>
      </c>
      <c r="C4" s="4">
        <v>3.149</v>
      </c>
      <c r="D4" s="4">
        <v>3</v>
      </c>
      <c r="E4" s="4">
        <v>3.0590000000000002</v>
      </c>
      <c r="F4" s="4">
        <v>52842543</v>
      </c>
      <c r="G4" s="4">
        <v>163208602.61000001</v>
      </c>
    </row>
    <row r="5" spans="1:7" x14ac:dyDescent="0.2">
      <c r="A5" s="2">
        <v>44923</v>
      </c>
      <c r="B5" s="4">
        <v>3.04</v>
      </c>
      <c r="C5" s="4">
        <v>3.0579999999999998</v>
      </c>
      <c r="D5" s="4">
        <v>3</v>
      </c>
      <c r="E5" s="4">
        <v>3.04</v>
      </c>
      <c r="F5" s="4">
        <v>13630239</v>
      </c>
      <c r="G5" s="4">
        <v>41275697.439999998</v>
      </c>
    </row>
    <row r="6" spans="1:7" x14ac:dyDescent="0.2">
      <c r="A6" s="2">
        <v>44924</v>
      </c>
      <c r="B6" s="4">
        <v>3.0350000000000001</v>
      </c>
      <c r="C6" s="4">
        <v>3.052</v>
      </c>
      <c r="D6" s="4">
        <v>3.0030000000000001</v>
      </c>
      <c r="E6" s="4">
        <v>3.0489999999999999</v>
      </c>
      <c r="F6" s="4">
        <v>7963115</v>
      </c>
      <c r="G6" s="4">
        <v>24194502.66</v>
      </c>
    </row>
    <row r="7" spans="1:7" x14ac:dyDescent="0.2">
      <c r="A7" s="2">
        <v>44925</v>
      </c>
      <c r="B7" s="4">
        <v>3.0489999999999999</v>
      </c>
      <c r="C7" s="4">
        <v>3.08</v>
      </c>
      <c r="D7" s="4">
        <v>3.0489999999999999</v>
      </c>
      <c r="E7" s="4">
        <v>3.069</v>
      </c>
      <c r="F7" s="4">
        <v>5620523</v>
      </c>
      <c r="G7" s="4">
        <v>17230530.850000001</v>
      </c>
    </row>
    <row r="8" spans="1:7" x14ac:dyDescent="0.2">
      <c r="A8" s="2">
        <v>44929</v>
      </c>
      <c r="B8" s="4">
        <v>3.069</v>
      </c>
      <c r="C8" s="4">
        <v>3.069</v>
      </c>
      <c r="D8" s="4">
        <v>3.05</v>
      </c>
      <c r="E8" s="4">
        <v>3.0670000000000002</v>
      </c>
      <c r="F8" s="4">
        <v>1757216</v>
      </c>
      <c r="G8" s="4">
        <v>5386854.0700000003</v>
      </c>
    </row>
    <row r="9" spans="1:7" x14ac:dyDescent="0.2">
      <c r="A9" s="2">
        <v>44930</v>
      </c>
      <c r="B9" s="4">
        <v>3.0670000000000002</v>
      </c>
      <c r="C9" s="4">
        <v>3.077</v>
      </c>
      <c r="D9" s="4">
        <v>3.06</v>
      </c>
      <c r="E9" s="4">
        <v>3.07</v>
      </c>
      <c r="F9" s="4">
        <v>3333358</v>
      </c>
      <c r="G9" s="4">
        <v>10227669.67</v>
      </c>
    </row>
    <row r="10" spans="1:7" x14ac:dyDescent="0.2">
      <c r="A10" s="2">
        <v>44931</v>
      </c>
      <c r="B10" s="4">
        <v>3.07</v>
      </c>
      <c r="C10" s="4">
        <v>3.0779999999999998</v>
      </c>
      <c r="D10" s="4">
        <v>3.02</v>
      </c>
      <c r="E10" s="4">
        <v>3.0470000000000002</v>
      </c>
      <c r="F10" s="4">
        <v>5991351</v>
      </c>
      <c r="G10" s="4">
        <v>18321946.82</v>
      </c>
    </row>
    <row r="11" spans="1:7" x14ac:dyDescent="0.2">
      <c r="A11" s="2">
        <v>44932</v>
      </c>
      <c r="B11" s="4">
        <v>3.0459999999999998</v>
      </c>
      <c r="C11" s="4">
        <v>3.0640000000000001</v>
      </c>
      <c r="D11" s="4">
        <v>3.0390000000000001</v>
      </c>
      <c r="E11" s="4">
        <v>3.06</v>
      </c>
      <c r="F11" s="4">
        <v>4341450</v>
      </c>
      <c r="G11" s="4">
        <v>13230652.32</v>
      </c>
    </row>
    <row r="12" spans="1:7" x14ac:dyDescent="0.2">
      <c r="A12" s="2">
        <v>44935</v>
      </c>
      <c r="B12" s="4">
        <v>3.0569999999999999</v>
      </c>
      <c r="C12" s="4">
        <v>3.07</v>
      </c>
      <c r="D12" s="4">
        <v>3.024</v>
      </c>
      <c r="E12" s="4">
        <v>3.0640000000000001</v>
      </c>
      <c r="F12" s="4">
        <v>4408537</v>
      </c>
      <c r="G12" s="4">
        <v>13492571.58</v>
      </c>
    </row>
    <row r="13" spans="1:7" x14ac:dyDescent="0.2">
      <c r="A13" s="2">
        <v>44936</v>
      </c>
      <c r="B13" s="4">
        <v>3.0640000000000001</v>
      </c>
      <c r="C13" s="4">
        <v>3.0840000000000001</v>
      </c>
      <c r="D13" s="4">
        <v>3.06</v>
      </c>
      <c r="E13" s="4">
        <v>3.07</v>
      </c>
      <c r="F13" s="4">
        <v>4297723</v>
      </c>
      <c r="G13" s="4">
        <v>13198410.35</v>
      </c>
    </row>
    <row r="14" spans="1:7" x14ac:dyDescent="0.2">
      <c r="A14" s="2">
        <v>44937</v>
      </c>
      <c r="B14" s="4">
        <v>3.0750000000000002</v>
      </c>
      <c r="C14" s="4">
        <v>3.0859999999999999</v>
      </c>
      <c r="D14" s="4">
        <v>3.0670000000000002</v>
      </c>
      <c r="E14" s="4">
        <v>3.0859999999999999</v>
      </c>
      <c r="F14" s="4">
        <v>2874108</v>
      </c>
      <c r="G14" s="4">
        <v>8856425.0099999998</v>
      </c>
    </row>
    <row r="15" spans="1:7" x14ac:dyDescent="0.2">
      <c r="A15" s="2">
        <v>44938</v>
      </c>
      <c r="B15" s="4">
        <v>3.0859999999999999</v>
      </c>
      <c r="C15" s="4">
        <v>3.09</v>
      </c>
      <c r="D15" s="4">
        <v>3.0680000000000001</v>
      </c>
      <c r="E15" s="4">
        <v>3.069</v>
      </c>
      <c r="F15" s="4">
        <v>3182718</v>
      </c>
      <c r="G15" s="4">
        <v>9786693.7799999993</v>
      </c>
    </row>
    <row r="16" spans="1:7" x14ac:dyDescent="0.2">
      <c r="A16" s="2">
        <v>44939</v>
      </c>
      <c r="B16" s="4">
        <v>3.069</v>
      </c>
      <c r="C16" s="4">
        <v>3.0870000000000002</v>
      </c>
      <c r="D16" s="4">
        <v>3.069</v>
      </c>
      <c r="E16" s="4">
        <v>3.0739999999999998</v>
      </c>
      <c r="F16" s="4">
        <v>1168852</v>
      </c>
      <c r="G16" s="4">
        <v>3595662.75</v>
      </c>
    </row>
    <row r="17" spans="1:7" x14ac:dyDescent="0.2">
      <c r="A17" s="2">
        <v>44942</v>
      </c>
      <c r="B17" s="4">
        <v>3.0739999999999998</v>
      </c>
      <c r="C17" s="4">
        <v>3.0760000000000001</v>
      </c>
      <c r="D17" s="4">
        <v>3.06</v>
      </c>
      <c r="E17" s="4">
        <v>3.0739999999999998</v>
      </c>
      <c r="F17" s="4">
        <v>2634715</v>
      </c>
      <c r="G17" s="4">
        <v>8097731.8899999997</v>
      </c>
    </row>
    <row r="18" spans="1:7" x14ac:dyDescent="0.2">
      <c r="A18" s="2">
        <v>44943</v>
      </c>
      <c r="B18" s="4">
        <v>3.0739999999999998</v>
      </c>
      <c r="C18" s="4">
        <v>3.0760000000000001</v>
      </c>
      <c r="D18" s="4">
        <v>3.0649999999999999</v>
      </c>
      <c r="E18" s="4">
        <v>3.0739999999999998</v>
      </c>
      <c r="F18" s="4">
        <v>2194187</v>
      </c>
      <c r="G18" s="4">
        <v>6743933.29</v>
      </c>
    </row>
    <row r="19" spans="1:7" x14ac:dyDescent="0.2">
      <c r="A19" s="2">
        <v>44944</v>
      </c>
      <c r="B19" s="4">
        <v>3.073</v>
      </c>
      <c r="C19" s="4">
        <v>3.081</v>
      </c>
      <c r="D19" s="4">
        <v>3.069</v>
      </c>
      <c r="E19" s="4">
        <v>3.077</v>
      </c>
      <c r="F19" s="4">
        <v>2251485</v>
      </c>
      <c r="G19" s="4">
        <v>6921907.3099999996</v>
      </c>
    </row>
    <row r="20" spans="1:7" x14ac:dyDescent="0.2">
      <c r="A20" s="2">
        <v>44945</v>
      </c>
      <c r="B20" s="4">
        <v>3.0760000000000001</v>
      </c>
      <c r="C20" s="4">
        <v>3.081</v>
      </c>
      <c r="D20" s="4">
        <v>3.07</v>
      </c>
      <c r="E20" s="4">
        <v>3.08</v>
      </c>
      <c r="F20" s="4">
        <v>1925109</v>
      </c>
      <c r="G20" s="4">
        <v>5920970.7000000002</v>
      </c>
    </row>
    <row r="21" spans="1:7" x14ac:dyDescent="0.2">
      <c r="A21" s="2">
        <v>44946</v>
      </c>
      <c r="B21" s="4">
        <v>3.0790000000000002</v>
      </c>
      <c r="C21" s="4">
        <v>3.0920000000000001</v>
      </c>
      <c r="D21" s="4">
        <v>3.06</v>
      </c>
      <c r="E21" s="4">
        <v>3.0790000000000002</v>
      </c>
      <c r="F21" s="4">
        <v>2127464</v>
      </c>
      <c r="G21" s="4">
        <v>6547016.5300000003</v>
      </c>
    </row>
    <row r="22" spans="1:7" x14ac:dyDescent="0.2">
      <c r="A22" s="2">
        <v>44956</v>
      </c>
      <c r="B22" s="4">
        <v>3.08</v>
      </c>
      <c r="C22" s="4">
        <v>3.08</v>
      </c>
      <c r="D22" s="4">
        <v>3.07</v>
      </c>
      <c r="E22" s="4">
        <v>3.0720000000000001</v>
      </c>
      <c r="F22" s="4">
        <v>3060094</v>
      </c>
      <c r="G22" s="4">
        <v>9409674.5800000001</v>
      </c>
    </row>
    <row r="23" spans="1:7" x14ac:dyDescent="0.2">
      <c r="A23" s="2">
        <v>44957</v>
      </c>
      <c r="B23" s="4">
        <v>3.0720000000000001</v>
      </c>
      <c r="C23" s="4">
        <v>3.1280000000000001</v>
      </c>
      <c r="D23" s="4">
        <v>3.07</v>
      </c>
      <c r="E23" s="4">
        <v>3.1110000000000002</v>
      </c>
      <c r="F23" s="4">
        <v>3160488</v>
      </c>
      <c r="G23" s="4">
        <v>9774773.4000000004</v>
      </c>
    </row>
    <row r="24" spans="1:7" x14ac:dyDescent="0.2">
      <c r="A24" s="2">
        <v>44958</v>
      </c>
      <c r="B24" s="4">
        <v>3.1139999999999999</v>
      </c>
      <c r="C24" s="4">
        <v>3.12</v>
      </c>
      <c r="D24" s="4">
        <v>3.0760000000000001</v>
      </c>
      <c r="E24" s="4">
        <v>3.12</v>
      </c>
      <c r="F24" s="4">
        <v>5126485</v>
      </c>
      <c r="G24" s="4">
        <v>15934047.039999999</v>
      </c>
    </row>
    <row r="25" spans="1:7" x14ac:dyDescent="0.2">
      <c r="A25" s="2">
        <v>44959</v>
      </c>
      <c r="B25" s="4">
        <v>3.2</v>
      </c>
      <c r="C25" s="4">
        <v>3.2</v>
      </c>
      <c r="D25" s="4">
        <v>3.1040000000000001</v>
      </c>
      <c r="E25" s="4">
        <v>3.113</v>
      </c>
      <c r="F25" s="4">
        <v>4651914</v>
      </c>
      <c r="G25" s="4">
        <v>14497157.42</v>
      </c>
    </row>
    <row r="26" spans="1:7" x14ac:dyDescent="0.2">
      <c r="A26" s="2">
        <v>44960</v>
      </c>
      <c r="B26" s="4">
        <v>3.113</v>
      </c>
      <c r="C26" s="4">
        <v>3.133</v>
      </c>
      <c r="D26" s="4">
        <v>3.1059999999999999</v>
      </c>
      <c r="E26" s="4">
        <v>3.1320000000000001</v>
      </c>
      <c r="F26" s="4">
        <v>5496816</v>
      </c>
      <c r="G26" s="4">
        <v>17145892.719999999</v>
      </c>
    </row>
    <row r="27" spans="1:7" x14ac:dyDescent="0.2">
      <c r="A27" s="2">
        <v>44963</v>
      </c>
      <c r="B27" s="4">
        <v>3.1320000000000001</v>
      </c>
      <c r="C27" s="4">
        <v>3.1520000000000001</v>
      </c>
      <c r="D27" s="4">
        <v>3.12</v>
      </c>
      <c r="E27" s="4">
        <v>3.133</v>
      </c>
      <c r="F27" s="4">
        <v>8819766</v>
      </c>
      <c r="G27" s="4">
        <v>27717106.800000001</v>
      </c>
    </row>
    <row r="28" spans="1:7" x14ac:dyDescent="0.2">
      <c r="A28" s="2">
        <v>44964</v>
      </c>
      <c r="B28" s="4">
        <v>3.133</v>
      </c>
      <c r="C28" s="4">
        <v>3.133</v>
      </c>
      <c r="D28" s="4">
        <v>3.12</v>
      </c>
      <c r="E28" s="4">
        <v>3.1259999999999999</v>
      </c>
      <c r="F28" s="4">
        <v>4295537</v>
      </c>
      <c r="G28" s="4">
        <v>13421817.76</v>
      </c>
    </row>
    <row r="29" spans="1:7" x14ac:dyDescent="0.2">
      <c r="A29" s="2">
        <v>44965</v>
      </c>
      <c r="B29" s="4">
        <v>3.1259999999999999</v>
      </c>
      <c r="C29" s="4">
        <v>3.1389999999999998</v>
      </c>
      <c r="D29" s="4">
        <v>3.093</v>
      </c>
      <c r="E29" s="4">
        <v>3.1379999999999999</v>
      </c>
      <c r="F29" s="4">
        <v>4319661</v>
      </c>
      <c r="G29" s="4">
        <v>13499683.24</v>
      </c>
    </row>
    <row r="30" spans="1:7" x14ac:dyDescent="0.2">
      <c r="A30" s="2">
        <v>44966</v>
      </c>
      <c r="B30" s="4">
        <v>3.1360000000000001</v>
      </c>
      <c r="C30" s="4">
        <v>3.1360000000000001</v>
      </c>
      <c r="D30" s="4">
        <v>3.1030000000000002</v>
      </c>
      <c r="E30" s="4">
        <v>3.129</v>
      </c>
      <c r="F30" s="4">
        <v>3053869</v>
      </c>
      <c r="G30" s="4">
        <v>9550253.2400000002</v>
      </c>
    </row>
    <row r="31" spans="1:7" x14ac:dyDescent="0.2">
      <c r="A31" s="2">
        <v>44967</v>
      </c>
      <c r="B31" s="4">
        <v>3.129</v>
      </c>
      <c r="C31" s="4">
        <v>3.1349999999999998</v>
      </c>
      <c r="D31" s="4">
        <v>3.113</v>
      </c>
      <c r="E31" s="4">
        <v>3.1309999999999998</v>
      </c>
      <c r="F31" s="4">
        <v>4365126</v>
      </c>
      <c r="G31" s="4">
        <v>13661510.73</v>
      </c>
    </row>
    <row r="32" spans="1:7" x14ac:dyDescent="0.2">
      <c r="A32" s="2">
        <v>44970</v>
      </c>
      <c r="B32" s="4">
        <v>3.1320000000000001</v>
      </c>
      <c r="C32" s="4">
        <v>3.16</v>
      </c>
      <c r="D32" s="4">
        <v>3.1320000000000001</v>
      </c>
      <c r="E32" s="4">
        <v>3.1480000000000001</v>
      </c>
      <c r="F32" s="4">
        <v>4912104</v>
      </c>
      <c r="G32" s="4">
        <v>15461729.529999999</v>
      </c>
    </row>
    <row r="33" spans="1:7" x14ac:dyDescent="0.2">
      <c r="A33" s="2">
        <v>44971</v>
      </c>
      <c r="B33" s="4">
        <v>3.1480000000000001</v>
      </c>
      <c r="C33" s="4">
        <v>3.1680000000000001</v>
      </c>
      <c r="D33" s="4">
        <v>3.141</v>
      </c>
      <c r="E33" s="4">
        <v>3.1640000000000001</v>
      </c>
      <c r="F33" s="4">
        <v>4560187</v>
      </c>
      <c r="G33" s="4">
        <v>14389370.460000001</v>
      </c>
    </row>
    <row r="34" spans="1:7" x14ac:dyDescent="0.2">
      <c r="A34" s="2">
        <v>44972</v>
      </c>
      <c r="B34" s="4">
        <v>3.1640000000000001</v>
      </c>
      <c r="C34" s="4">
        <v>3.1760000000000002</v>
      </c>
      <c r="D34" s="4">
        <v>3.1480000000000001</v>
      </c>
      <c r="E34" s="4">
        <v>3.1560000000000001</v>
      </c>
      <c r="F34" s="4">
        <v>5651955</v>
      </c>
      <c r="G34" s="4">
        <v>17895285.579999998</v>
      </c>
    </row>
    <row r="35" spans="1:7" x14ac:dyDescent="0.2">
      <c r="A35" s="2">
        <v>44973</v>
      </c>
      <c r="B35" s="4">
        <v>3.149</v>
      </c>
      <c r="C35" s="4">
        <v>3.1560000000000001</v>
      </c>
      <c r="D35" s="4">
        <v>3.1320000000000001</v>
      </c>
      <c r="E35" s="4">
        <v>3.1539999999999999</v>
      </c>
      <c r="F35" s="4">
        <v>3579864</v>
      </c>
      <c r="G35" s="4">
        <v>11286149.67</v>
      </c>
    </row>
    <row r="36" spans="1:7" x14ac:dyDescent="0.2">
      <c r="A36" s="2">
        <v>44974</v>
      </c>
      <c r="B36" s="4">
        <v>3.14</v>
      </c>
      <c r="C36" s="4">
        <v>3.1659999999999999</v>
      </c>
      <c r="D36" s="4">
        <v>3.14</v>
      </c>
      <c r="E36" s="4">
        <v>3.1560000000000001</v>
      </c>
      <c r="F36" s="4">
        <v>2321799</v>
      </c>
      <c r="G36" s="4">
        <v>7333296.6600000001</v>
      </c>
    </row>
    <row r="37" spans="1:7" x14ac:dyDescent="0.2">
      <c r="A37" s="2">
        <v>44977</v>
      </c>
      <c r="B37" s="4">
        <v>3.157</v>
      </c>
      <c r="C37" s="4">
        <v>3.177</v>
      </c>
      <c r="D37" s="4">
        <v>3.1480000000000001</v>
      </c>
      <c r="E37" s="4">
        <v>3.1509999999999998</v>
      </c>
      <c r="F37" s="4">
        <v>3582374</v>
      </c>
      <c r="G37" s="4">
        <v>11308284.32</v>
      </c>
    </row>
    <row r="38" spans="1:7" x14ac:dyDescent="0.2">
      <c r="A38" s="2">
        <v>44978</v>
      </c>
      <c r="B38" s="4">
        <v>3.16</v>
      </c>
      <c r="C38" s="4">
        <v>3.17</v>
      </c>
      <c r="D38" s="4">
        <v>3.1520000000000001</v>
      </c>
      <c r="E38" s="4">
        <v>3.161</v>
      </c>
      <c r="F38" s="4">
        <v>4200329</v>
      </c>
      <c r="G38" s="4">
        <v>13284694.93</v>
      </c>
    </row>
    <row r="39" spans="1:7" x14ac:dyDescent="0.2">
      <c r="A39" s="2">
        <v>44979</v>
      </c>
      <c r="B39" s="4">
        <v>3.161</v>
      </c>
      <c r="C39" s="4">
        <v>3.18</v>
      </c>
      <c r="D39" s="4">
        <v>3.1549999999999998</v>
      </c>
      <c r="E39" s="4">
        <v>3.1629999999999998</v>
      </c>
      <c r="F39" s="4">
        <v>1948809</v>
      </c>
      <c r="G39" s="4">
        <v>6170940.8700000001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14476-96F3-4CC2-8B0A-8B0A65DD7AA8}">
  <dimension ref="A1:G410"/>
  <sheetViews>
    <sheetView topLeftCell="A118" workbookViewId="0">
      <selection activeCell="E27" sqref="E27"/>
    </sheetView>
  </sheetViews>
  <sheetFormatPr defaultRowHeight="12.75" x14ac:dyDescent="0.2"/>
  <cols>
    <col min="1" max="1" width="11.85546875" bestFit="1" customWidth="1"/>
    <col min="2" max="6" width="17.140625" bestFit="1" customWidth="1"/>
    <col min="7" max="7" width="17.42578125" bestFit="1" customWidth="1"/>
  </cols>
  <sheetData>
    <row r="1" spans="1:7" x14ac:dyDescent="0.2">
      <c r="A1" s="1" t="str">
        <f ca="1">[1]!HX_HisQuote("[180201.SZ]", "[open,high,low,close,volume,amount]", "1", "2021-06-01", 参数!$D$2, -1, "-1", 1, 2, 1, 1, 1, 1, 1, 1, 3, "1", "1900-1-1", "YSHB;Tradedays")</f>
        <v>同花顺iFinD</v>
      </c>
      <c r="B1" s="3" t="s">
        <v>29</v>
      </c>
      <c r="C1" s="3" t="s">
        <v>29</v>
      </c>
      <c r="D1" s="3" t="s">
        <v>29</v>
      </c>
      <c r="E1" s="3" t="s">
        <v>29</v>
      </c>
      <c r="F1" s="3" t="s">
        <v>29</v>
      </c>
      <c r="G1" s="3" t="s">
        <v>29</v>
      </c>
    </row>
    <row r="2" spans="1:7" x14ac:dyDescent="0.2">
      <c r="B2" s="3" t="s">
        <v>30</v>
      </c>
      <c r="C2" s="3" t="s">
        <v>30</v>
      </c>
      <c r="D2" s="3" t="s">
        <v>30</v>
      </c>
      <c r="E2" s="3" t="s">
        <v>30</v>
      </c>
      <c r="F2" s="3" t="s">
        <v>30</v>
      </c>
      <c r="G2" s="3" t="s">
        <v>30</v>
      </c>
    </row>
    <row r="3" spans="1:7" x14ac:dyDescent="0.2">
      <c r="A3" s="2" t="s">
        <v>0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</row>
    <row r="4" spans="1:7" x14ac:dyDescent="0.2">
      <c r="A4" s="2">
        <v>44368</v>
      </c>
      <c r="B4" s="4">
        <v>13.79</v>
      </c>
      <c r="C4" s="4">
        <v>13.79</v>
      </c>
      <c r="D4" s="4">
        <v>13.029</v>
      </c>
      <c r="E4" s="4">
        <v>13.108000000000001</v>
      </c>
      <c r="F4" s="4">
        <v>18102629</v>
      </c>
      <c r="G4" s="4">
        <v>238979030.44999999</v>
      </c>
    </row>
    <row r="5" spans="1:7" x14ac:dyDescent="0.2">
      <c r="A5" s="2">
        <v>44369</v>
      </c>
      <c r="B5" s="4">
        <v>13.106</v>
      </c>
      <c r="C5" s="4">
        <v>13.106</v>
      </c>
      <c r="D5" s="4">
        <v>12.576000000000001</v>
      </c>
      <c r="E5" s="4">
        <v>13.05</v>
      </c>
      <c r="F5" s="4">
        <v>3610793</v>
      </c>
      <c r="G5" s="4">
        <v>46636671.409999996</v>
      </c>
    </row>
    <row r="6" spans="1:7" x14ac:dyDescent="0.2">
      <c r="A6" s="2">
        <v>44370</v>
      </c>
      <c r="B6" s="4">
        <v>13.05</v>
      </c>
      <c r="C6" s="4">
        <v>13.067</v>
      </c>
      <c r="D6" s="4">
        <v>12.96</v>
      </c>
      <c r="E6" s="4">
        <v>13.026</v>
      </c>
      <c r="F6" s="4">
        <v>2256822</v>
      </c>
      <c r="G6" s="4">
        <v>29320407.899999999</v>
      </c>
    </row>
    <row r="7" spans="1:7" x14ac:dyDescent="0.2">
      <c r="A7" s="2">
        <v>44371</v>
      </c>
      <c r="B7" s="4">
        <v>13.028</v>
      </c>
      <c r="C7" s="4">
        <v>13.028</v>
      </c>
      <c r="D7" s="4">
        <v>12.956</v>
      </c>
      <c r="E7" s="4">
        <v>12.962999999999999</v>
      </c>
      <c r="F7" s="4">
        <v>1869054</v>
      </c>
      <c r="G7" s="4">
        <v>24233048.920000002</v>
      </c>
    </row>
    <row r="8" spans="1:7" x14ac:dyDescent="0.2">
      <c r="A8" s="2">
        <v>44372</v>
      </c>
      <c r="B8" s="4">
        <v>12.967000000000001</v>
      </c>
      <c r="C8" s="4">
        <v>13.045</v>
      </c>
      <c r="D8" s="4">
        <v>12.93</v>
      </c>
      <c r="E8" s="4">
        <v>13.045</v>
      </c>
      <c r="F8" s="4">
        <v>1480183</v>
      </c>
      <c r="G8" s="4">
        <v>19193277.449999999</v>
      </c>
    </row>
    <row r="9" spans="1:7" x14ac:dyDescent="0.2">
      <c r="A9" s="2">
        <v>44375</v>
      </c>
      <c r="B9" s="4">
        <v>13.041</v>
      </c>
      <c r="C9" s="4">
        <v>13.041</v>
      </c>
      <c r="D9" s="4">
        <v>12.958</v>
      </c>
      <c r="E9" s="4">
        <v>12.961</v>
      </c>
      <c r="F9" s="4">
        <v>1129606</v>
      </c>
      <c r="G9" s="4">
        <v>14644387.109999999</v>
      </c>
    </row>
    <row r="10" spans="1:7" x14ac:dyDescent="0.2">
      <c r="A10" s="2">
        <v>44376</v>
      </c>
      <c r="B10" s="4">
        <v>12.961</v>
      </c>
      <c r="C10" s="4">
        <v>12.961</v>
      </c>
      <c r="D10" s="4">
        <v>12.909000000000001</v>
      </c>
      <c r="E10" s="4">
        <v>12.922000000000001</v>
      </c>
      <c r="F10" s="4">
        <v>1033681</v>
      </c>
      <c r="G10" s="4">
        <v>13358300.01</v>
      </c>
    </row>
    <row r="11" spans="1:7" x14ac:dyDescent="0.2">
      <c r="A11" s="2">
        <v>44377</v>
      </c>
      <c r="B11" s="4">
        <v>12.929</v>
      </c>
      <c r="C11" s="4">
        <v>12.96</v>
      </c>
      <c r="D11" s="4">
        <v>12.909000000000001</v>
      </c>
      <c r="E11" s="4">
        <v>12.955</v>
      </c>
      <c r="F11" s="4">
        <v>707191</v>
      </c>
      <c r="G11" s="4">
        <v>9136565.0299999993</v>
      </c>
    </row>
    <row r="12" spans="1:7" x14ac:dyDescent="0.2">
      <c r="A12" s="2">
        <v>44378</v>
      </c>
      <c r="B12" s="4">
        <v>12.955</v>
      </c>
      <c r="C12" s="4">
        <v>13.098000000000001</v>
      </c>
      <c r="D12" s="4">
        <v>12.949</v>
      </c>
      <c r="E12" s="4">
        <v>13.044</v>
      </c>
      <c r="F12" s="4">
        <v>1087307</v>
      </c>
      <c r="G12" s="4">
        <v>14132550.289999999</v>
      </c>
    </row>
    <row r="13" spans="1:7" x14ac:dyDescent="0.2">
      <c r="A13" s="2">
        <v>44379</v>
      </c>
      <c r="B13" s="4">
        <v>13.04</v>
      </c>
      <c r="C13" s="4">
        <v>13.04</v>
      </c>
      <c r="D13" s="4">
        <v>12.930999999999999</v>
      </c>
      <c r="E13" s="4">
        <v>12.956</v>
      </c>
      <c r="F13" s="4">
        <v>874909</v>
      </c>
      <c r="G13" s="4">
        <v>11337486.109999999</v>
      </c>
    </row>
    <row r="14" spans="1:7" x14ac:dyDescent="0.2">
      <c r="A14" s="2">
        <v>44382</v>
      </c>
      <c r="B14" s="4">
        <v>12.956</v>
      </c>
      <c r="C14" s="4">
        <v>12.956</v>
      </c>
      <c r="D14" s="4">
        <v>12.933</v>
      </c>
      <c r="E14" s="4">
        <v>12.936</v>
      </c>
      <c r="F14" s="4">
        <v>530072</v>
      </c>
      <c r="G14" s="4">
        <v>6861272.9800000004</v>
      </c>
    </row>
    <row r="15" spans="1:7" x14ac:dyDescent="0.2">
      <c r="A15" s="2">
        <v>44383</v>
      </c>
      <c r="B15" s="4">
        <v>12.936</v>
      </c>
      <c r="C15" s="4">
        <v>12.936</v>
      </c>
      <c r="D15" s="4">
        <v>12.911</v>
      </c>
      <c r="E15" s="4">
        <v>12.913</v>
      </c>
      <c r="F15" s="4">
        <v>770805</v>
      </c>
      <c r="G15" s="4">
        <v>9956443.5299999993</v>
      </c>
    </row>
    <row r="16" spans="1:7" x14ac:dyDescent="0.2">
      <c r="A16" s="2">
        <v>44384</v>
      </c>
      <c r="B16" s="4">
        <v>12.913</v>
      </c>
      <c r="C16" s="4">
        <v>12.914</v>
      </c>
      <c r="D16" s="4">
        <v>12.888999999999999</v>
      </c>
      <c r="E16" s="4">
        <v>12.89</v>
      </c>
      <c r="F16" s="4">
        <v>773215</v>
      </c>
      <c r="G16" s="4">
        <v>9971332.2699999996</v>
      </c>
    </row>
    <row r="17" spans="1:7" x14ac:dyDescent="0.2">
      <c r="A17" s="2">
        <v>44385</v>
      </c>
      <c r="B17" s="4">
        <v>12.89</v>
      </c>
      <c r="C17" s="4">
        <v>12.89</v>
      </c>
      <c r="D17" s="4">
        <v>12.808</v>
      </c>
      <c r="E17" s="4">
        <v>12.808</v>
      </c>
      <c r="F17" s="4">
        <v>1092297</v>
      </c>
      <c r="G17" s="4">
        <v>14008985.57</v>
      </c>
    </row>
    <row r="18" spans="1:7" x14ac:dyDescent="0.2">
      <c r="A18" s="2">
        <v>44386</v>
      </c>
      <c r="B18" s="4">
        <v>12.807</v>
      </c>
      <c r="C18" s="4">
        <v>12.808</v>
      </c>
      <c r="D18" s="4">
        <v>12.721</v>
      </c>
      <c r="E18" s="4">
        <v>12.738</v>
      </c>
      <c r="F18" s="4">
        <v>922199</v>
      </c>
      <c r="G18" s="4">
        <v>11748048.48</v>
      </c>
    </row>
    <row r="19" spans="1:7" x14ac:dyDescent="0.2">
      <c r="A19" s="2">
        <v>44389</v>
      </c>
      <c r="B19" s="4">
        <v>12.738</v>
      </c>
      <c r="C19" s="4">
        <v>12.738</v>
      </c>
      <c r="D19" s="4">
        <v>12.688000000000001</v>
      </c>
      <c r="E19" s="4">
        <v>12.689</v>
      </c>
      <c r="F19" s="4">
        <v>1122455</v>
      </c>
      <c r="G19" s="4">
        <v>14253324.720000001</v>
      </c>
    </row>
    <row r="20" spans="1:7" x14ac:dyDescent="0.2">
      <c r="A20" s="2">
        <v>44390</v>
      </c>
      <c r="B20" s="4">
        <v>12.689</v>
      </c>
      <c r="C20" s="4">
        <v>12.689</v>
      </c>
      <c r="D20" s="4">
        <v>12.59</v>
      </c>
      <c r="E20" s="4">
        <v>12.595000000000001</v>
      </c>
      <c r="F20" s="4">
        <v>1050576</v>
      </c>
      <c r="G20" s="4">
        <v>13240844.109999999</v>
      </c>
    </row>
    <row r="21" spans="1:7" x14ac:dyDescent="0.2">
      <c r="A21" s="2">
        <v>44391</v>
      </c>
      <c r="B21" s="4">
        <v>12.593999999999999</v>
      </c>
      <c r="C21" s="4">
        <v>12.593999999999999</v>
      </c>
      <c r="D21" s="4">
        <v>12.5</v>
      </c>
      <c r="E21" s="4">
        <v>12.505000000000001</v>
      </c>
      <c r="F21" s="4">
        <v>1218170</v>
      </c>
      <c r="G21" s="4">
        <v>15244623.42</v>
      </c>
    </row>
    <row r="22" spans="1:7" x14ac:dyDescent="0.2">
      <c r="A22" s="2">
        <v>44392</v>
      </c>
      <c r="B22" s="4">
        <v>12.505000000000001</v>
      </c>
      <c r="C22" s="4">
        <v>12.593999999999999</v>
      </c>
      <c r="D22" s="4">
        <v>12.505000000000001</v>
      </c>
      <c r="E22" s="4">
        <v>12.587999999999999</v>
      </c>
      <c r="F22" s="4">
        <v>1254839</v>
      </c>
      <c r="G22" s="4">
        <v>15769944.880000001</v>
      </c>
    </row>
    <row r="23" spans="1:7" x14ac:dyDescent="0.2">
      <c r="A23" s="2">
        <v>44393</v>
      </c>
      <c r="B23" s="4">
        <v>12.587999999999999</v>
      </c>
      <c r="C23" s="4">
        <v>12.718</v>
      </c>
      <c r="D23" s="4">
        <v>12.57</v>
      </c>
      <c r="E23" s="4">
        <v>12.702999999999999</v>
      </c>
      <c r="F23" s="4">
        <v>1326273</v>
      </c>
      <c r="G23" s="4">
        <v>16791294.879999999</v>
      </c>
    </row>
    <row r="24" spans="1:7" x14ac:dyDescent="0.2">
      <c r="A24" s="2">
        <v>44396</v>
      </c>
      <c r="B24" s="4">
        <v>12.704000000000001</v>
      </c>
      <c r="C24" s="4">
        <v>12.773999999999999</v>
      </c>
      <c r="D24" s="4">
        <v>12.704000000000001</v>
      </c>
      <c r="E24" s="4">
        <v>12.743</v>
      </c>
      <c r="F24" s="4">
        <v>1417718</v>
      </c>
      <c r="G24" s="4">
        <v>18035345.140000001</v>
      </c>
    </row>
    <row r="25" spans="1:7" x14ac:dyDescent="0.2">
      <c r="A25" s="2">
        <v>44397</v>
      </c>
      <c r="B25" s="4">
        <v>12.743</v>
      </c>
      <c r="C25" s="4">
        <v>12.743</v>
      </c>
      <c r="D25" s="4">
        <v>12.69</v>
      </c>
      <c r="E25" s="4">
        <v>12.737</v>
      </c>
      <c r="F25" s="4">
        <v>889797</v>
      </c>
      <c r="G25" s="4">
        <v>11309643.300000001</v>
      </c>
    </row>
    <row r="26" spans="1:7" x14ac:dyDescent="0.2">
      <c r="A26" s="2">
        <v>44398</v>
      </c>
      <c r="B26" s="4">
        <v>12.736000000000001</v>
      </c>
      <c r="C26" s="4">
        <v>12.738</v>
      </c>
      <c r="D26" s="4">
        <v>12.701000000000001</v>
      </c>
      <c r="E26" s="4">
        <v>12.71</v>
      </c>
      <c r="F26" s="4">
        <v>702307</v>
      </c>
      <c r="G26" s="4">
        <v>8930076.6400000006</v>
      </c>
    </row>
    <row r="27" spans="1:7" x14ac:dyDescent="0.2">
      <c r="A27" s="2">
        <v>44399</v>
      </c>
      <c r="B27" s="4">
        <v>12.71</v>
      </c>
      <c r="C27" s="4">
        <v>12.71</v>
      </c>
      <c r="D27" s="4">
        <v>12.606</v>
      </c>
      <c r="E27" s="4">
        <v>12.646000000000001</v>
      </c>
      <c r="F27" s="4">
        <v>486480</v>
      </c>
      <c r="G27" s="4">
        <v>6151105.6299999999</v>
      </c>
    </row>
    <row r="28" spans="1:7" x14ac:dyDescent="0.2">
      <c r="A28" s="2">
        <v>44400</v>
      </c>
      <c r="B28" s="4">
        <v>12.646000000000001</v>
      </c>
      <c r="C28" s="4">
        <v>12.696</v>
      </c>
      <c r="D28" s="4">
        <v>12.646000000000001</v>
      </c>
      <c r="E28" s="4">
        <v>12.672000000000001</v>
      </c>
      <c r="F28" s="4">
        <v>665894</v>
      </c>
      <c r="G28" s="4">
        <v>8431461.5299999993</v>
      </c>
    </row>
    <row r="29" spans="1:7" x14ac:dyDescent="0.2">
      <c r="A29" s="2">
        <v>44403</v>
      </c>
      <c r="B29" s="4">
        <v>12.672000000000001</v>
      </c>
      <c r="C29" s="4">
        <v>12.672000000000001</v>
      </c>
      <c r="D29" s="4">
        <v>12.587</v>
      </c>
      <c r="E29" s="4">
        <v>12.615</v>
      </c>
      <c r="F29" s="4">
        <v>906550</v>
      </c>
      <c r="G29" s="4">
        <v>11438825.73</v>
      </c>
    </row>
    <row r="30" spans="1:7" x14ac:dyDescent="0.2">
      <c r="A30" s="2">
        <v>44404</v>
      </c>
      <c r="B30" s="4">
        <v>12.688000000000001</v>
      </c>
      <c r="C30" s="4">
        <v>12.688000000000001</v>
      </c>
      <c r="D30" s="4">
        <v>12.545</v>
      </c>
      <c r="E30" s="4">
        <v>12.576000000000001</v>
      </c>
      <c r="F30" s="4">
        <v>1209440</v>
      </c>
      <c r="G30" s="4">
        <v>15244278.42</v>
      </c>
    </row>
    <row r="31" spans="1:7" x14ac:dyDescent="0.2">
      <c r="A31" s="2">
        <v>44405</v>
      </c>
      <c r="B31" s="4">
        <v>12.576000000000001</v>
      </c>
      <c r="C31" s="4">
        <v>12.576000000000001</v>
      </c>
      <c r="D31" s="4">
        <v>12.545999999999999</v>
      </c>
      <c r="E31" s="4">
        <v>12.552</v>
      </c>
      <c r="F31" s="4">
        <v>1153738</v>
      </c>
      <c r="G31" s="4">
        <v>14492589.800000001</v>
      </c>
    </row>
    <row r="32" spans="1:7" x14ac:dyDescent="0.2">
      <c r="A32" s="2">
        <v>44406</v>
      </c>
      <c r="B32" s="4">
        <v>12.552</v>
      </c>
      <c r="C32" s="4">
        <v>12.574</v>
      </c>
      <c r="D32" s="4">
        <v>12.55</v>
      </c>
      <c r="E32" s="4">
        <v>12.557</v>
      </c>
      <c r="F32" s="4">
        <v>1133542</v>
      </c>
      <c r="G32" s="4">
        <v>14239142.310000001</v>
      </c>
    </row>
    <row r="33" spans="1:7" x14ac:dyDescent="0.2">
      <c r="A33" s="2">
        <v>44407</v>
      </c>
      <c r="B33" s="4">
        <v>12.555999999999999</v>
      </c>
      <c r="C33" s="4">
        <v>12.555999999999999</v>
      </c>
      <c r="D33" s="4">
        <v>12.526</v>
      </c>
      <c r="E33" s="4">
        <v>12.534000000000001</v>
      </c>
      <c r="F33" s="4">
        <v>1654445</v>
      </c>
      <c r="G33" s="4">
        <v>20737130.949999999</v>
      </c>
    </row>
    <row r="34" spans="1:7" x14ac:dyDescent="0.2">
      <c r="A34" s="2">
        <v>44410</v>
      </c>
      <c r="B34" s="4">
        <v>12.532999999999999</v>
      </c>
      <c r="C34" s="4">
        <v>12.532999999999999</v>
      </c>
      <c r="D34" s="4">
        <v>12.505000000000001</v>
      </c>
      <c r="E34" s="4">
        <v>12.510999999999999</v>
      </c>
      <c r="F34" s="4">
        <v>1590821</v>
      </c>
      <c r="G34" s="4">
        <v>19905599.02</v>
      </c>
    </row>
    <row r="35" spans="1:7" x14ac:dyDescent="0.2">
      <c r="A35" s="2">
        <v>44411</v>
      </c>
      <c r="B35" s="4">
        <v>12.51</v>
      </c>
      <c r="C35" s="4">
        <v>12.52</v>
      </c>
      <c r="D35" s="4">
        <v>12.503</v>
      </c>
      <c r="E35" s="4">
        <v>12.506</v>
      </c>
      <c r="F35" s="4">
        <v>1426437</v>
      </c>
      <c r="G35" s="4">
        <v>17846860.329999998</v>
      </c>
    </row>
    <row r="36" spans="1:7" x14ac:dyDescent="0.2">
      <c r="A36" s="2">
        <v>44412</v>
      </c>
      <c r="B36" s="4">
        <v>12.505000000000001</v>
      </c>
      <c r="C36" s="4">
        <v>12.52</v>
      </c>
      <c r="D36" s="4">
        <v>12.500999999999999</v>
      </c>
      <c r="E36" s="4">
        <v>12.506</v>
      </c>
      <c r="F36" s="4">
        <v>916174</v>
      </c>
      <c r="G36" s="4">
        <v>11459715.970000001</v>
      </c>
    </row>
    <row r="37" spans="1:7" x14ac:dyDescent="0.2">
      <c r="A37" s="2">
        <v>44413</v>
      </c>
      <c r="B37" s="4">
        <v>12.506</v>
      </c>
      <c r="C37" s="4">
        <v>12.52</v>
      </c>
      <c r="D37" s="4">
        <v>12.502000000000001</v>
      </c>
      <c r="E37" s="4">
        <v>12.504</v>
      </c>
      <c r="F37" s="4">
        <v>1544296</v>
      </c>
      <c r="G37" s="4">
        <v>19311909.690000001</v>
      </c>
    </row>
    <row r="38" spans="1:7" x14ac:dyDescent="0.2">
      <c r="A38" s="2">
        <v>44414</v>
      </c>
      <c r="B38" s="4">
        <v>12.503</v>
      </c>
      <c r="C38" s="4">
        <v>12.513</v>
      </c>
      <c r="D38" s="4">
        <v>12.49</v>
      </c>
      <c r="E38" s="4">
        <v>12.507</v>
      </c>
      <c r="F38" s="4">
        <v>2607022</v>
      </c>
      <c r="G38" s="4">
        <v>32591256.620000001</v>
      </c>
    </row>
    <row r="39" spans="1:7" x14ac:dyDescent="0.2">
      <c r="A39" s="2">
        <v>44417</v>
      </c>
      <c r="B39" s="4">
        <v>12.507</v>
      </c>
      <c r="C39" s="4">
        <v>12.523999999999999</v>
      </c>
      <c r="D39" s="4">
        <v>12.507</v>
      </c>
      <c r="E39" s="4">
        <v>12.518000000000001</v>
      </c>
      <c r="F39" s="4">
        <v>1285312</v>
      </c>
      <c r="G39" s="4">
        <v>16085711.66</v>
      </c>
    </row>
    <row r="40" spans="1:7" x14ac:dyDescent="0.2">
      <c r="A40" s="2">
        <v>44418</v>
      </c>
      <c r="B40" s="4">
        <v>12.516</v>
      </c>
      <c r="C40" s="4">
        <v>12.518000000000001</v>
      </c>
      <c r="D40" s="4">
        <v>12.506</v>
      </c>
      <c r="E40" s="4">
        <v>12.510999999999999</v>
      </c>
      <c r="F40" s="4">
        <v>1275498</v>
      </c>
      <c r="G40" s="4">
        <v>15957589.119999999</v>
      </c>
    </row>
    <row r="41" spans="1:7" x14ac:dyDescent="0.2">
      <c r="A41" s="2">
        <v>44419</v>
      </c>
      <c r="B41" s="4">
        <v>12.512</v>
      </c>
      <c r="C41" s="4">
        <v>12.512</v>
      </c>
      <c r="D41" s="4">
        <v>12.506</v>
      </c>
      <c r="E41" s="4">
        <v>12.510999999999999</v>
      </c>
      <c r="F41" s="4">
        <v>1278888</v>
      </c>
      <c r="G41" s="4">
        <v>15998559.07</v>
      </c>
    </row>
    <row r="42" spans="1:7" x14ac:dyDescent="0.2">
      <c r="A42" s="2">
        <v>44420</v>
      </c>
      <c r="B42" s="4">
        <v>12.51</v>
      </c>
      <c r="C42" s="4">
        <v>12.513999999999999</v>
      </c>
      <c r="D42" s="4">
        <v>12.503</v>
      </c>
      <c r="E42" s="4">
        <v>12.510999999999999</v>
      </c>
      <c r="F42" s="4">
        <v>1308586</v>
      </c>
      <c r="G42" s="4">
        <v>16371687.76</v>
      </c>
    </row>
    <row r="43" spans="1:7" x14ac:dyDescent="0.2">
      <c r="A43" s="2">
        <v>44421</v>
      </c>
      <c r="B43" s="4">
        <v>12.510999999999999</v>
      </c>
      <c r="C43" s="4">
        <v>12.52</v>
      </c>
      <c r="D43" s="4">
        <v>12.502000000000001</v>
      </c>
      <c r="E43" s="4">
        <v>12.513</v>
      </c>
      <c r="F43" s="4">
        <v>936975</v>
      </c>
      <c r="G43" s="4">
        <v>11721868.050000001</v>
      </c>
    </row>
    <row r="44" spans="1:7" x14ac:dyDescent="0.2">
      <c r="A44" s="2">
        <v>44424</v>
      </c>
      <c r="B44" s="4">
        <v>12.513</v>
      </c>
      <c r="C44" s="4">
        <v>12.513</v>
      </c>
      <c r="D44" s="4">
        <v>12.505000000000001</v>
      </c>
      <c r="E44" s="4">
        <v>12.507</v>
      </c>
      <c r="F44" s="4">
        <v>1458931</v>
      </c>
      <c r="G44" s="4">
        <v>18248844.649999999</v>
      </c>
    </row>
    <row r="45" spans="1:7" x14ac:dyDescent="0.2">
      <c r="A45" s="2">
        <v>44425</v>
      </c>
      <c r="B45" s="4">
        <v>12.507</v>
      </c>
      <c r="C45" s="4">
        <v>12.51</v>
      </c>
      <c r="D45" s="4">
        <v>12.5</v>
      </c>
      <c r="E45" s="4">
        <v>12.500999999999999</v>
      </c>
      <c r="F45" s="4">
        <v>1538114</v>
      </c>
      <c r="G45" s="4">
        <v>19233636.379999999</v>
      </c>
    </row>
    <row r="46" spans="1:7" x14ac:dyDescent="0.2">
      <c r="A46" s="2">
        <v>44426</v>
      </c>
      <c r="B46" s="4">
        <v>12.5</v>
      </c>
      <c r="C46" s="4">
        <v>12.505000000000001</v>
      </c>
      <c r="D46" s="4">
        <v>12.496</v>
      </c>
      <c r="E46" s="4">
        <v>12.5</v>
      </c>
      <c r="F46" s="4">
        <v>1303793</v>
      </c>
      <c r="G46" s="4">
        <v>16297653.720000001</v>
      </c>
    </row>
    <row r="47" spans="1:7" x14ac:dyDescent="0.2">
      <c r="A47" s="2">
        <v>44427</v>
      </c>
      <c r="B47" s="4">
        <v>12.499000000000001</v>
      </c>
      <c r="C47" s="4">
        <v>12.513</v>
      </c>
      <c r="D47" s="4">
        <v>12.497999999999999</v>
      </c>
      <c r="E47" s="4">
        <v>12.513</v>
      </c>
      <c r="F47" s="4">
        <v>2025915</v>
      </c>
      <c r="G47" s="4">
        <v>25332612.02</v>
      </c>
    </row>
    <row r="48" spans="1:7" x14ac:dyDescent="0.2">
      <c r="A48" s="2">
        <v>44428</v>
      </c>
      <c r="B48" s="4">
        <v>12.513</v>
      </c>
      <c r="C48" s="4">
        <v>12.537000000000001</v>
      </c>
      <c r="D48" s="4">
        <v>12.502000000000001</v>
      </c>
      <c r="E48" s="4">
        <v>12.536</v>
      </c>
      <c r="F48" s="4">
        <v>1664501</v>
      </c>
      <c r="G48" s="4">
        <v>20848538.91</v>
      </c>
    </row>
    <row r="49" spans="1:7" x14ac:dyDescent="0.2">
      <c r="A49" s="2">
        <v>44431</v>
      </c>
      <c r="B49" s="4">
        <v>12.537000000000001</v>
      </c>
      <c r="C49" s="4">
        <v>12.619</v>
      </c>
      <c r="D49" s="4">
        <v>12.523</v>
      </c>
      <c r="E49" s="4">
        <v>12.605</v>
      </c>
      <c r="F49" s="4">
        <v>1149131</v>
      </c>
      <c r="G49" s="4">
        <v>14448124.48</v>
      </c>
    </row>
    <row r="50" spans="1:7" x14ac:dyDescent="0.2">
      <c r="A50" s="2">
        <v>44432</v>
      </c>
      <c r="B50" s="4">
        <v>12.603</v>
      </c>
      <c r="C50" s="4">
        <v>12.628</v>
      </c>
      <c r="D50" s="4">
        <v>12.581</v>
      </c>
      <c r="E50" s="4">
        <v>12.624000000000001</v>
      </c>
      <c r="F50" s="4">
        <v>1509468</v>
      </c>
      <c r="G50" s="4">
        <v>19034491.52</v>
      </c>
    </row>
    <row r="51" spans="1:7" x14ac:dyDescent="0.2">
      <c r="A51" s="2">
        <v>44433</v>
      </c>
      <c r="B51" s="4">
        <v>12.625</v>
      </c>
      <c r="C51" s="4">
        <v>12.659000000000001</v>
      </c>
      <c r="D51" s="4">
        <v>12.62</v>
      </c>
      <c r="E51" s="4">
        <v>12.656000000000001</v>
      </c>
      <c r="F51" s="4">
        <v>1439832</v>
      </c>
      <c r="G51" s="4">
        <v>18207127.98</v>
      </c>
    </row>
    <row r="52" spans="1:7" x14ac:dyDescent="0.2">
      <c r="A52" s="2">
        <v>44434</v>
      </c>
      <c r="B52" s="4">
        <v>12.656000000000001</v>
      </c>
      <c r="C52" s="4">
        <v>12.683999999999999</v>
      </c>
      <c r="D52" s="4">
        <v>12.635</v>
      </c>
      <c r="E52" s="4">
        <v>12.68</v>
      </c>
      <c r="F52" s="4">
        <v>1970539</v>
      </c>
      <c r="G52" s="4">
        <v>24970224.09</v>
      </c>
    </row>
    <row r="53" spans="1:7" x14ac:dyDescent="0.2">
      <c r="A53" s="2">
        <v>44435</v>
      </c>
      <c r="B53" s="4">
        <v>12.68</v>
      </c>
      <c r="C53" s="4">
        <v>12.771000000000001</v>
      </c>
      <c r="D53" s="4">
        <v>12.68</v>
      </c>
      <c r="E53" s="4">
        <v>12.766999999999999</v>
      </c>
      <c r="F53" s="4">
        <v>2987618</v>
      </c>
      <c r="G53" s="4">
        <v>38093744.43</v>
      </c>
    </row>
    <row r="54" spans="1:7" x14ac:dyDescent="0.2">
      <c r="A54" s="2">
        <v>44438</v>
      </c>
      <c r="B54" s="4">
        <v>12.766999999999999</v>
      </c>
      <c r="C54" s="4">
        <v>12.939</v>
      </c>
      <c r="D54" s="4">
        <v>12.766999999999999</v>
      </c>
      <c r="E54" s="4">
        <v>12.895</v>
      </c>
      <c r="F54" s="4">
        <v>4147151</v>
      </c>
      <c r="G54" s="4">
        <v>53371248.579999998</v>
      </c>
    </row>
    <row r="55" spans="1:7" x14ac:dyDescent="0.2">
      <c r="A55" s="2">
        <v>44439</v>
      </c>
      <c r="B55" s="4">
        <v>12.896000000000001</v>
      </c>
      <c r="C55" s="4">
        <v>12.946</v>
      </c>
      <c r="D55" s="4">
        <v>12.77</v>
      </c>
      <c r="E55" s="4">
        <v>12.933</v>
      </c>
      <c r="F55" s="4">
        <v>3227035</v>
      </c>
      <c r="G55" s="4">
        <v>41716730.789999999</v>
      </c>
    </row>
    <row r="56" spans="1:7" x14ac:dyDescent="0.2">
      <c r="A56" s="2">
        <v>44440</v>
      </c>
      <c r="B56" s="4">
        <v>12.933</v>
      </c>
      <c r="C56" s="4">
        <v>12.933</v>
      </c>
      <c r="D56" s="4">
        <v>12.851000000000001</v>
      </c>
      <c r="E56" s="4">
        <v>12.856999999999999</v>
      </c>
      <c r="F56" s="4">
        <v>1359139</v>
      </c>
      <c r="G56" s="4">
        <v>17482565.23</v>
      </c>
    </row>
    <row r="57" spans="1:7" x14ac:dyDescent="0.2">
      <c r="A57" s="2">
        <v>44441</v>
      </c>
      <c r="B57" s="4">
        <v>12.856</v>
      </c>
      <c r="C57" s="4">
        <v>12.868</v>
      </c>
      <c r="D57" s="4">
        <v>12.805</v>
      </c>
      <c r="E57" s="4">
        <v>12.824</v>
      </c>
      <c r="F57" s="4">
        <v>1309614</v>
      </c>
      <c r="G57" s="4">
        <v>16812815.140000001</v>
      </c>
    </row>
    <row r="58" spans="1:7" x14ac:dyDescent="0.2">
      <c r="A58" s="2">
        <v>44442</v>
      </c>
      <c r="B58" s="4">
        <v>12.824</v>
      </c>
      <c r="C58" s="4">
        <v>12.824</v>
      </c>
      <c r="D58" s="4">
        <v>12.808</v>
      </c>
      <c r="E58" s="4">
        <v>12.82</v>
      </c>
      <c r="F58" s="4">
        <v>853161</v>
      </c>
      <c r="G58" s="4">
        <v>10936495.310000001</v>
      </c>
    </row>
    <row r="59" spans="1:7" x14ac:dyDescent="0.2">
      <c r="A59" s="2">
        <v>44445</v>
      </c>
      <c r="B59" s="4">
        <v>12.819000000000001</v>
      </c>
      <c r="C59" s="4">
        <v>12.829000000000001</v>
      </c>
      <c r="D59" s="4">
        <v>12.8</v>
      </c>
      <c r="E59" s="4">
        <v>12.827</v>
      </c>
      <c r="F59" s="4">
        <v>744523</v>
      </c>
      <c r="G59" s="4">
        <v>9544361.7100000009</v>
      </c>
    </row>
    <row r="60" spans="1:7" x14ac:dyDescent="0.2">
      <c r="A60" s="2">
        <v>44446</v>
      </c>
      <c r="B60" s="4">
        <v>12.826000000000001</v>
      </c>
      <c r="C60" s="4">
        <v>12.85</v>
      </c>
      <c r="D60" s="4">
        <v>12.771000000000001</v>
      </c>
      <c r="E60" s="4">
        <v>12.826000000000001</v>
      </c>
      <c r="F60" s="4">
        <v>1390256</v>
      </c>
      <c r="G60" s="4">
        <v>17830675.550000001</v>
      </c>
    </row>
    <row r="61" spans="1:7" x14ac:dyDescent="0.2">
      <c r="A61" s="2">
        <v>44447</v>
      </c>
      <c r="B61" s="4">
        <v>12.824999999999999</v>
      </c>
      <c r="C61" s="4">
        <v>12.849</v>
      </c>
      <c r="D61" s="4">
        <v>12.824999999999999</v>
      </c>
      <c r="E61" s="4">
        <v>12.845000000000001</v>
      </c>
      <c r="F61" s="4">
        <v>547670</v>
      </c>
      <c r="G61" s="4">
        <v>7032792.9199999999</v>
      </c>
    </row>
    <row r="62" spans="1:7" x14ac:dyDescent="0.2">
      <c r="A62" s="2">
        <v>44448</v>
      </c>
      <c r="B62" s="4">
        <v>12.845000000000001</v>
      </c>
      <c r="C62" s="4">
        <v>12.848000000000001</v>
      </c>
      <c r="D62" s="4">
        <v>12.817</v>
      </c>
      <c r="E62" s="4">
        <v>12.827</v>
      </c>
      <c r="F62" s="4">
        <v>656530</v>
      </c>
      <c r="G62" s="4">
        <v>8429736.7400000002</v>
      </c>
    </row>
    <row r="63" spans="1:7" x14ac:dyDescent="0.2">
      <c r="A63" s="2">
        <v>44449</v>
      </c>
      <c r="B63" s="4">
        <v>12.827</v>
      </c>
      <c r="C63" s="4">
        <v>12.827</v>
      </c>
      <c r="D63" s="4">
        <v>12.801</v>
      </c>
      <c r="E63" s="4">
        <v>12.804</v>
      </c>
      <c r="F63" s="4">
        <v>728449</v>
      </c>
      <c r="G63" s="4">
        <v>9329777.6099999994</v>
      </c>
    </row>
    <row r="64" spans="1:7" x14ac:dyDescent="0.2">
      <c r="A64" s="2">
        <v>44452</v>
      </c>
      <c r="B64" s="4">
        <v>12.803000000000001</v>
      </c>
      <c r="C64" s="4">
        <v>12.816000000000001</v>
      </c>
      <c r="D64" s="4">
        <v>12.791</v>
      </c>
      <c r="E64" s="4">
        <v>12.808999999999999</v>
      </c>
      <c r="F64" s="4">
        <v>1644082</v>
      </c>
      <c r="G64" s="4">
        <v>21055078.18</v>
      </c>
    </row>
    <row r="65" spans="1:7" x14ac:dyDescent="0.2">
      <c r="A65" s="2">
        <v>44453</v>
      </c>
      <c r="B65" s="4">
        <v>12.808999999999999</v>
      </c>
      <c r="C65" s="4">
        <v>12.855</v>
      </c>
      <c r="D65" s="4">
        <v>12.808999999999999</v>
      </c>
      <c r="E65" s="4">
        <v>12.845000000000001</v>
      </c>
      <c r="F65" s="4">
        <v>1461506</v>
      </c>
      <c r="G65" s="4">
        <v>18752116.09</v>
      </c>
    </row>
    <row r="66" spans="1:7" x14ac:dyDescent="0.2">
      <c r="A66" s="2">
        <v>44454</v>
      </c>
      <c r="B66" s="4">
        <v>12.847</v>
      </c>
      <c r="C66" s="4">
        <v>12.952</v>
      </c>
      <c r="D66" s="4">
        <v>12.847</v>
      </c>
      <c r="E66" s="4">
        <v>12.938000000000001</v>
      </c>
      <c r="F66" s="4">
        <v>1741635</v>
      </c>
      <c r="G66" s="4">
        <v>22517649.870000001</v>
      </c>
    </row>
    <row r="67" spans="1:7" x14ac:dyDescent="0.2">
      <c r="A67" s="2">
        <v>44455</v>
      </c>
      <c r="B67" s="4">
        <v>12.938000000000001</v>
      </c>
      <c r="C67" s="4">
        <v>12.958</v>
      </c>
      <c r="D67" s="4">
        <v>12.9</v>
      </c>
      <c r="E67" s="4">
        <v>12.923</v>
      </c>
      <c r="F67" s="4">
        <v>1583575</v>
      </c>
      <c r="G67" s="4">
        <v>20463950.940000001</v>
      </c>
    </row>
    <row r="68" spans="1:7" x14ac:dyDescent="0.2">
      <c r="A68" s="2">
        <v>44456</v>
      </c>
      <c r="B68" s="4">
        <v>12.923999999999999</v>
      </c>
      <c r="C68" s="4">
        <v>12.989000000000001</v>
      </c>
      <c r="D68" s="4">
        <v>12.859</v>
      </c>
      <c r="E68" s="4">
        <v>12.878</v>
      </c>
      <c r="F68" s="4">
        <v>1891247</v>
      </c>
      <c r="G68" s="4">
        <v>24439746.170000002</v>
      </c>
    </row>
    <row r="69" spans="1:7" x14ac:dyDescent="0.2">
      <c r="A69" s="2">
        <v>44461</v>
      </c>
      <c r="B69" s="4">
        <v>12.88</v>
      </c>
      <c r="C69" s="4">
        <v>12.9</v>
      </c>
      <c r="D69" s="4">
        <v>12.872</v>
      </c>
      <c r="E69" s="4">
        <v>12.88</v>
      </c>
      <c r="F69" s="4">
        <v>3817503</v>
      </c>
      <c r="G69" s="4">
        <v>49169945.060000002</v>
      </c>
    </row>
    <row r="70" spans="1:7" x14ac:dyDescent="0.2">
      <c r="A70" s="2">
        <v>44462</v>
      </c>
      <c r="B70" s="4">
        <v>12.88</v>
      </c>
      <c r="C70" s="4">
        <v>12.978999999999999</v>
      </c>
      <c r="D70" s="4">
        <v>12.863</v>
      </c>
      <c r="E70" s="4">
        <v>12.936</v>
      </c>
      <c r="F70" s="4">
        <v>2377964</v>
      </c>
      <c r="G70" s="4">
        <v>30730714.329999998</v>
      </c>
    </row>
    <row r="71" spans="1:7" x14ac:dyDescent="0.2">
      <c r="A71" s="2">
        <v>44463</v>
      </c>
      <c r="B71" s="4">
        <v>12.935</v>
      </c>
      <c r="C71" s="4">
        <v>13.016999999999999</v>
      </c>
      <c r="D71" s="4">
        <v>12.935</v>
      </c>
      <c r="E71" s="4">
        <v>13.009</v>
      </c>
      <c r="F71" s="4">
        <v>5004063</v>
      </c>
      <c r="G71" s="4">
        <v>64931360.200000003</v>
      </c>
    </row>
    <row r="72" spans="1:7" x14ac:dyDescent="0.2">
      <c r="A72" s="2">
        <v>44466</v>
      </c>
      <c r="B72" s="4">
        <v>13.016</v>
      </c>
      <c r="C72" s="4">
        <v>13.115</v>
      </c>
      <c r="D72" s="4">
        <v>13.016</v>
      </c>
      <c r="E72" s="4">
        <v>13.053000000000001</v>
      </c>
      <c r="F72" s="4">
        <v>5409585</v>
      </c>
      <c r="G72" s="4">
        <v>70777425.609999999</v>
      </c>
    </row>
    <row r="73" spans="1:7" x14ac:dyDescent="0.2">
      <c r="A73" s="2">
        <v>44467</v>
      </c>
      <c r="B73" s="4">
        <v>13.054</v>
      </c>
      <c r="C73" s="4">
        <v>13.08</v>
      </c>
      <c r="D73" s="4">
        <v>12.766999999999999</v>
      </c>
      <c r="E73" s="4">
        <v>12.888999999999999</v>
      </c>
      <c r="F73" s="4">
        <v>4907113</v>
      </c>
      <c r="G73" s="4">
        <v>63398403.729999997</v>
      </c>
    </row>
    <row r="74" spans="1:7" x14ac:dyDescent="0.2">
      <c r="A74" s="2">
        <v>44468</v>
      </c>
      <c r="B74" s="4">
        <v>12.888999999999999</v>
      </c>
      <c r="C74" s="4">
        <v>12.977</v>
      </c>
      <c r="D74" s="4">
        <v>12.837</v>
      </c>
      <c r="E74" s="4">
        <v>12.936</v>
      </c>
      <c r="F74" s="4">
        <v>3340329</v>
      </c>
      <c r="G74" s="4">
        <v>43141861.109999999</v>
      </c>
    </row>
    <row r="75" spans="1:7" x14ac:dyDescent="0.2">
      <c r="A75" s="2">
        <v>44469</v>
      </c>
      <c r="B75" s="4">
        <v>12.938000000000001</v>
      </c>
      <c r="C75" s="4">
        <v>13.029</v>
      </c>
      <c r="D75" s="4">
        <v>12.938000000000001</v>
      </c>
      <c r="E75" s="4">
        <v>13.019</v>
      </c>
      <c r="F75" s="4">
        <v>1994241</v>
      </c>
      <c r="G75" s="4">
        <v>25943181.469999999</v>
      </c>
    </row>
    <row r="76" spans="1:7" x14ac:dyDescent="0.2">
      <c r="A76" s="2">
        <v>44477</v>
      </c>
      <c r="B76" s="4">
        <v>13.02</v>
      </c>
      <c r="C76" s="4">
        <v>13.035</v>
      </c>
      <c r="D76" s="4">
        <v>12.987</v>
      </c>
      <c r="E76" s="4">
        <v>13.000999999999999</v>
      </c>
      <c r="F76" s="4">
        <v>4089653</v>
      </c>
      <c r="G76" s="4">
        <v>53166668.710000001</v>
      </c>
    </row>
    <row r="77" spans="1:7" x14ac:dyDescent="0.2">
      <c r="A77" s="2">
        <v>44480</v>
      </c>
      <c r="B77" s="4">
        <v>13</v>
      </c>
      <c r="C77" s="4">
        <v>13.06</v>
      </c>
      <c r="D77" s="4">
        <v>12.992000000000001</v>
      </c>
      <c r="E77" s="4">
        <v>13.058</v>
      </c>
      <c r="F77" s="4">
        <v>3606499</v>
      </c>
      <c r="G77" s="4">
        <v>46979695.520000003</v>
      </c>
    </row>
    <row r="78" spans="1:7" x14ac:dyDescent="0.2">
      <c r="A78" s="2">
        <v>44481</v>
      </c>
      <c r="B78" s="4">
        <v>13.058999999999999</v>
      </c>
      <c r="C78" s="4">
        <v>13.06</v>
      </c>
      <c r="D78" s="4">
        <v>13.031000000000001</v>
      </c>
      <c r="E78" s="4">
        <v>13.05</v>
      </c>
      <c r="F78" s="4">
        <v>2505229</v>
      </c>
      <c r="G78" s="4">
        <v>32691856.07</v>
      </c>
    </row>
    <row r="79" spans="1:7" x14ac:dyDescent="0.2">
      <c r="A79" s="2">
        <v>44482</v>
      </c>
      <c r="B79" s="4">
        <v>13.05</v>
      </c>
      <c r="C79" s="4">
        <v>13.083</v>
      </c>
      <c r="D79" s="4">
        <v>13.048999999999999</v>
      </c>
      <c r="E79" s="4">
        <v>13.055</v>
      </c>
      <c r="F79" s="4">
        <v>1624931</v>
      </c>
      <c r="G79" s="4">
        <v>21216197.309999999</v>
      </c>
    </row>
    <row r="80" spans="1:7" x14ac:dyDescent="0.2">
      <c r="A80" s="2">
        <v>44483</v>
      </c>
      <c r="B80" s="4">
        <v>13.055</v>
      </c>
      <c r="C80" s="4">
        <v>13.073</v>
      </c>
      <c r="D80" s="4">
        <v>13.041</v>
      </c>
      <c r="E80" s="4">
        <v>13.055999999999999</v>
      </c>
      <c r="F80" s="4">
        <v>1580860</v>
      </c>
      <c r="G80" s="4">
        <v>20633656.32</v>
      </c>
    </row>
    <row r="81" spans="1:7" x14ac:dyDescent="0.2">
      <c r="A81" s="2">
        <v>44484</v>
      </c>
      <c r="B81" s="4">
        <v>13.055999999999999</v>
      </c>
      <c r="C81" s="4">
        <v>13.083</v>
      </c>
      <c r="D81" s="4">
        <v>13.047000000000001</v>
      </c>
      <c r="E81" s="4">
        <v>13.051</v>
      </c>
      <c r="F81" s="4">
        <v>1090766</v>
      </c>
      <c r="G81" s="4">
        <v>14236220.27</v>
      </c>
    </row>
    <row r="82" spans="1:7" x14ac:dyDescent="0.2">
      <c r="A82" s="2">
        <v>44487</v>
      </c>
      <c r="B82" s="4">
        <v>13.05</v>
      </c>
      <c r="C82" s="4">
        <v>13.064</v>
      </c>
      <c r="D82" s="4">
        <v>13.045999999999999</v>
      </c>
      <c r="E82" s="4">
        <v>13.05</v>
      </c>
      <c r="F82" s="4">
        <v>1144815</v>
      </c>
      <c r="G82" s="4">
        <v>14939778.49</v>
      </c>
    </row>
    <row r="83" spans="1:7" x14ac:dyDescent="0.2">
      <c r="A83" s="2">
        <v>44488</v>
      </c>
      <c r="B83" s="4">
        <v>13.05</v>
      </c>
      <c r="C83" s="4">
        <v>13.079000000000001</v>
      </c>
      <c r="D83" s="4">
        <v>13.041</v>
      </c>
      <c r="E83" s="4">
        <v>13.074999999999999</v>
      </c>
      <c r="F83" s="4">
        <v>1910591</v>
      </c>
      <c r="G83" s="4">
        <v>24946039.91</v>
      </c>
    </row>
    <row r="84" spans="1:7" x14ac:dyDescent="0.2">
      <c r="A84" s="2">
        <v>44489</v>
      </c>
      <c r="B84" s="4">
        <v>13.074999999999999</v>
      </c>
      <c r="C84" s="4">
        <v>13.087</v>
      </c>
      <c r="D84" s="4">
        <v>13.053000000000001</v>
      </c>
      <c r="E84" s="4">
        <v>13.08</v>
      </c>
      <c r="F84" s="4">
        <v>1933565</v>
      </c>
      <c r="G84" s="4">
        <v>25282283.170000002</v>
      </c>
    </row>
    <row r="85" spans="1:7" x14ac:dyDescent="0.2">
      <c r="A85" s="2">
        <v>44490</v>
      </c>
      <c r="B85" s="4">
        <v>13.081</v>
      </c>
      <c r="C85" s="4">
        <v>13.09</v>
      </c>
      <c r="D85" s="4">
        <v>13.04</v>
      </c>
      <c r="E85" s="4">
        <v>13.054</v>
      </c>
      <c r="F85" s="4">
        <v>7716886</v>
      </c>
      <c r="G85" s="4">
        <v>100724216.76000001</v>
      </c>
    </row>
    <row r="86" spans="1:7" x14ac:dyDescent="0.2">
      <c r="A86" s="2">
        <v>44491</v>
      </c>
      <c r="B86" s="4">
        <v>13.058999999999999</v>
      </c>
      <c r="C86" s="4">
        <v>13.098000000000001</v>
      </c>
      <c r="D86" s="4">
        <v>13.058999999999999</v>
      </c>
      <c r="E86" s="4">
        <v>13.084</v>
      </c>
      <c r="F86" s="4">
        <v>2783233</v>
      </c>
      <c r="G86" s="4">
        <v>36430091.560000002</v>
      </c>
    </row>
    <row r="87" spans="1:7" x14ac:dyDescent="0.2">
      <c r="A87" s="2">
        <v>44494</v>
      </c>
      <c r="B87" s="4">
        <v>13.084</v>
      </c>
      <c r="C87" s="4">
        <v>13.106</v>
      </c>
      <c r="D87" s="4">
        <v>13.084</v>
      </c>
      <c r="E87" s="4">
        <v>13.102</v>
      </c>
      <c r="F87" s="4">
        <v>2355095</v>
      </c>
      <c r="G87" s="4">
        <v>30852323.309999999</v>
      </c>
    </row>
    <row r="88" spans="1:7" x14ac:dyDescent="0.2">
      <c r="A88" s="2">
        <v>44495</v>
      </c>
      <c r="B88" s="4">
        <v>13.102</v>
      </c>
      <c r="C88" s="4">
        <v>13.12</v>
      </c>
      <c r="D88" s="4">
        <v>13.035</v>
      </c>
      <c r="E88" s="4">
        <v>13.039</v>
      </c>
      <c r="F88" s="4">
        <v>1913083</v>
      </c>
      <c r="G88" s="4">
        <v>25045503.969999999</v>
      </c>
    </row>
    <row r="89" spans="1:7" x14ac:dyDescent="0.2">
      <c r="A89" s="2">
        <v>44496</v>
      </c>
      <c r="B89" s="4">
        <v>13.039</v>
      </c>
      <c r="C89" s="4">
        <v>13.08</v>
      </c>
      <c r="D89" s="4">
        <v>13.016</v>
      </c>
      <c r="E89" s="4">
        <v>13.042999999999999</v>
      </c>
      <c r="F89" s="4">
        <v>2593332</v>
      </c>
      <c r="G89" s="4">
        <v>33857647.060000002</v>
      </c>
    </row>
    <row r="90" spans="1:7" x14ac:dyDescent="0.2">
      <c r="A90" s="2">
        <v>44497</v>
      </c>
      <c r="B90" s="4">
        <v>13.042999999999999</v>
      </c>
      <c r="C90" s="4">
        <v>13.06</v>
      </c>
      <c r="D90" s="4">
        <v>12.964</v>
      </c>
      <c r="E90" s="4">
        <v>12.994999999999999</v>
      </c>
      <c r="F90" s="4">
        <v>3010432</v>
      </c>
      <c r="G90" s="4">
        <v>39235017.109999999</v>
      </c>
    </row>
    <row r="91" spans="1:7" x14ac:dyDescent="0.2">
      <c r="A91" s="2">
        <v>44498</v>
      </c>
      <c r="B91" s="4">
        <v>12.996</v>
      </c>
      <c r="C91" s="4">
        <v>13.074</v>
      </c>
      <c r="D91" s="4">
        <v>12.961</v>
      </c>
      <c r="E91" s="4">
        <v>13.071</v>
      </c>
      <c r="F91" s="4">
        <v>2912264</v>
      </c>
      <c r="G91" s="4">
        <v>37968714.780000001</v>
      </c>
    </row>
    <row r="92" spans="1:7" x14ac:dyDescent="0.2">
      <c r="A92" s="2">
        <v>44501</v>
      </c>
      <c r="B92" s="4">
        <v>13.071</v>
      </c>
      <c r="C92" s="4">
        <v>13.08</v>
      </c>
      <c r="D92" s="4">
        <v>13.021000000000001</v>
      </c>
      <c r="E92" s="4">
        <v>13.023999999999999</v>
      </c>
      <c r="F92" s="4">
        <v>3519070</v>
      </c>
      <c r="G92" s="4">
        <v>45931098.350000001</v>
      </c>
    </row>
    <row r="93" spans="1:7" x14ac:dyDescent="0.2">
      <c r="A93" s="2">
        <v>44502</v>
      </c>
      <c r="B93" s="4">
        <v>13.023999999999999</v>
      </c>
      <c r="C93" s="4">
        <v>13.04</v>
      </c>
      <c r="D93" s="4">
        <v>12.984999999999999</v>
      </c>
      <c r="E93" s="4">
        <v>12.993</v>
      </c>
      <c r="F93" s="4">
        <v>2204093</v>
      </c>
      <c r="G93" s="4">
        <v>28660720.190000001</v>
      </c>
    </row>
    <row r="94" spans="1:7" x14ac:dyDescent="0.2">
      <c r="A94" s="2">
        <v>44503</v>
      </c>
      <c r="B94" s="4">
        <v>12.993</v>
      </c>
      <c r="C94" s="4">
        <v>12.993</v>
      </c>
      <c r="D94" s="4">
        <v>12.932</v>
      </c>
      <c r="E94" s="4">
        <v>12.951000000000001</v>
      </c>
      <c r="F94" s="4">
        <v>2596434</v>
      </c>
      <c r="G94" s="4">
        <v>33653620.969999999</v>
      </c>
    </row>
    <row r="95" spans="1:7" x14ac:dyDescent="0.2">
      <c r="A95" s="2">
        <v>44504</v>
      </c>
      <c r="B95" s="4">
        <v>12.95</v>
      </c>
      <c r="C95" s="4">
        <v>12.951000000000001</v>
      </c>
      <c r="D95" s="4">
        <v>12.920999999999999</v>
      </c>
      <c r="E95" s="4">
        <v>12.926</v>
      </c>
      <c r="F95" s="4">
        <v>2576811</v>
      </c>
      <c r="G95" s="4">
        <v>33325104.34</v>
      </c>
    </row>
    <row r="96" spans="1:7" x14ac:dyDescent="0.2">
      <c r="A96" s="2">
        <v>44505</v>
      </c>
      <c r="B96" s="4">
        <v>12.926</v>
      </c>
      <c r="C96" s="4">
        <v>12.944000000000001</v>
      </c>
      <c r="D96" s="4">
        <v>12.894</v>
      </c>
      <c r="E96" s="4">
        <v>12.929</v>
      </c>
      <c r="F96" s="4">
        <v>2488200</v>
      </c>
      <c r="G96" s="4">
        <v>32150042.609999999</v>
      </c>
    </row>
    <row r="97" spans="1:7" x14ac:dyDescent="0.2">
      <c r="A97" s="2">
        <v>44508</v>
      </c>
      <c r="B97" s="4">
        <v>12.93</v>
      </c>
      <c r="C97" s="4">
        <v>12.943</v>
      </c>
      <c r="D97" s="4">
        <v>12.91</v>
      </c>
      <c r="E97" s="4">
        <v>12.923999999999999</v>
      </c>
      <c r="F97" s="4">
        <v>4954686</v>
      </c>
      <c r="G97" s="4">
        <v>64031810.039999999</v>
      </c>
    </row>
    <row r="98" spans="1:7" x14ac:dyDescent="0.2">
      <c r="A98" s="2">
        <v>44509</v>
      </c>
      <c r="B98" s="4">
        <v>12.923999999999999</v>
      </c>
      <c r="C98" s="4">
        <v>12.944000000000001</v>
      </c>
      <c r="D98" s="4">
        <v>12.92</v>
      </c>
      <c r="E98" s="4">
        <v>12.926</v>
      </c>
      <c r="F98" s="4">
        <v>2767957</v>
      </c>
      <c r="G98" s="4">
        <v>35785474.119999997</v>
      </c>
    </row>
    <row r="99" spans="1:7" x14ac:dyDescent="0.2">
      <c r="A99" s="2">
        <v>44510</v>
      </c>
      <c r="B99" s="4">
        <v>12.926</v>
      </c>
      <c r="C99" s="4">
        <v>12.944000000000001</v>
      </c>
      <c r="D99" s="4">
        <v>12.920999999999999</v>
      </c>
      <c r="E99" s="4">
        <v>12.929</v>
      </c>
      <c r="F99" s="4">
        <v>4746090</v>
      </c>
      <c r="G99" s="4">
        <v>61374627.299999997</v>
      </c>
    </row>
    <row r="100" spans="1:7" x14ac:dyDescent="0.2">
      <c r="A100" s="2">
        <v>44511</v>
      </c>
      <c r="B100" s="4">
        <v>12.936999999999999</v>
      </c>
      <c r="C100" s="4">
        <v>12.956</v>
      </c>
      <c r="D100" s="4">
        <v>12.929</v>
      </c>
      <c r="E100" s="4">
        <v>12.952999999999999</v>
      </c>
      <c r="F100" s="4">
        <v>2520030</v>
      </c>
      <c r="G100" s="4">
        <v>32623013.129999999</v>
      </c>
    </row>
    <row r="101" spans="1:7" x14ac:dyDescent="0.2">
      <c r="A101" s="2">
        <v>44512</v>
      </c>
      <c r="B101" s="4">
        <v>12.952</v>
      </c>
      <c r="C101" s="4">
        <v>13.005000000000001</v>
      </c>
      <c r="D101" s="4">
        <v>12.944000000000001</v>
      </c>
      <c r="E101" s="4">
        <v>12.98</v>
      </c>
      <c r="F101" s="4">
        <v>1987713</v>
      </c>
      <c r="G101" s="4">
        <v>25807517.120000001</v>
      </c>
    </row>
    <row r="102" spans="1:7" x14ac:dyDescent="0.2">
      <c r="A102" s="2">
        <v>44515</v>
      </c>
      <c r="B102" s="4">
        <v>12.98</v>
      </c>
      <c r="C102" s="4">
        <v>13.029</v>
      </c>
      <c r="D102" s="4">
        <v>12.98</v>
      </c>
      <c r="E102" s="4">
        <v>13.016999999999999</v>
      </c>
      <c r="F102" s="4">
        <v>4104011</v>
      </c>
      <c r="G102" s="4">
        <v>53424073.850000001</v>
      </c>
    </row>
    <row r="103" spans="1:7" x14ac:dyDescent="0.2">
      <c r="A103" s="2">
        <v>44516</v>
      </c>
      <c r="B103" s="4">
        <v>13.02</v>
      </c>
      <c r="C103" s="4">
        <v>13.031000000000001</v>
      </c>
      <c r="D103" s="4">
        <v>12.994999999999999</v>
      </c>
      <c r="E103" s="4">
        <v>13.004</v>
      </c>
      <c r="F103" s="4">
        <v>1284369</v>
      </c>
      <c r="G103" s="4">
        <v>16709039.26</v>
      </c>
    </row>
    <row r="104" spans="1:7" x14ac:dyDescent="0.2">
      <c r="A104" s="2">
        <v>44517</v>
      </c>
      <c r="B104" s="4">
        <v>13</v>
      </c>
      <c r="C104" s="4">
        <v>13.037000000000001</v>
      </c>
      <c r="D104" s="4">
        <v>12.98</v>
      </c>
      <c r="E104" s="4">
        <v>13.018000000000001</v>
      </c>
      <c r="F104" s="4">
        <v>2507553</v>
      </c>
      <c r="G104" s="4">
        <v>32631131.07</v>
      </c>
    </row>
    <row r="105" spans="1:7" x14ac:dyDescent="0.2">
      <c r="A105" s="2">
        <v>44518</v>
      </c>
      <c r="B105" s="4">
        <v>13.018000000000001</v>
      </c>
      <c r="C105" s="4">
        <v>13.018000000000001</v>
      </c>
      <c r="D105" s="4">
        <v>12.984</v>
      </c>
      <c r="E105" s="4">
        <v>13.005000000000001</v>
      </c>
      <c r="F105" s="4">
        <v>1427484</v>
      </c>
      <c r="G105" s="4">
        <v>18554047.710000001</v>
      </c>
    </row>
    <row r="106" spans="1:7" x14ac:dyDescent="0.2">
      <c r="A106" s="2">
        <v>44519</v>
      </c>
      <c r="B106" s="4">
        <v>13.005000000000001</v>
      </c>
      <c r="C106" s="4">
        <v>13.023</v>
      </c>
      <c r="D106" s="4">
        <v>12.99</v>
      </c>
      <c r="E106" s="4">
        <v>12.993</v>
      </c>
      <c r="F106" s="4">
        <v>1070649</v>
      </c>
      <c r="G106" s="4">
        <v>13918528.9</v>
      </c>
    </row>
    <row r="107" spans="1:7" x14ac:dyDescent="0.2">
      <c r="A107" s="2">
        <v>44522</v>
      </c>
      <c r="B107" s="4">
        <v>12.994</v>
      </c>
      <c r="C107" s="4">
        <v>13.006</v>
      </c>
      <c r="D107" s="4">
        <v>12.962</v>
      </c>
      <c r="E107" s="4">
        <v>12.968999999999999</v>
      </c>
      <c r="F107" s="4">
        <v>1928670</v>
      </c>
      <c r="G107" s="4">
        <v>25036843.670000002</v>
      </c>
    </row>
    <row r="108" spans="1:7" x14ac:dyDescent="0.2">
      <c r="A108" s="2">
        <v>44523</v>
      </c>
      <c r="B108" s="4">
        <v>12.968</v>
      </c>
      <c r="C108" s="4">
        <v>12.981999999999999</v>
      </c>
      <c r="D108" s="4">
        <v>12.945</v>
      </c>
      <c r="E108" s="4">
        <v>12.946</v>
      </c>
      <c r="F108" s="4">
        <v>1857725</v>
      </c>
      <c r="G108" s="4">
        <v>24066002.719999999</v>
      </c>
    </row>
    <row r="109" spans="1:7" x14ac:dyDescent="0.2">
      <c r="A109" s="2">
        <v>44524</v>
      </c>
      <c r="B109" s="4">
        <v>12.946999999999999</v>
      </c>
      <c r="C109" s="4">
        <v>13</v>
      </c>
      <c r="D109" s="4">
        <v>12.946999999999999</v>
      </c>
      <c r="E109" s="4">
        <v>12.975</v>
      </c>
      <c r="F109" s="4">
        <v>958182</v>
      </c>
      <c r="G109" s="4">
        <v>12428604.220000001</v>
      </c>
    </row>
    <row r="110" spans="1:7" x14ac:dyDescent="0.2">
      <c r="A110" s="2">
        <v>44525</v>
      </c>
      <c r="B110" s="4">
        <v>12.971</v>
      </c>
      <c r="C110" s="4">
        <v>12.989000000000001</v>
      </c>
      <c r="D110" s="4">
        <v>12.961</v>
      </c>
      <c r="E110" s="4">
        <v>12.972</v>
      </c>
      <c r="F110" s="4">
        <v>1515109</v>
      </c>
      <c r="G110" s="4">
        <v>19652934.629999999</v>
      </c>
    </row>
    <row r="111" spans="1:7" x14ac:dyDescent="0.2">
      <c r="A111" s="2">
        <v>44526</v>
      </c>
      <c r="B111" s="4">
        <v>12.971</v>
      </c>
      <c r="C111" s="4">
        <v>12.977</v>
      </c>
      <c r="D111" s="4">
        <v>12.96</v>
      </c>
      <c r="E111" s="4">
        <v>12.975</v>
      </c>
      <c r="F111" s="4">
        <v>1239283</v>
      </c>
      <c r="G111" s="4">
        <v>16073416.82</v>
      </c>
    </row>
    <row r="112" spans="1:7" x14ac:dyDescent="0.2">
      <c r="A112" s="2">
        <v>44529</v>
      </c>
      <c r="B112" s="4">
        <v>12.973000000000001</v>
      </c>
      <c r="C112" s="4">
        <v>12.973000000000001</v>
      </c>
      <c r="D112" s="4">
        <v>12.95</v>
      </c>
      <c r="E112" s="4">
        <v>12.952999999999999</v>
      </c>
      <c r="F112" s="4">
        <v>1867298</v>
      </c>
      <c r="G112" s="4">
        <v>24194471.559999999</v>
      </c>
    </row>
    <row r="113" spans="1:7" x14ac:dyDescent="0.2">
      <c r="A113" s="2">
        <v>44530</v>
      </c>
      <c r="B113" s="4">
        <v>12.96</v>
      </c>
      <c r="C113" s="4">
        <v>12.971</v>
      </c>
      <c r="D113" s="4">
        <v>12.954000000000001</v>
      </c>
      <c r="E113" s="4">
        <v>12.962999999999999</v>
      </c>
      <c r="F113" s="4">
        <v>1229687</v>
      </c>
      <c r="G113" s="4">
        <v>15942942.859999999</v>
      </c>
    </row>
    <row r="114" spans="1:7" x14ac:dyDescent="0.2">
      <c r="A114" s="2">
        <v>44531</v>
      </c>
      <c r="B114" s="4">
        <v>12.962999999999999</v>
      </c>
      <c r="C114" s="4">
        <v>12.988</v>
      </c>
      <c r="D114" s="4">
        <v>12.96</v>
      </c>
      <c r="E114" s="4">
        <v>12.983000000000001</v>
      </c>
      <c r="F114" s="4">
        <v>1135917</v>
      </c>
      <c r="G114" s="4">
        <v>14738942.01</v>
      </c>
    </row>
    <row r="115" spans="1:7" x14ac:dyDescent="0.2">
      <c r="A115" s="2">
        <v>44532</v>
      </c>
      <c r="B115" s="4">
        <v>12.983000000000001</v>
      </c>
      <c r="C115" s="4">
        <v>13.003</v>
      </c>
      <c r="D115" s="4">
        <v>12.981</v>
      </c>
      <c r="E115" s="4">
        <v>13.000999999999999</v>
      </c>
      <c r="F115" s="4">
        <v>1264093</v>
      </c>
      <c r="G115" s="4">
        <v>16429802.92</v>
      </c>
    </row>
    <row r="116" spans="1:7" x14ac:dyDescent="0.2">
      <c r="A116" s="2">
        <v>44533</v>
      </c>
      <c r="B116" s="4">
        <v>13.003</v>
      </c>
      <c r="C116" s="4">
        <v>13.039</v>
      </c>
      <c r="D116" s="4">
        <v>13.003</v>
      </c>
      <c r="E116" s="4">
        <v>13.03</v>
      </c>
      <c r="F116" s="4">
        <v>1460466</v>
      </c>
      <c r="G116" s="4">
        <v>19025526.800000001</v>
      </c>
    </row>
    <row r="117" spans="1:7" x14ac:dyDescent="0.2">
      <c r="A117" s="2">
        <v>44536</v>
      </c>
      <c r="B117" s="4">
        <v>13.035</v>
      </c>
      <c r="C117" s="4">
        <v>13.044</v>
      </c>
      <c r="D117" s="4">
        <v>13.019</v>
      </c>
      <c r="E117" s="4">
        <v>13.028</v>
      </c>
      <c r="F117" s="4">
        <v>2292563</v>
      </c>
      <c r="G117" s="4">
        <v>29868246.629999999</v>
      </c>
    </row>
    <row r="118" spans="1:7" x14ac:dyDescent="0.2">
      <c r="A118" s="2">
        <v>44537</v>
      </c>
      <c r="B118" s="4">
        <v>13.03</v>
      </c>
      <c r="C118" s="4">
        <v>13.036</v>
      </c>
      <c r="D118" s="4">
        <v>13.013</v>
      </c>
      <c r="E118" s="4">
        <v>13.023</v>
      </c>
      <c r="F118" s="4">
        <v>1397491</v>
      </c>
      <c r="G118" s="4">
        <v>18200091.68</v>
      </c>
    </row>
    <row r="119" spans="1:7" x14ac:dyDescent="0.2">
      <c r="A119" s="2">
        <v>44538</v>
      </c>
      <c r="B119" s="4">
        <v>13.02</v>
      </c>
      <c r="C119" s="4">
        <v>13.03</v>
      </c>
      <c r="D119" s="4">
        <v>13.015000000000001</v>
      </c>
      <c r="E119" s="4">
        <v>13.028</v>
      </c>
      <c r="F119" s="4">
        <v>1417135</v>
      </c>
      <c r="G119" s="4">
        <v>18456633.109999999</v>
      </c>
    </row>
    <row r="120" spans="1:7" x14ac:dyDescent="0.2">
      <c r="A120" s="2">
        <v>44539</v>
      </c>
      <c r="B120" s="4">
        <v>13.028</v>
      </c>
      <c r="C120" s="4">
        <v>13.07</v>
      </c>
      <c r="D120" s="4">
        <v>13.026</v>
      </c>
      <c r="E120" s="4">
        <v>13.07</v>
      </c>
      <c r="F120" s="4">
        <v>3638703</v>
      </c>
      <c r="G120" s="4">
        <v>47435961.229999997</v>
      </c>
    </row>
    <row r="121" spans="1:7" x14ac:dyDescent="0.2">
      <c r="A121" s="2">
        <v>44540</v>
      </c>
      <c r="B121" s="4">
        <v>13.06</v>
      </c>
      <c r="C121" s="4">
        <v>13.169</v>
      </c>
      <c r="D121" s="4">
        <v>13.042999999999999</v>
      </c>
      <c r="E121" s="4">
        <v>13.164999999999999</v>
      </c>
      <c r="F121" s="4">
        <v>4357881</v>
      </c>
      <c r="G121" s="4">
        <v>57131834.43</v>
      </c>
    </row>
    <row r="122" spans="1:7" x14ac:dyDescent="0.2">
      <c r="A122" s="2">
        <v>44543</v>
      </c>
      <c r="B122" s="4">
        <v>13.167</v>
      </c>
      <c r="C122" s="4">
        <v>13.372</v>
      </c>
      <c r="D122" s="4">
        <v>13.167</v>
      </c>
      <c r="E122" s="4">
        <v>13.36</v>
      </c>
      <c r="F122" s="4">
        <v>6185625</v>
      </c>
      <c r="G122" s="4">
        <v>82094912.379999995</v>
      </c>
    </row>
    <row r="123" spans="1:7" x14ac:dyDescent="0.2">
      <c r="A123" s="2">
        <v>44544</v>
      </c>
      <c r="B123" s="4">
        <v>13.369</v>
      </c>
      <c r="C123" s="4">
        <v>13.75</v>
      </c>
      <c r="D123" s="4">
        <v>13.369</v>
      </c>
      <c r="E123" s="4">
        <v>13.503</v>
      </c>
      <c r="F123" s="4">
        <v>7037548</v>
      </c>
      <c r="G123" s="4">
        <v>96015844.829999998</v>
      </c>
    </row>
    <row r="124" spans="1:7" x14ac:dyDescent="0.2">
      <c r="A124" s="2">
        <v>44545</v>
      </c>
      <c r="B124" s="4">
        <v>13.505000000000001</v>
      </c>
      <c r="C124" s="4">
        <v>13.63</v>
      </c>
      <c r="D124" s="4">
        <v>13.375</v>
      </c>
      <c r="E124" s="4">
        <v>13.481999999999999</v>
      </c>
      <c r="F124" s="4">
        <v>2893184</v>
      </c>
      <c r="G124" s="4">
        <v>39143192.710000001</v>
      </c>
    </row>
    <row r="125" spans="1:7" x14ac:dyDescent="0.2">
      <c r="A125" s="2">
        <v>44546</v>
      </c>
      <c r="B125" s="4">
        <v>13.484999999999999</v>
      </c>
      <c r="C125" s="4">
        <v>13.535</v>
      </c>
      <c r="D125" s="4">
        <v>13.334</v>
      </c>
      <c r="E125" s="4">
        <v>13.343</v>
      </c>
      <c r="F125" s="4">
        <v>2090068</v>
      </c>
      <c r="G125" s="4">
        <v>28019263.77</v>
      </c>
    </row>
    <row r="126" spans="1:7" x14ac:dyDescent="0.2">
      <c r="A126" s="2">
        <v>44547</v>
      </c>
      <c r="B126" s="4">
        <v>13.342000000000001</v>
      </c>
      <c r="C126" s="4">
        <v>13.481999999999999</v>
      </c>
      <c r="D126" s="4">
        <v>13.31</v>
      </c>
      <c r="E126" s="4">
        <v>13.379</v>
      </c>
      <c r="F126" s="4">
        <v>1146897</v>
      </c>
      <c r="G126" s="4">
        <v>15350206.74</v>
      </c>
    </row>
    <row r="127" spans="1:7" x14ac:dyDescent="0.2">
      <c r="A127" s="2">
        <v>44550</v>
      </c>
      <c r="B127" s="4">
        <v>13.379</v>
      </c>
      <c r="C127" s="4">
        <v>13.414</v>
      </c>
      <c r="D127" s="4">
        <v>13.349</v>
      </c>
      <c r="E127" s="4">
        <v>13.388</v>
      </c>
      <c r="F127" s="4">
        <v>1027505</v>
      </c>
      <c r="G127" s="4">
        <v>13737813.09</v>
      </c>
    </row>
    <row r="128" spans="1:7" x14ac:dyDescent="0.2">
      <c r="A128" s="2">
        <v>44551</v>
      </c>
      <c r="B128" s="4">
        <v>13.411</v>
      </c>
      <c r="C128" s="4">
        <v>13.6</v>
      </c>
      <c r="D128" s="4">
        <v>13.411</v>
      </c>
      <c r="E128" s="4">
        <v>13.545</v>
      </c>
      <c r="F128" s="4">
        <v>2117504</v>
      </c>
      <c r="G128" s="4">
        <v>28679735.93</v>
      </c>
    </row>
    <row r="129" spans="1:7" x14ac:dyDescent="0.2">
      <c r="A129" s="2">
        <v>44552</v>
      </c>
      <c r="B129" s="4">
        <v>13.548999999999999</v>
      </c>
      <c r="C129" s="4">
        <v>13.648999999999999</v>
      </c>
      <c r="D129" s="4">
        <v>13.548999999999999</v>
      </c>
      <c r="E129" s="4">
        <v>13.61</v>
      </c>
      <c r="F129" s="4">
        <v>2327409</v>
      </c>
      <c r="G129" s="4">
        <v>31678415.280000001</v>
      </c>
    </row>
    <row r="130" spans="1:7" x14ac:dyDescent="0.2">
      <c r="A130" s="2">
        <v>44553</v>
      </c>
      <c r="B130" s="4">
        <v>13.61</v>
      </c>
      <c r="C130" s="4">
        <v>13.634</v>
      </c>
      <c r="D130" s="4">
        <v>13</v>
      </c>
      <c r="E130" s="4">
        <v>13.5</v>
      </c>
      <c r="F130" s="4">
        <v>4978248</v>
      </c>
      <c r="G130" s="4">
        <v>67539027.420000002</v>
      </c>
    </row>
    <row r="131" spans="1:7" x14ac:dyDescent="0.2">
      <c r="A131" s="2">
        <v>44554</v>
      </c>
      <c r="B131" s="4">
        <v>13.5257188</v>
      </c>
      <c r="C131" s="4">
        <v>13.663078000000001</v>
      </c>
      <c r="D131" s="4">
        <v>13.494500800000001</v>
      </c>
      <c r="E131" s="4">
        <v>13.627697599999999</v>
      </c>
      <c r="F131" s="4">
        <v>3116111</v>
      </c>
      <c r="G131" s="4">
        <v>40591394.68</v>
      </c>
    </row>
    <row r="132" spans="1:7" x14ac:dyDescent="0.2">
      <c r="A132" s="2">
        <v>44557</v>
      </c>
      <c r="B132" s="4">
        <v>13.628738200000001</v>
      </c>
      <c r="C132" s="4">
        <v>13.7889906</v>
      </c>
      <c r="D132" s="4">
        <v>13.627697599999999</v>
      </c>
      <c r="E132" s="4">
        <v>13.767137999999999</v>
      </c>
      <c r="F132" s="4">
        <v>5290802</v>
      </c>
      <c r="G132" s="4">
        <v>69667952.969999999</v>
      </c>
    </row>
    <row r="133" spans="1:7" x14ac:dyDescent="0.2">
      <c r="A133" s="2">
        <v>44558</v>
      </c>
      <c r="B133" s="4">
        <v>13.7608944</v>
      </c>
      <c r="C133" s="4">
        <v>13.767137999999999</v>
      </c>
      <c r="D133" s="4">
        <v>13.666199799999999</v>
      </c>
      <c r="E133" s="4">
        <v>13.673484</v>
      </c>
      <c r="F133" s="4">
        <v>2808811</v>
      </c>
      <c r="G133" s="4">
        <v>36979227.380000003</v>
      </c>
    </row>
    <row r="134" spans="1:7" x14ac:dyDescent="0.2">
      <c r="A134" s="2">
        <v>44559</v>
      </c>
      <c r="B134" s="4">
        <v>13.673484</v>
      </c>
      <c r="C134" s="4">
        <v>13.694296</v>
      </c>
      <c r="D134" s="4">
        <v>13.551733799999999</v>
      </c>
      <c r="E134" s="4">
        <v>13.559018</v>
      </c>
      <c r="F134" s="4">
        <v>2560756</v>
      </c>
      <c r="G134" s="4">
        <v>33432022.82</v>
      </c>
    </row>
    <row r="135" spans="1:7" x14ac:dyDescent="0.2">
      <c r="A135" s="2">
        <v>44560</v>
      </c>
      <c r="B135" s="4">
        <v>13.559018</v>
      </c>
      <c r="C135" s="4">
        <v>13.559018</v>
      </c>
      <c r="D135" s="4">
        <v>13.491379</v>
      </c>
      <c r="E135" s="4">
        <v>13.5402872</v>
      </c>
      <c r="F135" s="4">
        <v>2773039</v>
      </c>
      <c r="G135" s="4">
        <v>36029790.109999999</v>
      </c>
    </row>
    <row r="136" spans="1:7" x14ac:dyDescent="0.2">
      <c r="A136" s="2">
        <v>44561</v>
      </c>
      <c r="B136" s="4">
        <v>13.5402872</v>
      </c>
      <c r="C136" s="4">
        <v>13.6464284</v>
      </c>
      <c r="D136" s="4">
        <v>13.528840600000001</v>
      </c>
      <c r="E136" s="4">
        <v>13.6464284</v>
      </c>
      <c r="F136" s="4">
        <v>5278339</v>
      </c>
      <c r="G136" s="4">
        <v>69100842.609999999</v>
      </c>
    </row>
    <row r="137" spans="1:7" x14ac:dyDescent="0.2">
      <c r="A137" s="2">
        <v>44565</v>
      </c>
      <c r="B137" s="4">
        <v>13.6464284</v>
      </c>
      <c r="C137" s="4">
        <v>13.678687</v>
      </c>
      <c r="D137" s="4">
        <v>13.580870600000001</v>
      </c>
      <c r="E137" s="4">
        <v>13.642265999999999</v>
      </c>
      <c r="F137" s="4">
        <v>2721629</v>
      </c>
      <c r="G137" s="4">
        <v>35653646.740000002</v>
      </c>
    </row>
    <row r="138" spans="1:7" x14ac:dyDescent="0.2">
      <c r="A138" s="2">
        <v>44566</v>
      </c>
      <c r="B138" s="4">
        <v>13.642265999999999</v>
      </c>
      <c r="C138" s="4">
        <v>13.642265999999999</v>
      </c>
      <c r="D138" s="4">
        <v>13.566302200000001</v>
      </c>
      <c r="E138" s="4">
        <v>13.626657</v>
      </c>
      <c r="F138" s="4">
        <v>2261427</v>
      </c>
      <c r="G138" s="4">
        <v>29520029.57</v>
      </c>
    </row>
    <row r="139" spans="1:7" x14ac:dyDescent="0.2">
      <c r="A139" s="2">
        <v>44567</v>
      </c>
      <c r="B139" s="4">
        <v>13.627697599999999</v>
      </c>
      <c r="C139" s="4">
        <v>13.627697599999999</v>
      </c>
      <c r="D139" s="4">
        <v>13.5985608</v>
      </c>
      <c r="E139" s="4">
        <v>13.600642000000001</v>
      </c>
      <c r="F139" s="4">
        <v>1107867</v>
      </c>
      <c r="G139" s="4">
        <v>14487883.98</v>
      </c>
    </row>
    <row r="140" spans="1:7" x14ac:dyDescent="0.2">
      <c r="A140" s="2">
        <v>44568</v>
      </c>
      <c r="B140" s="4">
        <v>13.6016826</v>
      </c>
      <c r="C140" s="4">
        <v>13.618332199999999</v>
      </c>
      <c r="D140" s="4">
        <v>13.5819112</v>
      </c>
      <c r="E140" s="4">
        <v>13.5881548</v>
      </c>
      <c r="F140" s="4">
        <v>1034949</v>
      </c>
      <c r="G140" s="4">
        <v>13521304.699999999</v>
      </c>
    </row>
    <row r="141" spans="1:7" x14ac:dyDescent="0.2">
      <c r="A141" s="2">
        <v>44571</v>
      </c>
      <c r="B141" s="4">
        <v>13.5881548</v>
      </c>
      <c r="C141" s="4">
        <v>13.618332199999999</v>
      </c>
      <c r="D141" s="4">
        <v>13.5881548</v>
      </c>
      <c r="E141" s="4">
        <v>13.611048</v>
      </c>
      <c r="F141" s="4">
        <v>1991594</v>
      </c>
      <c r="G141" s="4">
        <v>26045537.350000001</v>
      </c>
    </row>
    <row r="142" spans="1:7" x14ac:dyDescent="0.2">
      <c r="A142" s="2">
        <v>44572</v>
      </c>
      <c r="B142" s="4">
        <v>13.6079262</v>
      </c>
      <c r="C142" s="4">
        <v>13.6079262</v>
      </c>
      <c r="D142" s="4">
        <v>13.590236000000001</v>
      </c>
      <c r="E142" s="4">
        <v>13.599601399999999</v>
      </c>
      <c r="F142" s="4">
        <v>845923</v>
      </c>
      <c r="G142" s="4">
        <v>11052951.119999999</v>
      </c>
    </row>
    <row r="143" spans="1:7" x14ac:dyDescent="0.2">
      <c r="A143" s="2">
        <v>44573</v>
      </c>
      <c r="B143" s="4">
        <v>13.599601399999999</v>
      </c>
      <c r="C143" s="4">
        <v>13.613129199999999</v>
      </c>
      <c r="D143" s="4">
        <v>13.590236000000001</v>
      </c>
      <c r="E143" s="4">
        <v>13.5933578</v>
      </c>
      <c r="F143" s="4">
        <v>1732037</v>
      </c>
      <c r="G143" s="4">
        <v>22641914.719999999</v>
      </c>
    </row>
    <row r="144" spans="1:7" x14ac:dyDescent="0.2">
      <c r="A144" s="2">
        <v>44574</v>
      </c>
      <c r="B144" s="4">
        <v>13.5933578</v>
      </c>
      <c r="C144" s="4">
        <v>13.6068856</v>
      </c>
      <c r="D144" s="4">
        <v>13.5777488</v>
      </c>
      <c r="E144" s="4">
        <v>13.589195399999999</v>
      </c>
      <c r="F144" s="4">
        <v>2341080</v>
      </c>
      <c r="G144" s="4">
        <v>30583525.77</v>
      </c>
    </row>
    <row r="145" spans="1:7" x14ac:dyDescent="0.2">
      <c r="A145" s="2">
        <v>44575</v>
      </c>
      <c r="B145" s="4">
        <v>13.5881548</v>
      </c>
      <c r="C145" s="4">
        <v>13.5881548</v>
      </c>
      <c r="D145" s="4">
        <v>13.559018</v>
      </c>
      <c r="E145" s="4">
        <v>13.5871142</v>
      </c>
      <c r="F145" s="4">
        <v>2689937</v>
      </c>
      <c r="G145" s="4">
        <v>35091552.270000003</v>
      </c>
    </row>
    <row r="146" spans="1:7" x14ac:dyDescent="0.2">
      <c r="A146" s="2">
        <v>44578</v>
      </c>
      <c r="B146" s="4">
        <v>13.5871142</v>
      </c>
      <c r="C146" s="4">
        <v>13.6256164</v>
      </c>
      <c r="D146" s="4">
        <v>13.575667599999999</v>
      </c>
      <c r="E146" s="4">
        <v>13.586073600000001</v>
      </c>
      <c r="F146" s="4">
        <v>3542797</v>
      </c>
      <c r="G146" s="4">
        <v>46286881.07</v>
      </c>
    </row>
    <row r="147" spans="1:7" x14ac:dyDescent="0.2">
      <c r="A147" s="2">
        <v>44579</v>
      </c>
      <c r="B147" s="4">
        <v>13.586073600000001</v>
      </c>
      <c r="C147" s="4">
        <v>13.5985608</v>
      </c>
      <c r="D147" s="4">
        <v>13.574627</v>
      </c>
      <c r="E147" s="4">
        <v>13.5912766</v>
      </c>
      <c r="F147" s="4">
        <v>1668878</v>
      </c>
      <c r="G147" s="4">
        <v>21793936.34</v>
      </c>
    </row>
    <row r="148" spans="1:7" x14ac:dyDescent="0.2">
      <c r="A148" s="2">
        <v>44580</v>
      </c>
      <c r="B148" s="4">
        <v>13.5912766</v>
      </c>
      <c r="C148" s="4">
        <v>13.599601399999999</v>
      </c>
      <c r="D148" s="4">
        <v>13.586073600000001</v>
      </c>
      <c r="E148" s="4">
        <v>13.5923172</v>
      </c>
      <c r="F148" s="4">
        <v>2103665</v>
      </c>
      <c r="G148" s="4">
        <v>27479613.039999999</v>
      </c>
    </row>
    <row r="149" spans="1:7" x14ac:dyDescent="0.2">
      <c r="A149" s="2">
        <v>44581</v>
      </c>
      <c r="B149" s="4">
        <v>13.5923172</v>
      </c>
      <c r="C149" s="4">
        <v>13.798356</v>
      </c>
      <c r="D149" s="4">
        <v>13.5881548</v>
      </c>
      <c r="E149" s="4">
        <v>13.7973154</v>
      </c>
      <c r="F149" s="4">
        <v>4783033</v>
      </c>
      <c r="G149" s="4">
        <v>62721691.030000001</v>
      </c>
    </row>
    <row r="150" spans="1:7" x14ac:dyDescent="0.2">
      <c r="A150" s="2">
        <v>44582</v>
      </c>
      <c r="B150" s="4">
        <v>13.798356</v>
      </c>
      <c r="C150" s="4">
        <v>14.175053200000001</v>
      </c>
      <c r="D150" s="4">
        <v>13.798356</v>
      </c>
      <c r="E150" s="4">
        <v>14.168809599999999</v>
      </c>
      <c r="F150" s="4">
        <v>3936064</v>
      </c>
      <c r="G150" s="4">
        <v>53209095.75</v>
      </c>
    </row>
    <row r="151" spans="1:7" x14ac:dyDescent="0.2">
      <c r="A151" s="2">
        <v>44585</v>
      </c>
      <c r="B151" s="4">
        <v>14.235408</v>
      </c>
      <c r="C151" s="4">
        <v>14.681825399999999</v>
      </c>
      <c r="D151" s="4">
        <v>14.235408</v>
      </c>
      <c r="E151" s="4">
        <v>14.461218199999999</v>
      </c>
      <c r="F151" s="4">
        <v>5185701</v>
      </c>
      <c r="G151" s="4">
        <v>72219715.980000004</v>
      </c>
    </row>
    <row r="152" spans="1:7" x14ac:dyDescent="0.2">
      <c r="A152" s="2">
        <v>44586</v>
      </c>
      <c r="B152" s="4">
        <v>14.466421199999999</v>
      </c>
      <c r="C152" s="4">
        <v>14.475786599999999</v>
      </c>
      <c r="D152" s="4">
        <v>14.2385298</v>
      </c>
      <c r="E152" s="4">
        <v>14.329062</v>
      </c>
      <c r="F152" s="4">
        <v>2384070</v>
      </c>
      <c r="G152" s="4">
        <v>32889543.620000001</v>
      </c>
    </row>
    <row r="153" spans="1:7" x14ac:dyDescent="0.2">
      <c r="A153" s="2">
        <v>44587</v>
      </c>
      <c r="B153" s="4">
        <v>14.318656000000001</v>
      </c>
      <c r="C153" s="4">
        <v>14.3457116</v>
      </c>
      <c r="D153" s="4">
        <v>14.235408</v>
      </c>
      <c r="E153" s="4">
        <v>14.3405086</v>
      </c>
      <c r="F153" s="4">
        <v>1724434</v>
      </c>
      <c r="G153" s="4">
        <v>23722953.420000002</v>
      </c>
    </row>
    <row r="154" spans="1:7" x14ac:dyDescent="0.2">
      <c r="A154" s="2">
        <v>44588</v>
      </c>
      <c r="B154" s="4">
        <v>14.3727672</v>
      </c>
      <c r="C154" s="4">
        <v>14.41231</v>
      </c>
      <c r="D154" s="4">
        <v>14.344671</v>
      </c>
      <c r="E154" s="4">
        <v>14.380051399999999</v>
      </c>
      <c r="F154" s="4">
        <v>1417414</v>
      </c>
      <c r="G154" s="4">
        <v>19587865.960000001</v>
      </c>
    </row>
    <row r="155" spans="1:7" x14ac:dyDescent="0.2">
      <c r="A155" s="2">
        <v>44589</v>
      </c>
      <c r="B155" s="4">
        <v>14.380051399999999</v>
      </c>
      <c r="C155" s="4">
        <v>14.547587999999999</v>
      </c>
      <c r="D155" s="4">
        <v>14.380051399999999</v>
      </c>
      <c r="E155" s="4">
        <v>14.537182</v>
      </c>
      <c r="F155" s="4">
        <v>1142790</v>
      </c>
      <c r="G155" s="4">
        <v>15895914.289999999</v>
      </c>
    </row>
    <row r="156" spans="1:7" x14ac:dyDescent="0.2">
      <c r="A156" s="2">
        <v>44599</v>
      </c>
      <c r="B156" s="4">
        <v>14.548628600000001</v>
      </c>
      <c r="C156" s="4">
        <v>14.844158999999999</v>
      </c>
      <c r="D156" s="4">
        <v>14.548628600000001</v>
      </c>
      <c r="E156" s="4">
        <v>14.801494399999999</v>
      </c>
      <c r="F156" s="4">
        <v>2270449</v>
      </c>
      <c r="G156" s="4">
        <v>32265310.640000001</v>
      </c>
    </row>
    <row r="157" spans="1:7" x14ac:dyDescent="0.2">
      <c r="A157" s="2">
        <v>44600</v>
      </c>
      <c r="B157" s="4">
        <v>14.8056568</v>
      </c>
      <c r="C157" s="4">
        <v>15.0720504</v>
      </c>
      <c r="D157" s="4">
        <v>14.8056568</v>
      </c>
      <c r="E157" s="4">
        <v>14.885783</v>
      </c>
      <c r="F157" s="4">
        <v>2929124</v>
      </c>
      <c r="G157" s="4">
        <v>42101964.600000001</v>
      </c>
    </row>
    <row r="158" spans="1:7" x14ac:dyDescent="0.2">
      <c r="A158" s="2">
        <v>44601</v>
      </c>
      <c r="B158" s="4">
        <v>14.885783</v>
      </c>
      <c r="C158" s="4">
        <v>14.885783</v>
      </c>
      <c r="D158" s="4">
        <v>14.46434</v>
      </c>
      <c r="E158" s="4">
        <v>14.5507098</v>
      </c>
      <c r="F158" s="4">
        <v>2881605</v>
      </c>
      <c r="G158" s="4">
        <v>40371937.979999997</v>
      </c>
    </row>
    <row r="159" spans="1:7" x14ac:dyDescent="0.2">
      <c r="A159" s="2">
        <v>44602</v>
      </c>
      <c r="B159" s="4">
        <v>14.5496692</v>
      </c>
      <c r="C159" s="4">
        <v>14.6693382</v>
      </c>
      <c r="D159" s="4">
        <v>14.380051399999999</v>
      </c>
      <c r="E159" s="4">
        <v>14.577765400000001</v>
      </c>
      <c r="F159" s="4">
        <v>2481475</v>
      </c>
      <c r="G159" s="4">
        <v>34676993.259999998</v>
      </c>
    </row>
    <row r="160" spans="1:7" x14ac:dyDescent="0.2">
      <c r="A160" s="2">
        <v>44603</v>
      </c>
      <c r="B160" s="4">
        <v>14.5694406</v>
      </c>
      <c r="C160" s="4">
        <v>14.662053999999999</v>
      </c>
      <c r="D160" s="4">
        <v>14.547587999999999</v>
      </c>
      <c r="E160" s="4">
        <v>14.614186399999999</v>
      </c>
      <c r="F160" s="4">
        <v>1686622</v>
      </c>
      <c r="G160" s="4">
        <v>23671113.579999998</v>
      </c>
    </row>
    <row r="161" spans="1:7" x14ac:dyDescent="0.2">
      <c r="A161" s="2">
        <v>44606</v>
      </c>
      <c r="B161" s="4">
        <v>14.614186399999999</v>
      </c>
      <c r="C161" s="4">
        <v>14.8275094</v>
      </c>
      <c r="D161" s="4">
        <v>14.614186399999999</v>
      </c>
      <c r="E161" s="4">
        <v>14.681825399999999</v>
      </c>
      <c r="F161" s="4">
        <v>2077426</v>
      </c>
      <c r="G161" s="4">
        <v>29423729.879999999</v>
      </c>
    </row>
    <row r="162" spans="1:7" x14ac:dyDescent="0.2">
      <c r="A162" s="2">
        <v>44607</v>
      </c>
      <c r="B162" s="4">
        <v>14.681825399999999</v>
      </c>
      <c r="C162" s="4">
        <v>14.797332000000001</v>
      </c>
      <c r="D162" s="4">
        <v>14.4924362</v>
      </c>
      <c r="E162" s="4">
        <v>14.578806</v>
      </c>
      <c r="F162" s="4">
        <v>2550546</v>
      </c>
      <c r="G162" s="4">
        <v>35863916.380000003</v>
      </c>
    </row>
    <row r="163" spans="1:7" x14ac:dyDescent="0.2">
      <c r="A163" s="2">
        <v>44608</v>
      </c>
      <c r="B163" s="4">
        <v>14.576724799999999</v>
      </c>
      <c r="C163" s="4">
        <v>14.576724799999999</v>
      </c>
      <c r="D163" s="4">
        <v>14.308249999999999</v>
      </c>
      <c r="E163" s="4">
        <v>14.414391200000001</v>
      </c>
      <c r="F163" s="4">
        <v>3179070</v>
      </c>
      <c r="G163" s="4">
        <v>44015229.75</v>
      </c>
    </row>
    <row r="164" spans="1:7" x14ac:dyDescent="0.2">
      <c r="A164" s="2">
        <v>44609</v>
      </c>
      <c r="B164" s="4">
        <v>14.403985199999999</v>
      </c>
      <c r="C164" s="4">
        <v>14.413350599999999</v>
      </c>
      <c r="D164" s="4">
        <v>14.197946399999999</v>
      </c>
      <c r="E164" s="4">
        <v>14.198987000000001</v>
      </c>
      <c r="F164" s="4">
        <v>2075018</v>
      </c>
      <c r="G164" s="4">
        <v>28521186.190000001</v>
      </c>
    </row>
    <row r="165" spans="1:7" x14ac:dyDescent="0.2">
      <c r="A165" s="2">
        <v>44610</v>
      </c>
      <c r="B165" s="4">
        <v>14.189621600000001</v>
      </c>
      <c r="C165" s="4">
        <v>14.407107</v>
      </c>
      <c r="D165" s="4">
        <v>14.0127196</v>
      </c>
      <c r="E165" s="4">
        <v>14.386295</v>
      </c>
      <c r="F165" s="4">
        <v>3081673</v>
      </c>
      <c r="G165" s="4">
        <v>41892831.670000002</v>
      </c>
    </row>
    <row r="166" spans="1:7" x14ac:dyDescent="0.2">
      <c r="A166" s="2">
        <v>44613</v>
      </c>
      <c r="B166" s="4">
        <v>14.386295</v>
      </c>
      <c r="C166" s="4">
        <v>14.427918999999999</v>
      </c>
      <c r="D166" s="4">
        <v>14.3144936</v>
      </c>
      <c r="E166" s="4">
        <v>14.355077</v>
      </c>
      <c r="F166" s="4">
        <v>867613</v>
      </c>
      <c r="G166" s="4">
        <v>11977078.92</v>
      </c>
    </row>
    <row r="167" spans="1:7" x14ac:dyDescent="0.2">
      <c r="A167" s="2">
        <v>44614</v>
      </c>
      <c r="B167" s="4">
        <v>14.3540364</v>
      </c>
      <c r="C167" s="4">
        <v>14.3540364</v>
      </c>
      <c r="D167" s="4">
        <v>14.10013</v>
      </c>
      <c r="E167" s="4">
        <v>14.103251800000001</v>
      </c>
      <c r="F167" s="4">
        <v>1390861</v>
      </c>
      <c r="G167" s="4">
        <v>18959525.489999998</v>
      </c>
    </row>
    <row r="168" spans="1:7" x14ac:dyDescent="0.2">
      <c r="A168" s="2">
        <v>44615</v>
      </c>
      <c r="B168" s="4">
        <v>14.103251800000001</v>
      </c>
      <c r="C168" s="4">
        <v>14.103251800000001</v>
      </c>
      <c r="D168" s="4">
        <v>13.910740799999999</v>
      </c>
      <c r="E168" s="4">
        <v>13.9898264</v>
      </c>
      <c r="F168" s="4">
        <v>2558835</v>
      </c>
      <c r="G168" s="4">
        <v>34401544.810000002</v>
      </c>
    </row>
    <row r="169" spans="1:7" x14ac:dyDescent="0.2">
      <c r="A169" s="2">
        <v>44616</v>
      </c>
      <c r="B169" s="4">
        <v>13.973176799999999</v>
      </c>
      <c r="C169" s="4">
        <v>13.973176799999999</v>
      </c>
      <c r="D169" s="4">
        <v>13.838939399999999</v>
      </c>
      <c r="E169" s="4">
        <v>13.8597514</v>
      </c>
      <c r="F169" s="4">
        <v>1740341</v>
      </c>
      <c r="G169" s="4">
        <v>23226348.579999998</v>
      </c>
    </row>
    <row r="170" spans="1:7" x14ac:dyDescent="0.2">
      <c r="A170" s="2">
        <v>44617</v>
      </c>
      <c r="B170" s="4">
        <v>13.858710800000001</v>
      </c>
      <c r="C170" s="4">
        <v>14.027288</v>
      </c>
      <c r="D170" s="4">
        <v>13.839980000000001</v>
      </c>
      <c r="E170" s="4">
        <v>13.853507799999999</v>
      </c>
      <c r="F170" s="4">
        <v>1890746</v>
      </c>
      <c r="G170" s="4">
        <v>25286601.760000002</v>
      </c>
    </row>
    <row r="171" spans="1:7" x14ac:dyDescent="0.2">
      <c r="A171" s="2">
        <v>44620</v>
      </c>
      <c r="B171" s="4">
        <v>13.824370999999999</v>
      </c>
      <c r="C171" s="4">
        <v>13.838939399999999</v>
      </c>
      <c r="D171" s="4">
        <v>13.756732</v>
      </c>
      <c r="E171" s="4">
        <v>13.792112400000001</v>
      </c>
      <c r="F171" s="4">
        <v>1043185</v>
      </c>
      <c r="G171" s="4">
        <v>13821036.630000001</v>
      </c>
    </row>
    <row r="172" spans="1:7" x14ac:dyDescent="0.2">
      <c r="A172" s="2">
        <v>44621</v>
      </c>
      <c r="B172" s="4">
        <v>13.761934999999999</v>
      </c>
      <c r="C172" s="4">
        <v>13.8233304</v>
      </c>
      <c r="D172" s="4">
        <v>13.6204134</v>
      </c>
      <c r="E172" s="4">
        <v>13.657875000000001</v>
      </c>
      <c r="F172" s="4">
        <v>3024498</v>
      </c>
      <c r="G172" s="4">
        <v>39849025.380000003</v>
      </c>
    </row>
    <row r="173" spans="1:7" x14ac:dyDescent="0.2">
      <c r="A173" s="2">
        <v>44622</v>
      </c>
      <c r="B173" s="4">
        <v>13.6547532</v>
      </c>
      <c r="C173" s="4">
        <v>13.801477800000001</v>
      </c>
      <c r="D173" s="4">
        <v>13.565261599999999</v>
      </c>
      <c r="E173" s="4">
        <v>13.73592</v>
      </c>
      <c r="F173" s="4">
        <v>2227115</v>
      </c>
      <c r="G173" s="4">
        <v>29263528.25</v>
      </c>
    </row>
    <row r="174" spans="1:7" x14ac:dyDescent="0.2">
      <c r="A174" s="2">
        <v>44623</v>
      </c>
      <c r="B174" s="4">
        <v>13.741123</v>
      </c>
      <c r="C174" s="4">
        <v>13.855589</v>
      </c>
      <c r="D174" s="4">
        <v>13.6922148</v>
      </c>
      <c r="E174" s="4">
        <v>13.7494478</v>
      </c>
      <c r="F174" s="4">
        <v>2746741</v>
      </c>
      <c r="G174" s="4">
        <v>36253129.359999999</v>
      </c>
    </row>
    <row r="175" spans="1:7" x14ac:dyDescent="0.2">
      <c r="A175" s="2">
        <v>44624</v>
      </c>
      <c r="B175" s="4">
        <v>13.801477800000001</v>
      </c>
      <c r="C175" s="4">
        <v>13.8316552</v>
      </c>
      <c r="D175" s="4">
        <v>13.694296</v>
      </c>
      <c r="E175" s="4">
        <v>13.734879400000001</v>
      </c>
      <c r="F175" s="4">
        <v>1175261</v>
      </c>
      <c r="G175" s="4">
        <v>15507163.140000001</v>
      </c>
    </row>
    <row r="176" spans="1:7" x14ac:dyDescent="0.2">
      <c r="A176" s="2">
        <v>44627</v>
      </c>
      <c r="B176" s="4">
        <v>13.728635799999999</v>
      </c>
      <c r="C176" s="4">
        <v>13.728635799999999</v>
      </c>
      <c r="D176" s="4">
        <v>13.5985608</v>
      </c>
      <c r="E176" s="4">
        <v>13.63186</v>
      </c>
      <c r="F176" s="4">
        <v>2020313</v>
      </c>
      <c r="G176" s="4">
        <v>26493823.48</v>
      </c>
    </row>
    <row r="177" spans="1:7" x14ac:dyDescent="0.2">
      <c r="A177" s="2">
        <v>44628</v>
      </c>
      <c r="B177" s="4">
        <v>13.6297788</v>
      </c>
      <c r="C177" s="4">
        <v>13.675565199999999</v>
      </c>
      <c r="D177" s="4">
        <v>13.571505200000001</v>
      </c>
      <c r="E177" s="4">
        <v>13.5975202</v>
      </c>
      <c r="F177" s="4">
        <v>2125338</v>
      </c>
      <c r="G177" s="4">
        <v>27812135.010000002</v>
      </c>
    </row>
    <row r="178" spans="1:7" x14ac:dyDescent="0.2">
      <c r="A178" s="2">
        <v>44629</v>
      </c>
      <c r="B178" s="4">
        <v>13.5975202</v>
      </c>
      <c r="C178" s="4">
        <v>13.6547532</v>
      </c>
      <c r="D178" s="4">
        <v>13.548612</v>
      </c>
      <c r="E178" s="4">
        <v>13.5787894</v>
      </c>
      <c r="F178" s="4">
        <v>1648066</v>
      </c>
      <c r="G178" s="4">
        <v>21536128.5</v>
      </c>
    </row>
    <row r="179" spans="1:7" x14ac:dyDescent="0.2">
      <c r="A179" s="2">
        <v>44630</v>
      </c>
      <c r="B179" s="4">
        <v>13.5819112</v>
      </c>
      <c r="C179" s="4">
        <v>13.714067399999999</v>
      </c>
      <c r="D179" s="4">
        <v>13.5819112</v>
      </c>
      <c r="E179" s="4">
        <v>13.605845</v>
      </c>
      <c r="F179" s="4">
        <v>1848721</v>
      </c>
      <c r="G179" s="4">
        <v>24211144.440000001</v>
      </c>
    </row>
    <row r="180" spans="1:7" x14ac:dyDescent="0.2">
      <c r="A180" s="2">
        <v>44631</v>
      </c>
      <c r="B180" s="4">
        <v>13.604804400000001</v>
      </c>
      <c r="C180" s="4">
        <v>13.604804400000001</v>
      </c>
      <c r="D180" s="4">
        <v>13.551733799999999</v>
      </c>
      <c r="E180" s="4">
        <v>13.579829999999999</v>
      </c>
      <c r="F180" s="4">
        <v>1236145</v>
      </c>
      <c r="G180" s="4">
        <v>16112925.859999999</v>
      </c>
    </row>
    <row r="181" spans="1:7" x14ac:dyDescent="0.2">
      <c r="A181" s="2">
        <v>44634</v>
      </c>
      <c r="B181" s="4">
        <v>13.579829999999999</v>
      </c>
      <c r="C181" s="4">
        <v>13.579829999999999</v>
      </c>
      <c r="D181" s="4">
        <v>13.547571400000001</v>
      </c>
      <c r="E181" s="4">
        <v>13.5496526</v>
      </c>
      <c r="F181" s="4">
        <v>993998</v>
      </c>
      <c r="G181" s="4">
        <v>12945570.23</v>
      </c>
    </row>
    <row r="182" spans="1:7" x14ac:dyDescent="0.2">
      <c r="A182" s="2">
        <v>44635</v>
      </c>
      <c r="B182" s="4">
        <v>13.548612</v>
      </c>
      <c r="C182" s="4">
        <v>13.548612</v>
      </c>
      <c r="D182" s="4">
        <v>13.309274</v>
      </c>
      <c r="E182" s="4">
        <v>13.3186394</v>
      </c>
      <c r="F182" s="4">
        <v>1976902</v>
      </c>
      <c r="G182" s="4">
        <v>25462229.670000002</v>
      </c>
    </row>
    <row r="183" spans="1:7" x14ac:dyDescent="0.2">
      <c r="A183" s="2">
        <v>44636</v>
      </c>
      <c r="B183" s="4">
        <v>13.31968</v>
      </c>
      <c r="C183" s="4">
        <v>13.5454902</v>
      </c>
      <c r="D183" s="4">
        <v>13.182320799999999</v>
      </c>
      <c r="E183" s="4">
        <v>13.538206000000001</v>
      </c>
      <c r="F183" s="4">
        <v>1955686</v>
      </c>
      <c r="G183" s="4">
        <v>24996750.91</v>
      </c>
    </row>
    <row r="184" spans="1:7" x14ac:dyDescent="0.2">
      <c r="A184" s="2">
        <v>44637</v>
      </c>
      <c r="B184" s="4">
        <v>13.569424</v>
      </c>
      <c r="C184" s="4">
        <v>13.756732</v>
      </c>
      <c r="D184" s="4">
        <v>13.491379</v>
      </c>
      <c r="E184" s="4">
        <v>13.619372800000001</v>
      </c>
      <c r="F184" s="4">
        <v>1756426</v>
      </c>
      <c r="G184" s="4">
        <v>22989914.289999999</v>
      </c>
    </row>
    <row r="185" spans="1:7" x14ac:dyDescent="0.2">
      <c r="A185" s="2">
        <v>44638</v>
      </c>
      <c r="B185" s="4">
        <v>13.619372800000001</v>
      </c>
      <c r="C185" s="4">
        <v>13.6349818</v>
      </c>
      <c r="D185" s="4">
        <v>13.5839924</v>
      </c>
      <c r="E185" s="4">
        <v>13.623535199999999</v>
      </c>
      <c r="F185" s="4">
        <v>820219</v>
      </c>
      <c r="G185" s="4">
        <v>10738405.93</v>
      </c>
    </row>
    <row r="186" spans="1:7" x14ac:dyDescent="0.2">
      <c r="A186" s="2">
        <v>44641</v>
      </c>
      <c r="B186" s="4">
        <v>13.652672000000001</v>
      </c>
      <c r="C186" s="4">
        <v>13.6537126</v>
      </c>
      <c r="D186" s="4">
        <v>13.590236000000001</v>
      </c>
      <c r="E186" s="4">
        <v>13.6443472</v>
      </c>
      <c r="F186" s="4">
        <v>1822155</v>
      </c>
      <c r="G186" s="4">
        <v>23877692.239999998</v>
      </c>
    </row>
    <row r="187" spans="1:7" x14ac:dyDescent="0.2">
      <c r="A187" s="2">
        <v>44642</v>
      </c>
      <c r="B187" s="4">
        <v>13.628738200000001</v>
      </c>
      <c r="C187" s="4">
        <v>13.800437199999999</v>
      </c>
      <c r="D187" s="4">
        <v>13.6016826</v>
      </c>
      <c r="E187" s="4">
        <v>13.771300399999999</v>
      </c>
      <c r="F187" s="4">
        <v>1430397</v>
      </c>
      <c r="G187" s="4">
        <v>18852122.260000002</v>
      </c>
    </row>
    <row r="188" spans="1:7" x14ac:dyDescent="0.2">
      <c r="A188" s="2">
        <v>44643</v>
      </c>
      <c r="B188" s="4">
        <v>13.7702598</v>
      </c>
      <c r="C188" s="4">
        <v>13.771300399999999</v>
      </c>
      <c r="D188" s="4">
        <v>13.7036614</v>
      </c>
      <c r="E188" s="4">
        <v>13.7265546</v>
      </c>
      <c r="F188" s="4">
        <v>2164898</v>
      </c>
      <c r="G188" s="4">
        <v>28580180.789999999</v>
      </c>
    </row>
    <row r="189" spans="1:7" x14ac:dyDescent="0.2">
      <c r="A189" s="2">
        <v>44644</v>
      </c>
      <c r="B189" s="4">
        <v>13.725514</v>
      </c>
      <c r="C189" s="4">
        <v>13.7598538</v>
      </c>
      <c r="D189" s="4">
        <v>13.5933578</v>
      </c>
      <c r="E189" s="4">
        <v>13.671402799999999</v>
      </c>
      <c r="F189" s="4">
        <v>1456891</v>
      </c>
      <c r="G189" s="4">
        <v>19189256.010000002</v>
      </c>
    </row>
    <row r="190" spans="1:7" x14ac:dyDescent="0.2">
      <c r="A190" s="2">
        <v>44645</v>
      </c>
      <c r="B190" s="4">
        <v>13.668281</v>
      </c>
      <c r="C190" s="4">
        <v>13.668281</v>
      </c>
      <c r="D190" s="4">
        <v>13.611048</v>
      </c>
      <c r="E190" s="4">
        <v>13.6120886</v>
      </c>
      <c r="F190" s="4">
        <v>1056604</v>
      </c>
      <c r="G190" s="4">
        <v>13853166.359999999</v>
      </c>
    </row>
    <row r="191" spans="1:7" x14ac:dyDescent="0.2">
      <c r="A191" s="2">
        <v>44648</v>
      </c>
      <c r="B191" s="4">
        <v>13.6079262</v>
      </c>
      <c r="C191" s="4">
        <v>13.608966799999999</v>
      </c>
      <c r="D191" s="4">
        <v>13.480973000000001</v>
      </c>
      <c r="E191" s="4">
        <v>13.538206000000001</v>
      </c>
      <c r="F191" s="4">
        <v>1234589</v>
      </c>
      <c r="G191" s="4">
        <v>16079563.300000001</v>
      </c>
    </row>
    <row r="192" spans="1:7" x14ac:dyDescent="0.2">
      <c r="A192" s="2">
        <v>44649</v>
      </c>
      <c r="B192" s="4">
        <v>13.538206000000001</v>
      </c>
      <c r="C192" s="4">
        <v>13.566302200000001</v>
      </c>
      <c r="D192" s="4">
        <v>13.5163534</v>
      </c>
      <c r="E192" s="4">
        <v>13.5246782</v>
      </c>
      <c r="F192" s="4">
        <v>1261260</v>
      </c>
      <c r="G192" s="4">
        <v>16409400.07</v>
      </c>
    </row>
    <row r="193" spans="1:7" x14ac:dyDescent="0.2">
      <c r="A193" s="2">
        <v>44650</v>
      </c>
      <c r="B193" s="4">
        <v>13.538206000000001</v>
      </c>
      <c r="C193" s="4">
        <v>13.559018</v>
      </c>
      <c r="D193" s="4">
        <v>13.5153128</v>
      </c>
      <c r="E193" s="4">
        <v>13.527799999999999</v>
      </c>
      <c r="F193" s="4">
        <v>1248575</v>
      </c>
      <c r="G193" s="4">
        <v>16233684.550000001</v>
      </c>
    </row>
    <row r="194" spans="1:7" x14ac:dyDescent="0.2">
      <c r="A194" s="2">
        <v>44651</v>
      </c>
      <c r="B194" s="4">
        <v>13.4820136</v>
      </c>
      <c r="C194" s="4">
        <v>13.5267594</v>
      </c>
      <c r="D194" s="4">
        <v>13.4820136</v>
      </c>
      <c r="E194" s="4">
        <v>13.504906800000001</v>
      </c>
      <c r="F194" s="4">
        <v>1051119</v>
      </c>
      <c r="G194" s="4">
        <v>13645120.439999999</v>
      </c>
    </row>
    <row r="195" spans="1:7" x14ac:dyDescent="0.2">
      <c r="A195" s="2">
        <v>44652</v>
      </c>
      <c r="B195" s="4">
        <v>13.504906800000001</v>
      </c>
      <c r="C195" s="4">
        <v>13.569424</v>
      </c>
      <c r="D195" s="4">
        <v>13.484094799999999</v>
      </c>
      <c r="E195" s="4">
        <v>13.547571400000001</v>
      </c>
      <c r="F195" s="4">
        <v>1500631</v>
      </c>
      <c r="G195" s="4">
        <v>19518693</v>
      </c>
    </row>
    <row r="196" spans="1:7" x14ac:dyDescent="0.2">
      <c r="A196" s="2">
        <v>44657</v>
      </c>
      <c r="B196" s="4">
        <v>13.547571400000001</v>
      </c>
      <c r="C196" s="4">
        <v>13.552774400000001</v>
      </c>
      <c r="D196" s="4">
        <v>13.528840600000001</v>
      </c>
      <c r="E196" s="4">
        <v>13.533003000000001</v>
      </c>
      <c r="F196" s="4">
        <v>1646769</v>
      </c>
      <c r="G196" s="4">
        <v>21421987.43</v>
      </c>
    </row>
    <row r="197" spans="1:7" x14ac:dyDescent="0.2">
      <c r="A197" s="2">
        <v>44658</v>
      </c>
      <c r="B197" s="4">
        <v>13.531962399999999</v>
      </c>
      <c r="C197" s="4">
        <v>13.531962399999999</v>
      </c>
      <c r="D197" s="4">
        <v>13.5059474</v>
      </c>
      <c r="E197" s="4">
        <v>13.518434600000001</v>
      </c>
      <c r="F197" s="4">
        <v>799175</v>
      </c>
      <c r="G197" s="4">
        <v>10381818.18</v>
      </c>
    </row>
    <row r="198" spans="1:7" x14ac:dyDescent="0.2">
      <c r="A198" s="2">
        <v>44659</v>
      </c>
      <c r="B198" s="4">
        <v>13.518434600000001</v>
      </c>
      <c r="C198" s="4">
        <v>13.5725458</v>
      </c>
      <c r="D198" s="4">
        <v>13.512191</v>
      </c>
      <c r="E198" s="4">
        <v>13.537165399999999</v>
      </c>
      <c r="F198" s="4">
        <v>2037908</v>
      </c>
      <c r="G198" s="4">
        <v>26524875.629999999</v>
      </c>
    </row>
    <row r="199" spans="1:7" x14ac:dyDescent="0.2">
      <c r="A199" s="2">
        <v>44662</v>
      </c>
      <c r="B199" s="4">
        <v>13.537165399999999</v>
      </c>
      <c r="C199" s="4">
        <v>13.537165399999999</v>
      </c>
      <c r="D199" s="4">
        <v>13.506988</v>
      </c>
      <c r="E199" s="4">
        <v>13.5246782</v>
      </c>
      <c r="F199" s="4">
        <v>1121440</v>
      </c>
      <c r="G199" s="4">
        <v>14576661.810000001</v>
      </c>
    </row>
    <row r="200" spans="1:7" x14ac:dyDescent="0.2">
      <c r="A200" s="2">
        <v>44663</v>
      </c>
      <c r="B200" s="4">
        <v>13.527799999999999</v>
      </c>
      <c r="C200" s="4">
        <v>13.5579774</v>
      </c>
      <c r="D200" s="4">
        <v>13.527799999999999</v>
      </c>
      <c r="E200" s="4">
        <v>13.5340436</v>
      </c>
      <c r="F200" s="4">
        <v>1916640</v>
      </c>
      <c r="G200" s="4">
        <v>24937240.57</v>
      </c>
    </row>
    <row r="201" spans="1:7" x14ac:dyDescent="0.2">
      <c r="A201" s="2">
        <v>44664</v>
      </c>
      <c r="B201" s="4">
        <v>13.5340436</v>
      </c>
      <c r="C201" s="4">
        <v>13.548612</v>
      </c>
      <c r="D201" s="4">
        <v>13.5246782</v>
      </c>
      <c r="E201" s="4">
        <v>13.5298812</v>
      </c>
      <c r="F201" s="4">
        <v>1419682</v>
      </c>
      <c r="G201" s="4">
        <v>18467537.75</v>
      </c>
    </row>
    <row r="202" spans="1:7" x14ac:dyDescent="0.2">
      <c r="A202" s="2">
        <v>44665</v>
      </c>
      <c r="B202" s="4">
        <v>13.5309218</v>
      </c>
      <c r="C202" s="4">
        <v>13.548612</v>
      </c>
      <c r="D202" s="4">
        <v>13.5257188</v>
      </c>
      <c r="E202" s="4">
        <v>13.527799999999999</v>
      </c>
      <c r="F202" s="4">
        <v>1372672</v>
      </c>
      <c r="G202" s="4">
        <v>17851399.100000001</v>
      </c>
    </row>
    <row r="203" spans="1:7" x14ac:dyDescent="0.2">
      <c r="A203" s="2">
        <v>44666</v>
      </c>
      <c r="B203" s="4">
        <v>13.5267594</v>
      </c>
      <c r="C203" s="4">
        <v>13.5340436</v>
      </c>
      <c r="D203" s="4">
        <v>13.512191</v>
      </c>
      <c r="E203" s="4">
        <v>13.523637600000001</v>
      </c>
      <c r="F203" s="4">
        <v>2400324</v>
      </c>
      <c r="G203" s="4">
        <v>31198585.199999999</v>
      </c>
    </row>
    <row r="204" spans="1:7" x14ac:dyDescent="0.2">
      <c r="A204" s="2">
        <v>44669</v>
      </c>
      <c r="B204" s="4">
        <v>13.5246782</v>
      </c>
      <c r="C204" s="4">
        <v>13.5340436</v>
      </c>
      <c r="D204" s="4">
        <v>13.5194752</v>
      </c>
      <c r="E204" s="4">
        <v>13.5257188</v>
      </c>
      <c r="F204" s="4">
        <v>2482538</v>
      </c>
      <c r="G204" s="4">
        <v>32260933.210000001</v>
      </c>
    </row>
    <row r="205" spans="1:7" x14ac:dyDescent="0.2">
      <c r="A205" s="2">
        <v>44670</v>
      </c>
      <c r="B205" s="4">
        <v>13.5257188</v>
      </c>
      <c r="C205" s="4">
        <v>13.527799999999999</v>
      </c>
      <c r="D205" s="4">
        <v>13.518434600000001</v>
      </c>
      <c r="E205" s="4">
        <v>13.522596999999999</v>
      </c>
      <c r="F205" s="4">
        <v>1744241</v>
      </c>
      <c r="G205" s="4">
        <v>22666563.52</v>
      </c>
    </row>
    <row r="206" spans="1:7" x14ac:dyDescent="0.2">
      <c r="A206" s="2">
        <v>44671</v>
      </c>
      <c r="B206" s="4">
        <v>13.522596999999999</v>
      </c>
      <c r="C206" s="4">
        <v>13.547571400000001</v>
      </c>
      <c r="D206" s="4">
        <v>13.5194752</v>
      </c>
      <c r="E206" s="4">
        <v>13.5361248</v>
      </c>
      <c r="F206" s="4">
        <v>2031630</v>
      </c>
      <c r="G206" s="4">
        <v>26426345.969999999</v>
      </c>
    </row>
    <row r="207" spans="1:7" x14ac:dyDescent="0.2">
      <c r="A207" s="2">
        <v>44672</v>
      </c>
      <c r="B207" s="4">
        <v>13.5361248</v>
      </c>
      <c r="C207" s="4">
        <v>13.5361248</v>
      </c>
      <c r="D207" s="4">
        <v>13.499703800000001</v>
      </c>
      <c r="E207" s="4">
        <v>13.5194752</v>
      </c>
      <c r="F207" s="4">
        <v>1659065</v>
      </c>
      <c r="G207" s="4">
        <v>21561967.890000001</v>
      </c>
    </row>
    <row r="208" spans="1:7" x14ac:dyDescent="0.2">
      <c r="A208" s="2">
        <v>44673</v>
      </c>
      <c r="B208" s="4">
        <v>13.527799999999999</v>
      </c>
      <c r="C208" s="4">
        <v>13.538206000000001</v>
      </c>
      <c r="D208" s="4">
        <v>13.513231599999999</v>
      </c>
      <c r="E208" s="4">
        <v>13.5194752</v>
      </c>
      <c r="F208" s="4">
        <v>2381128</v>
      </c>
      <c r="G208" s="4">
        <v>30938489.109999999</v>
      </c>
    </row>
    <row r="209" spans="1:7" x14ac:dyDescent="0.2">
      <c r="A209" s="2">
        <v>44676</v>
      </c>
      <c r="B209" s="4">
        <v>13.5194752</v>
      </c>
      <c r="C209" s="4">
        <v>13.5194752</v>
      </c>
      <c r="D209" s="4">
        <v>13.454958</v>
      </c>
      <c r="E209" s="4">
        <v>13.4976226</v>
      </c>
      <c r="F209" s="4">
        <v>816756</v>
      </c>
      <c r="G209" s="4">
        <v>10592290.35</v>
      </c>
    </row>
    <row r="210" spans="1:7" x14ac:dyDescent="0.2">
      <c r="A210" s="2">
        <v>44677</v>
      </c>
      <c r="B210" s="4">
        <v>13.4976226</v>
      </c>
      <c r="C210" s="4">
        <v>13.555896199999999</v>
      </c>
      <c r="D210" s="4">
        <v>13.4955414</v>
      </c>
      <c r="E210" s="4">
        <v>13.5309218</v>
      </c>
      <c r="F210" s="4">
        <v>1488817</v>
      </c>
      <c r="G210" s="4">
        <v>19355005.829999998</v>
      </c>
    </row>
    <row r="211" spans="1:7" x14ac:dyDescent="0.2">
      <c r="A211" s="2">
        <v>44678</v>
      </c>
      <c r="B211" s="4">
        <v>13.720333372900001</v>
      </c>
      <c r="C211" s="4">
        <v>13.720333372900001</v>
      </c>
      <c r="D211" s="4">
        <v>13.528877021</v>
      </c>
      <c r="E211" s="4">
        <v>13.5373391802</v>
      </c>
      <c r="F211" s="4">
        <v>1763656</v>
      </c>
      <c r="G211" s="4">
        <v>22617841.739999998</v>
      </c>
    </row>
    <row r="212" spans="1:7" x14ac:dyDescent="0.2">
      <c r="A212" s="2">
        <v>44679</v>
      </c>
      <c r="B212" s="4">
        <v>13.5056060832</v>
      </c>
      <c r="C212" s="4">
        <v>13.5352236404</v>
      </c>
      <c r="D212" s="4">
        <v>13.3374206691</v>
      </c>
      <c r="E212" s="4">
        <v>13.3924247039</v>
      </c>
      <c r="F212" s="4">
        <v>1655978</v>
      </c>
      <c r="G212" s="4">
        <v>21037277.75</v>
      </c>
    </row>
    <row r="213" spans="1:7" x14ac:dyDescent="0.2">
      <c r="A213" s="2">
        <v>44680</v>
      </c>
      <c r="B213" s="4">
        <v>13.3924247039</v>
      </c>
      <c r="C213" s="4">
        <v>13.449544278499999</v>
      </c>
      <c r="D213" s="4">
        <v>13.3924247039</v>
      </c>
      <c r="E213" s="4">
        <v>13.4188689514</v>
      </c>
      <c r="F213" s="4">
        <v>817350</v>
      </c>
      <c r="G213" s="4">
        <v>10368754.109999999</v>
      </c>
    </row>
    <row r="214" spans="1:7" x14ac:dyDescent="0.2">
      <c r="A214" s="2">
        <v>44686</v>
      </c>
      <c r="B214" s="4">
        <v>13.4188689514</v>
      </c>
      <c r="C214" s="4">
        <v>13.423100031000001</v>
      </c>
      <c r="D214" s="4">
        <v>13.3628071467</v>
      </c>
      <c r="E214" s="4">
        <v>13.3765581554</v>
      </c>
      <c r="F214" s="4">
        <v>1184967</v>
      </c>
      <c r="G214" s="4">
        <v>14988476.880000001</v>
      </c>
    </row>
    <row r="215" spans="1:7" x14ac:dyDescent="0.2">
      <c r="A215" s="2">
        <v>44687</v>
      </c>
      <c r="B215" s="4">
        <v>13.338478438999999</v>
      </c>
      <c r="C215" s="4">
        <v>13.3585760671</v>
      </c>
      <c r="D215" s="4">
        <v>13.290878793499999</v>
      </c>
      <c r="E215" s="4">
        <v>13.320496350699999</v>
      </c>
      <c r="F215" s="4">
        <v>1079614</v>
      </c>
      <c r="G215" s="4">
        <v>13609462.359999999</v>
      </c>
    </row>
    <row r="216" spans="1:7" x14ac:dyDescent="0.2">
      <c r="A216" s="2">
        <v>44690</v>
      </c>
      <c r="B216" s="4">
        <v>13.223181519900001</v>
      </c>
      <c r="C216" s="4">
        <v>13.2813588644</v>
      </c>
      <c r="D216" s="4">
        <v>13.223181519900001</v>
      </c>
      <c r="E216" s="4">
        <v>13.231643679099999</v>
      </c>
      <c r="F216" s="4">
        <v>1576219</v>
      </c>
      <c r="G216" s="4">
        <v>19745302.699999999</v>
      </c>
    </row>
    <row r="217" spans="1:7" x14ac:dyDescent="0.2">
      <c r="A217" s="2">
        <v>44691</v>
      </c>
      <c r="B217" s="4">
        <v>13.231643679099999</v>
      </c>
      <c r="C217" s="4">
        <v>13.252799077100001</v>
      </c>
      <c r="D217" s="4">
        <v>13.2083727413</v>
      </c>
      <c r="E217" s="4">
        <v>13.2104882811</v>
      </c>
      <c r="F217" s="4">
        <v>1577288</v>
      </c>
      <c r="G217" s="4">
        <v>19719717.940000001</v>
      </c>
    </row>
    <row r="218" spans="1:7" x14ac:dyDescent="0.2">
      <c r="A218" s="2">
        <v>44692</v>
      </c>
      <c r="B218" s="4">
        <v>13.209430511200001</v>
      </c>
      <c r="C218" s="4">
        <v>13.253856847</v>
      </c>
      <c r="D218" s="4">
        <v>13.2062572015</v>
      </c>
      <c r="E218" s="4">
        <v>13.209430511200001</v>
      </c>
      <c r="F218" s="4">
        <v>1959531</v>
      </c>
      <c r="G218" s="4">
        <v>24522622.27</v>
      </c>
    </row>
    <row r="219" spans="1:7" x14ac:dyDescent="0.2">
      <c r="A219" s="2">
        <v>44693</v>
      </c>
      <c r="B219" s="4">
        <v>13.209430511200001</v>
      </c>
      <c r="C219" s="4">
        <v>13.2803010945</v>
      </c>
      <c r="D219" s="4">
        <v>13.209430511200001</v>
      </c>
      <c r="E219" s="4">
        <v>13.2623190062</v>
      </c>
      <c r="F219" s="4">
        <v>924055</v>
      </c>
      <c r="G219" s="4">
        <v>11574793.77</v>
      </c>
    </row>
    <row r="220" spans="1:7" x14ac:dyDescent="0.2">
      <c r="A220" s="2">
        <v>44694</v>
      </c>
      <c r="B220" s="4">
        <v>13.264434546</v>
      </c>
      <c r="C220" s="4">
        <v>13.32790074</v>
      </c>
      <c r="D220" s="4">
        <v>13.264434546</v>
      </c>
      <c r="E220" s="4">
        <v>13.324727430299999</v>
      </c>
      <c r="F220" s="4">
        <v>790823</v>
      </c>
      <c r="G220" s="4">
        <v>9942863.9800000004</v>
      </c>
    </row>
    <row r="221" spans="1:7" x14ac:dyDescent="0.2">
      <c r="A221" s="2">
        <v>44697</v>
      </c>
      <c r="B221" s="4">
        <v>13.3268429701</v>
      </c>
      <c r="C221" s="4">
        <v>13.3786736952</v>
      </c>
      <c r="D221" s="4">
        <v>13.3268429701</v>
      </c>
      <c r="E221" s="4">
        <v>13.3744426156</v>
      </c>
      <c r="F221" s="4">
        <v>848105</v>
      </c>
      <c r="G221" s="4">
        <v>10715758.050000001</v>
      </c>
    </row>
    <row r="222" spans="1:7" x14ac:dyDescent="0.2">
      <c r="A222" s="2">
        <v>44698</v>
      </c>
      <c r="B222" s="4">
        <v>13.3765581554</v>
      </c>
      <c r="C222" s="4">
        <v>13.4167534116</v>
      </c>
      <c r="D222" s="4">
        <v>13.3511716778</v>
      </c>
      <c r="E222" s="4">
        <v>13.363864916600001</v>
      </c>
      <c r="F222" s="4">
        <v>916299</v>
      </c>
      <c r="G222" s="4">
        <v>11587805.93</v>
      </c>
    </row>
    <row r="223" spans="1:7" x14ac:dyDescent="0.2">
      <c r="A223" s="2">
        <v>44699</v>
      </c>
      <c r="B223" s="4">
        <v>13.363864916600001</v>
      </c>
      <c r="C223" s="4">
        <v>13.363864916600001</v>
      </c>
      <c r="D223" s="4">
        <v>13.3469405982</v>
      </c>
      <c r="E223" s="4">
        <v>13.349056138</v>
      </c>
      <c r="F223" s="4">
        <v>551802</v>
      </c>
      <c r="G223" s="4">
        <v>6966101.8799999999</v>
      </c>
    </row>
    <row r="224" spans="1:7" x14ac:dyDescent="0.2">
      <c r="A224" s="2">
        <v>44700</v>
      </c>
      <c r="B224" s="4">
        <v>13.349056138</v>
      </c>
      <c r="C224" s="4">
        <v>13.349056138</v>
      </c>
      <c r="D224" s="4">
        <v>13.3056875721</v>
      </c>
      <c r="E224" s="4">
        <v>13.3056875721</v>
      </c>
      <c r="F224" s="4">
        <v>725356</v>
      </c>
      <c r="G224" s="4">
        <v>9130010.3800000008</v>
      </c>
    </row>
    <row r="225" spans="1:7" x14ac:dyDescent="0.2">
      <c r="A225" s="2">
        <v>44701</v>
      </c>
      <c r="B225" s="4">
        <v>13.304629802199999</v>
      </c>
      <c r="C225" s="4">
        <v>13.3268429701</v>
      </c>
      <c r="D225" s="4">
        <v>13.296167643</v>
      </c>
      <c r="E225" s="4">
        <v>13.318380810900001</v>
      </c>
      <c r="F225" s="4">
        <v>681843</v>
      </c>
      <c r="G225" s="4">
        <v>8582689.5899999999</v>
      </c>
    </row>
    <row r="226" spans="1:7" x14ac:dyDescent="0.2">
      <c r="A226" s="2">
        <v>44704</v>
      </c>
      <c r="B226" s="4">
        <v>13.179812954000001</v>
      </c>
      <c r="C226" s="4">
        <v>13.306745341999999</v>
      </c>
      <c r="D226" s="4">
        <v>13.179812954000001</v>
      </c>
      <c r="E226" s="4">
        <v>13.2760700149</v>
      </c>
      <c r="F226" s="4">
        <v>973708</v>
      </c>
      <c r="G226" s="4">
        <v>12214717.029999999</v>
      </c>
    </row>
    <row r="227" spans="1:7" x14ac:dyDescent="0.2">
      <c r="A227" s="2">
        <v>44705</v>
      </c>
      <c r="B227" s="4">
        <v>13.266550085800001</v>
      </c>
      <c r="C227" s="4">
        <v>13.266550085800001</v>
      </c>
      <c r="D227" s="4">
        <v>13.2379902985</v>
      </c>
      <c r="E227" s="4">
        <v>13.2401058383</v>
      </c>
      <c r="F227" s="4">
        <v>815941</v>
      </c>
      <c r="G227" s="4">
        <v>10220037.01</v>
      </c>
    </row>
    <row r="228" spans="1:7" x14ac:dyDescent="0.2">
      <c r="A228" s="2">
        <v>44706</v>
      </c>
      <c r="B228" s="4">
        <v>13.2401058383</v>
      </c>
      <c r="C228" s="4">
        <v>13.2401058383</v>
      </c>
      <c r="D228" s="4">
        <v>13.22212375</v>
      </c>
      <c r="E228" s="4">
        <v>13.22212375</v>
      </c>
      <c r="F228" s="4">
        <v>735697</v>
      </c>
      <c r="G228" s="4">
        <v>9200089.25</v>
      </c>
    </row>
    <row r="229" spans="1:7" x14ac:dyDescent="0.2">
      <c r="A229" s="2">
        <v>44707</v>
      </c>
      <c r="B229" s="4">
        <v>13.2242392898</v>
      </c>
      <c r="C229" s="4">
        <v>13.2485679975</v>
      </c>
      <c r="D229" s="4">
        <v>13.1988528122</v>
      </c>
      <c r="E229" s="4">
        <v>13.2147193607</v>
      </c>
      <c r="F229" s="4">
        <v>830848</v>
      </c>
      <c r="G229" s="4">
        <v>10383761.970000001</v>
      </c>
    </row>
    <row r="230" spans="1:7" x14ac:dyDescent="0.2">
      <c r="A230" s="2">
        <v>44708</v>
      </c>
      <c r="B230" s="4">
        <v>13.211546050999999</v>
      </c>
      <c r="C230" s="4">
        <v>13.213661590799999</v>
      </c>
      <c r="D230" s="4">
        <v>13.163946405500001</v>
      </c>
      <c r="E230" s="4">
        <v>13.1766396443</v>
      </c>
      <c r="F230" s="4">
        <v>1422533</v>
      </c>
      <c r="G230" s="4">
        <v>17737313.66</v>
      </c>
    </row>
    <row r="231" spans="1:7" x14ac:dyDescent="0.2">
      <c r="A231" s="2">
        <v>44711</v>
      </c>
      <c r="B231" s="4">
        <v>13.1766396443</v>
      </c>
      <c r="C231" s="4">
        <v>13.189332883100001</v>
      </c>
      <c r="D231" s="4">
        <v>13.124808919199999</v>
      </c>
      <c r="E231" s="4">
        <v>13.124808919199999</v>
      </c>
      <c r="F231" s="4">
        <v>997465</v>
      </c>
      <c r="G231" s="4">
        <v>12403619.380000001</v>
      </c>
    </row>
    <row r="232" spans="1:7" x14ac:dyDescent="0.2">
      <c r="A232" s="2">
        <v>44712</v>
      </c>
      <c r="B232" s="4">
        <v>13.124808919199999</v>
      </c>
      <c r="C232" s="4">
        <v>13.124808919199999</v>
      </c>
      <c r="D232" s="4">
        <v>12.989414372000001</v>
      </c>
      <c r="E232" s="4">
        <v>13.031725167999999</v>
      </c>
      <c r="F232" s="4">
        <v>2227484</v>
      </c>
      <c r="G232" s="4">
        <v>27443890.399999999</v>
      </c>
    </row>
    <row r="233" spans="1:7" x14ac:dyDescent="0.2">
      <c r="A233" s="2">
        <v>44713</v>
      </c>
      <c r="B233" s="4">
        <v>13.031725167999999</v>
      </c>
      <c r="C233" s="4">
        <v>13.031725167999999</v>
      </c>
      <c r="D233" s="4">
        <v>12.886810691699999</v>
      </c>
      <c r="E233" s="4">
        <v>12.9090238596</v>
      </c>
      <c r="F233" s="4">
        <v>2915822</v>
      </c>
      <c r="G233" s="4">
        <v>35697582.950000003</v>
      </c>
    </row>
    <row r="234" spans="1:7" x14ac:dyDescent="0.2">
      <c r="A234" s="2">
        <v>44714</v>
      </c>
      <c r="B234" s="4">
        <v>12.9090238596</v>
      </c>
      <c r="C234" s="4">
        <v>12.9100816295</v>
      </c>
      <c r="D234" s="4">
        <v>12.6741989418</v>
      </c>
      <c r="E234" s="4">
        <v>12.6932388</v>
      </c>
      <c r="F234" s="4">
        <v>4785740</v>
      </c>
      <c r="G234" s="4">
        <v>57715834.859999999</v>
      </c>
    </row>
    <row r="235" spans="1:7" x14ac:dyDescent="0.2">
      <c r="A235" s="2">
        <v>44718</v>
      </c>
      <c r="B235" s="4">
        <v>12.6932388</v>
      </c>
      <c r="C235" s="4">
        <v>13.034898477700001</v>
      </c>
      <c r="D235" s="4">
        <v>12.664679012700001</v>
      </c>
      <c r="E235" s="4">
        <v>13.0031653807</v>
      </c>
      <c r="F235" s="4">
        <v>3671273</v>
      </c>
      <c r="G235" s="4">
        <v>44817977.909999996</v>
      </c>
    </row>
    <row r="236" spans="1:7" x14ac:dyDescent="0.2">
      <c r="A236" s="2">
        <v>44719</v>
      </c>
      <c r="B236" s="4">
        <v>12.999992070999999</v>
      </c>
      <c r="C236" s="4">
        <v>13.015858619499999</v>
      </c>
      <c r="D236" s="4">
        <v>12.973547823500001</v>
      </c>
      <c r="E236" s="4">
        <v>13.009512000100001</v>
      </c>
      <c r="F236" s="4">
        <v>2451425</v>
      </c>
      <c r="G236" s="4">
        <v>30127512.719999999</v>
      </c>
    </row>
    <row r="237" spans="1:7" x14ac:dyDescent="0.2">
      <c r="A237" s="2">
        <v>44720</v>
      </c>
      <c r="B237" s="4">
        <v>13.009512000100001</v>
      </c>
      <c r="C237" s="4">
        <v>13.013743079699999</v>
      </c>
      <c r="D237" s="4">
        <v>12.922774868299999</v>
      </c>
      <c r="E237" s="4">
        <v>12.946045806100001</v>
      </c>
      <c r="F237" s="4">
        <v>1018375</v>
      </c>
      <c r="G237" s="4">
        <v>12487164.460000001</v>
      </c>
    </row>
    <row r="238" spans="1:7" x14ac:dyDescent="0.2">
      <c r="A238" s="2">
        <v>44721</v>
      </c>
      <c r="B238" s="4">
        <v>12.946045806100001</v>
      </c>
      <c r="C238" s="4">
        <v>12.979894442899999</v>
      </c>
      <c r="D238" s="4">
        <v>12.928063717800001</v>
      </c>
      <c r="E238" s="4">
        <v>12.947103576</v>
      </c>
      <c r="F238" s="4">
        <v>992652</v>
      </c>
      <c r="G238" s="4">
        <v>12148132.029999999</v>
      </c>
    </row>
    <row r="239" spans="1:7" x14ac:dyDescent="0.2">
      <c r="A239" s="2">
        <v>44722</v>
      </c>
      <c r="B239" s="4">
        <v>12.947103576</v>
      </c>
      <c r="C239" s="4">
        <v>12.9746055934</v>
      </c>
      <c r="D239" s="4">
        <v>12.936525876999999</v>
      </c>
      <c r="E239" s="4">
        <v>12.959796814800001</v>
      </c>
      <c r="F239" s="4">
        <v>1036692</v>
      </c>
      <c r="G239" s="4">
        <v>12703437.24</v>
      </c>
    </row>
    <row r="240" spans="1:7" x14ac:dyDescent="0.2">
      <c r="A240" s="2">
        <v>44725</v>
      </c>
      <c r="B240" s="4">
        <v>12.9555657352</v>
      </c>
      <c r="C240" s="4">
        <v>12.9555657352</v>
      </c>
      <c r="D240" s="4">
        <v>12.8085357191</v>
      </c>
      <c r="E240" s="4">
        <v>12.8656552937</v>
      </c>
      <c r="F240" s="4">
        <v>1151434</v>
      </c>
      <c r="G240" s="4">
        <v>14017337.699999999</v>
      </c>
    </row>
    <row r="241" spans="1:7" x14ac:dyDescent="0.2">
      <c r="A241" s="2">
        <v>44726</v>
      </c>
      <c r="B241" s="4">
        <v>12.8656552937</v>
      </c>
      <c r="C241" s="4">
        <v>12.8656552937</v>
      </c>
      <c r="D241" s="4">
        <v>12.7725715425</v>
      </c>
      <c r="E241" s="4">
        <v>12.8339221967</v>
      </c>
      <c r="F241" s="4">
        <v>833315</v>
      </c>
      <c r="G241" s="4">
        <v>10103887.41</v>
      </c>
    </row>
    <row r="242" spans="1:7" x14ac:dyDescent="0.2">
      <c r="A242" s="2">
        <v>44727</v>
      </c>
      <c r="B242" s="4">
        <v>12.8339221967</v>
      </c>
      <c r="C242" s="4">
        <v>12.843442125799999</v>
      </c>
      <c r="D242" s="4">
        <v>12.7969002502</v>
      </c>
      <c r="E242" s="4">
        <v>12.825460037499999</v>
      </c>
      <c r="F242" s="4">
        <v>1280708</v>
      </c>
      <c r="G242" s="4">
        <v>15517303.99</v>
      </c>
    </row>
    <row r="243" spans="1:7" x14ac:dyDescent="0.2">
      <c r="A243" s="2">
        <v>44728</v>
      </c>
      <c r="B243" s="4">
        <v>12.825460037499999</v>
      </c>
      <c r="C243" s="4">
        <v>12.850846515100001</v>
      </c>
      <c r="D243" s="4">
        <v>12.8064201793</v>
      </c>
      <c r="E243" s="4">
        <v>12.830748887</v>
      </c>
      <c r="F243" s="4">
        <v>934598</v>
      </c>
      <c r="G243" s="4">
        <v>11335988.43</v>
      </c>
    </row>
    <row r="244" spans="1:7" x14ac:dyDescent="0.2">
      <c r="A244" s="2">
        <v>44729</v>
      </c>
      <c r="B244" s="4">
        <v>12.8318066569</v>
      </c>
      <c r="C244" s="4">
        <v>12.8402688161</v>
      </c>
      <c r="D244" s="4">
        <v>12.768340462899999</v>
      </c>
      <c r="E244" s="4">
        <v>12.789495860900001</v>
      </c>
      <c r="F244" s="4">
        <v>1144384</v>
      </c>
      <c r="G244" s="4">
        <v>13862212.1</v>
      </c>
    </row>
    <row r="245" spans="1:7" x14ac:dyDescent="0.2">
      <c r="A245" s="2">
        <v>44732</v>
      </c>
      <c r="B245" s="4">
        <v>12.788438091</v>
      </c>
      <c r="C245" s="4">
        <v>12.789495860900001</v>
      </c>
      <c r="D245" s="4">
        <v>12.6816033311</v>
      </c>
      <c r="E245" s="4">
        <v>12.704874268899999</v>
      </c>
      <c r="F245" s="4">
        <v>1184922</v>
      </c>
      <c r="G245" s="4">
        <v>14240214.08</v>
      </c>
    </row>
    <row r="246" spans="1:7" x14ac:dyDescent="0.2">
      <c r="A246" s="2">
        <v>44733</v>
      </c>
      <c r="B246" s="4">
        <v>12.704874268899999</v>
      </c>
      <c r="C246" s="4">
        <v>12.7969002502</v>
      </c>
      <c r="D246" s="4">
        <v>12.6953543398</v>
      </c>
      <c r="E246" s="4">
        <v>12.716509737799999</v>
      </c>
      <c r="F246" s="4">
        <v>1118585</v>
      </c>
      <c r="G246" s="4">
        <v>13468620.74</v>
      </c>
    </row>
    <row r="247" spans="1:7" x14ac:dyDescent="0.2">
      <c r="A247" s="2">
        <v>44734</v>
      </c>
      <c r="B247" s="4">
        <v>12.7154519679</v>
      </c>
      <c r="C247" s="4">
        <v>12.7196830475</v>
      </c>
      <c r="D247" s="4">
        <v>12.6932388</v>
      </c>
      <c r="E247" s="4">
        <v>12.7196830475</v>
      </c>
      <c r="F247" s="4">
        <v>1005544</v>
      </c>
      <c r="G247" s="4">
        <v>12079480.73</v>
      </c>
    </row>
    <row r="248" spans="1:7" x14ac:dyDescent="0.2">
      <c r="A248" s="2">
        <v>44735</v>
      </c>
      <c r="B248" s="4">
        <v>12.7196830475</v>
      </c>
      <c r="C248" s="4">
        <v>12.7535316843</v>
      </c>
      <c r="D248" s="4">
        <v>12.694296569900001</v>
      </c>
      <c r="E248" s="4">
        <v>12.7471850649</v>
      </c>
      <c r="F248" s="4">
        <v>1185003</v>
      </c>
      <c r="G248" s="4">
        <v>14259972.6</v>
      </c>
    </row>
    <row r="249" spans="1:7" x14ac:dyDescent="0.2">
      <c r="A249" s="2">
        <v>44736</v>
      </c>
      <c r="B249" s="4">
        <v>12.7471850649</v>
      </c>
      <c r="C249" s="4">
        <v>12.79901579</v>
      </c>
      <c r="D249" s="4">
        <v>12.7334340562</v>
      </c>
      <c r="E249" s="4">
        <v>12.79901579</v>
      </c>
      <c r="F249" s="4">
        <v>1146261</v>
      </c>
      <c r="G249" s="4">
        <v>13842249.51</v>
      </c>
    </row>
    <row r="250" spans="1:7" x14ac:dyDescent="0.2">
      <c r="A250" s="2">
        <v>44739</v>
      </c>
      <c r="B250" s="4">
        <v>12.807477949200001</v>
      </c>
      <c r="C250" s="4">
        <v>12.841326585999999</v>
      </c>
      <c r="D250" s="4">
        <v>12.807477949200001</v>
      </c>
      <c r="E250" s="4">
        <v>12.834979966600001</v>
      </c>
      <c r="F250" s="4">
        <v>1770531</v>
      </c>
      <c r="G250" s="4">
        <v>21465888.699999999</v>
      </c>
    </row>
    <row r="251" spans="1:7" x14ac:dyDescent="0.2">
      <c r="A251" s="2">
        <v>44740</v>
      </c>
      <c r="B251" s="4">
        <v>12.834979966600001</v>
      </c>
      <c r="C251" s="4">
        <v>12.8561353646</v>
      </c>
      <c r="D251" s="4">
        <v>12.8222867278</v>
      </c>
      <c r="E251" s="4">
        <v>12.855077594700001</v>
      </c>
      <c r="F251" s="4">
        <v>3593231</v>
      </c>
      <c r="G251" s="4">
        <v>43609520.859999999</v>
      </c>
    </row>
    <row r="252" spans="1:7" x14ac:dyDescent="0.2">
      <c r="A252" s="2">
        <v>44741</v>
      </c>
      <c r="B252" s="4">
        <v>12.8497887452</v>
      </c>
      <c r="C252" s="4">
        <v>12.851904285</v>
      </c>
      <c r="D252" s="4">
        <v>12.8402688161</v>
      </c>
      <c r="E252" s="4">
        <v>12.848730975300001</v>
      </c>
      <c r="F252" s="4">
        <v>2609919</v>
      </c>
      <c r="G252" s="4">
        <v>31699121.66</v>
      </c>
    </row>
    <row r="253" spans="1:7" x14ac:dyDescent="0.2">
      <c r="A253" s="2">
        <v>44742</v>
      </c>
      <c r="B253" s="4">
        <v>12.848730975300001</v>
      </c>
      <c r="C253" s="4">
        <v>13.0497072563</v>
      </c>
      <c r="D253" s="4">
        <v>12.8476732054</v>
      </c>
      <c r="E253" s="4">
        <v>13.0243207787</v>
      </c>
      <c r="F253" s="4">
        <v>3612671</v>
      </c>
      <c r="G253" s="4">
        <v>44122484.509999998</v>
      </c>
    </row>
    <row r="254" spans="1:7" x14ac:dyDescent="0.2">
      <c r="A254" s="2">
        <v>44743</v>
      </c>
      <c r="B254" s="4">
        <v>13.042302867</v>
      </c>
      <c r="C254" s="4">
        <v>13.114231220200001</v>
      </c>
      <c r="D254" s="4">
        <v>13.0126853098</v>
      </c>
      <c r="E254" s="4">
        <v>13.106826830899999</v>
      </c>
      <c r="F254" s="4">
        <v>1513343</v>
      </c>
      <c r="G254" s="4">
        <v>18687351.440000001</v>
      </c>
    </row>
    <row r="255" spans="1:7" x14ac:dyDescent="0.2">
      <c r="A255" s="2">
        <v>44746</v>
      </c>
      <c r="B255" s="4">
        <v>13.106826830899999</v>
      </c>
      <c r="C255" s="4">
        <v>13.2559723868</v>
      </c>
      <c r="D255" s="4">
        <v>13.106826830899999</v>
      </c>
      <c r="E255" s="4">
        <v>13.254914616900001</v>
      </c>
      <c r="F255" s="4">
        <v>2196522</v>
      </c>
      <c r="G255" s="4">
        <v>27475621.93</v>
      </c>
    </row>
    <row r="256" spans="1:7" x14ac:dyDescent="0.2">
      <c r="A256" s="2">
        <v>44747</v>
      </c>
      <c r="B256" s="4">
        <v>13.254914616900001</v>
      </c>
      <c r="C256" s="4">
        <v>13.254914616900001</v>
      </c>
      <c r="D256" s="4">
        <v>13.100480211500001</v>
      </c>
      <c r="E256" s="4">
        <v>13.1290399988</v>
      </c>
      <c r="F256" s="4">
        <v>2295995</v>
      </c>
      <c r="G256" s="4">
        <v>28510664.57</v>
      </c>
    </row>
    <row r="257" spans="1:7" x14ac:dyDescent="0.2">
      <c r="A257" s="2">
        <v>44748</v>
      </c>
      <c r="B257" s="4">
        <v>13.1258666891</v>
      </c>
      <c r="C257" s="4">
        <v>13.1449065473</v>
      </c>
      <c r="D257" s="4">
        <v>13.037014017500001</v>
      </c>
      <c r="E257" s="4">
        <v>13.1427910075</v>
      </c>
      <c r="F257" s="4">
        <v>1665567</v>
      </c>
      <c r="G257" s="4">
        <v>20654317.510000002</v>
      </c>
    </row>
    <row r="258" spans="1:7" x14ac:dyDescent="0.2">
      <c r="A258" s="2">
        <v>44749</v>
      </c>
      <c r="B258" s="4">
        <v>13.1427910075</v>
      </c>
      <c r="C258" s="4">
        <v>13.2168349005</v>
      </c>
      <c r="D258" s="4">
        <v>13.096249131900001</v>
      </c>
      <c r="E258" s="4">
        <v>13.213661590799999</v>
      </c>
      <c r="F258" s="4">
        <v>1199943</v>
      </c>
      <c r="G258" s="4">
        <v>14951627.939999999</v>
      </c>
    </row>
    <row r="259" spans="1:7" x14ac:dyDescent="0.2">
      <c r="A259" s="2">
        <v>44750</v>
      </c>
      <c r="B259" s="4">
        <v>13.2168349005</v>
      </c>
      <c r="C259" s="4">
        <v>13.314149731300001</v>
      </c>
      <c r="D259" s="4">
        <v>13.213661590799999</v>
      </c>
      <c r="E259" s="4">
        <v>13.2623190062</v>
      </c>
      <c r="F259" s="4">
        <v>1423363</v>
      </c>
      <c r="G259" s="4">
        <v>17880773.440000001</v>
      </c>
    </row>
    <row r="260" spans="1:7" x14ac:dyDescent="0.2">
      <c r="A260" s="2">
        <v>44753</v>
      </c>
      <c r="B260" s="4">
        <v>13.264434546</v>
      </c>
      <c r="C260" s="4">
        <v>13.306745341999999</v>
      </c>
      <c r="D260" s="4">
        <v>13.2030838918</v>
      </c>
      <c r="E260" s="4">
        <v>13.2284703694</v>
      </c>
      <c r="F260" s="4">
        <v>1231183</v>
      </c>
      <c r="G260" s="4">
        <v>15386699.76</v>
      </c>
    </row>
    <row r="261" spans="1:7" x14ac:dyDescent="0.2">
      <c r="A261" s="2">
        <v>44754</v>
      </c>
      <c r="B261" s="4">
        <v>13.2284703694</v>
      </c>
      <c r="C261" s="4">
        <v>13.306745341999999</v>
      </c>
      <c r="D261" s="4">
        <v>13.221065980100001</v>
      </c>
      <c r="E261" s="4">
        <v>13.2972254129</v>
      </c>
      <c r="F261" s="4">
        <v>2493584</v>
      </c>
      <c r="G261" s="4">
        <v>31209204.75</v>
      </c>
    </row>
    <row r="262" spans="1:7" x14ac:dyDescent="0.2">
      <c r="A262" s="2">
        <v>44755</v>
      </c>
      <c r="B262" s="4">
        <v>13.296167643</v>
      </c>
      <c r="C262" s="4">
        <v>13.375500385500001</v>
      </c>
      <c r="D262" s="4">
        <v>13.225297059700001</v>
      </c>
      <c r="E262" s="4">
        <v>13.2443369179</v>
      </c>
      <c r="F262" s="4">
        <v>1712863</v>
      </c>
      <c r="G262" s="4">
        <v>21487449.010000002</v>
      </c>
    </row>
    <row r="263" spans="1:7" x14ac:dyDescent="0.2">
      <c r="A263" s="2">
        <v>44756</v>
      </c>
      <c r="B263" s="4">
        <v>13.232701449</v>
      </c>
      <c r="C263" s="4">
        <v>13.3289585099</v>
      </c>
      <c r="D263" s="4">
        <v>13.1512531667</v>
      </c>
      <c r="E263" s="4">
        <v>13.316265271100001</v>
      </c>
      <c r="F263" s="4">
        <v>1291925</v>
      </c>
      <c r="G263" s="4">
        <v>16241515.630000001</v>
      </c>
    </row>
    <row r="264" spans="1:7" x14ac:dyDescent="0.2">
      <c r="A264" s="2">
        <v>44757</v>
      </c>
      <c r="B264" s="4">
        <v>13.316265271100001</v>
      </c>
      <c r="C264" s="4">
        <v>13.316265271100001</v>
      </c>
      <c r="D264" s="4">
        <v>13.2623190062</v>
      </c>
      <c r="E264" s="4">
        <v>13.275012244999999</v>
      </c>
      <c r="F264" s="4">
        <v>661765</v>
      </c>
      <c r="G264" s="4">
        <v>8309125.1100000003</v>
      </c>
    </row>
    <row r="265" spans="1:7" x14ac:dyDescent="0.2">
      <c r="A265" s="2">
        <v>44760</v>
      </c>
      <c r="B265" s="4">
        <v>13.277127784799999</v>
      </c>
      <c r="C265" s="4">
        <v>13.277127784799999</v>
      </c>
      <c r="D265" s="4">
        <v>13.2443369179</v>
      </c>
      <c r="E265" s="4">
        <v>13.264434546</v>
      </c>
      <c r="F265" s="4">
        <v>874005</v>
      </c>
      <c r="G265" s="4">
        <v>10951995.859999999</v>
      </c>
    </row>
    <row r="266" spans="1:7" x14ac:dyDescent="0.2">
      <c r="A266" s="2">
        <v>44761</v>
      </c>
      <c r="B266" s="4">
        <v>13.264434546</v>
      </c>
      <c r="C266" s="4">
        <v>13.277127784799999</v>
      </c>
      <c r="D266" s="4">
        <v>13.2242392898</v>
      </c>
      <c r="E266" s="4">
        <v>13.2718389353</v>
      </c>
      <c r="F266" s="4">
        <v>592725</v>
      </c>
      <c r="G266" s="4">
        <v>7430087.4000000004</v>
      </c>
    </row>
    <row r="267" spans="1:7" x14ac:dyDescent="0.2">
      <c r="A267" s="2">
        <v>44762</v>
      </c>
      <c r="B267" s="4">
        <v>13.2517413072</v>
      </c>
      <c r="C267" s="4">
        <v>13.263376776099999</v>
      </c>
      <c r="D267" s="4">
        <v>13.207314971400001</v>
      </c>
      <c r="E267" s="4">
        <v>13.2126038209</v>
      </c>
      <c r="F267" s="4">
        <v>969719</v>
      </c>
      <c r="G267" s="4">
        <v>12136094.199999999</v>
      </c>
    </row>
    <row r="268" spans="1:7" x14ac:dyDescent="0.2">
      <c r="A268" s="2">
        <v>44763</v>
      </c>
      <c r="B268" s="4">
        <v>13.1872173433</v>
      </c>
      <c r="C268" s="4">
        <v>13.1946217326</v>
      </c>
      <c r="D268" s="4">
        <v>13.1396176978</v>
      </c>
      <c r="E268" s="4">
        <v>13.189332883100001</v>
      </c>
      <c r="F268" s="4">
        <v>967330</v>
      </c>
      <c r="G268" s="4">
        <v>12051476.789999999</v>
      </c>
    </row>
    <row r="269" spans="1:7" x14ac:dyDescent="0.2">
      <c r="A269" s="2">
        <v>44764</v>
      </c>
      <c r="B269" s="4">
        <v>13.189332883100001</v>
      </c>
      <c r="C269" s="4">
        <v>13.2062572015</v>
      </c>
      <c r="D269" s="4">
        <v>13.120577839599999</v>
      </c>
      <c r="E269" s="4">
        <v>13.1925061928</v>
      </c>
      <c r="F269" s="4">
        <v>1607090</v>
      </c>
      <c r="G269" s="4">
        <v>20044923.879999999</v>
      </c>
    </row>
    <row r="270" spans="1:7" x14ac:dyDescent="0.2">
      <c r="A270" s="2">
        <v>44767</v>
      </c>
      <c r="B270" s="4">
        <v>13.1925061928</v>
      </c>
      <c r="C270" s="4">
        <v>13.2189504403</v>
      </c>
      <c r="D270" s="4">
        <v>13.152310936599999</v>
      </c>
      <c r="E270" s="4">
        <v>13.200968352</v>
      </c>
      <c r="F270" s="4">
        <v>1552201</v>
      </c>
      <c r="G270" s="4">
        <v>19362746.210000001</v>
      </c>
    </row>
    <row r="271" spans="1:7" x14ac:dyDescent="0.2">
      <c r="A271" s="2">
        <v>44768</v>
      </c>
      <c r="B271" s="4">
        <v>13.200968352</v>
      </c>
      <c r="C271" s="4">
        <v>13.200968352</v>
      </c>
      <c r="D271" s="4">
        <v>13.169235255</v>
      </c>
      <c r="E271" s="4">
        <v>13.1851018035</v>
      </c>
      <c r="F271" s="4">
        <v>1245032</v>
      </c>
      <c r="G271" s="4">
        <v>15519551.07</v>
      </c>
    </row>
    <row r="272" spans="1:7" x14ac:dyDescent="0.2">
      <c r="A272" s="2">
        <v>44769</v>
      </c>
      <c r="B272" s="4">
        <v>13.186159573399999</v>
      </c>
      <c r="C272" s="4">
        <v>13.2263548296</v>
      </c>
      <c r="D272" s="4">
        <v>13.1766396443</v>
      </c>
      <c r="E272" s="4">
        <v>13.189332883100001</v>
      </c>
      <c r="F272" s="4">
        <v>472996</v>
      </c>
      <c r="G272" s="4">
        <v>5897291.0800000001</v>
      </c>
    </row>
    <row r="273" spans="1:7" x14ac:dyDescent="0.2">
      <c r="A273" s="2">
        <v>44770</v>
      </c>
      <c r="B273" s="4">
        <v>13.189332883100001</v>
      </c>
      <c r="C273" s="4">
        <v>13.2104882811</v>
      </c>
      <c r="D273" s="4">
        <v>13.170293024899999</v>
      </c>
      <c r="E273" s="4">
        <v>13.209430511200001</v>
      </c>
      <c r="F273" s="4">
        <v>425962</v>
      </c>
      <c r="G273" s="4">
        <v>5314285.16</v>
      </c>
    </row>
    <row r="274" spans="1:7" x14ac:dyDescent="0.2">
      <c r="A274" s="2">
        <v>44771</v>
      </c>
      <c r="B274" s="4">
        <v>13.209430511200001</v>
      </c>
      <c r="C274" s="4">
        <v>13.223181519900001</v>
      </c>
      <c r="D274" s="4">
        <v>13.1946217326</v>
      </c>
      <c r="E274" s="4">
        <v>13.22212375</v>
      </c>
      <c r="F274" s="4">
        <v>613058</v>
      </c>
      <c r="G274" s="4">
        <v>7655173.3899999997</v>
      </c>
    </row>
    <row r="275" spans="1:7" x14ac:dyDescent="0.2">
      <c r="A275" s="2">
        <v>44774</v>
      </c>
      <c r="B275" s="4">
        <v>13.169235255</v>
      </c>
      <c r="C275" s="4">
        <v>13.243279147999999</v>
      </c>
      <c r="D275" s="4">
        <v>13.1575997861</v>
      </c>
      <c r="E275" s="4">
        <v>13.239048068400001</v>
      </c>
      <c r="F275" s="4">
        <v>695547</v>
      </c>
      <c r="G275" s="4">
        <v>8670504.6699999999</v>
      </c>
    </row>
    <row r="276" spans="1:7" x14ac:dyDescent="0.2">
      <c r="A276" s="2">
        <v>44775</v>
      </c>
      <c r="B276" s="4">
        <v>13.239048068400001</v>
      </c>
      <c r="C276" s="4">
        <v>13.239048068400001</v>
      </c>
      <c r="D276" s="4">
        <v>13.130097768700001</v>
      </c>
      <c r="E276" s="4">
        <v>13.1787551841</v>
      </c>
      <c r="F276" s="4">
        <v>1015959</v>
      </c>
      <c r="G276" s="4">
        <v>12651232.41</v>
      </c>
    </row>
    <row r="277" spans="1:7" x14ac:dyDescent="0.2">
      <c r="A277" s="2">
        <v>44776</v>
      </c>
      <c r="B277" s="4">
        <v>13.1470220871</v>
      </c>
      <c r="C277" s="4">
        <v>13.1491376269</v>
      </c>
      <c r="D277" s="4">
        <v>13.136444388099999</v>
      </c>
      <c r="E277" s="4">
        <v>13.138559927899999</v>
      </c>
      <c r="F277" s="4">
        <v>743511</v>
      </c>
      <c r="G277" s="4">
        <v>9237244.0399999991</v>
      </c>
    </row>
    <row r="278" spans="1:7" x14ac:dyDescent="0.2">
      <c r="A278" s="2">
        <v>44777</v>
      </c>
      <c r="B278" s="4">
        <v>13.1174045299</v>
      </c>
      <c r="C278" s="4">
        <v>13.1427910075</v>
      </c>
      <c r="D278" s="4">
        <v>13.098364671700001</v>
      </c>
      <c r="E278" s="4">
        <v>13.138559927899999</v>
      </c>
      <c r="F278" s="4">
        <v>1957006</v>
      </c>
      <c r="G278" s="4">
        <v>24286812.559999999</v>
      </c>
    </row>
    <row r="279" spans="1:7" x14ac:dyDescent="0.2">
      <c r="A279" s="2">
        <v>44778</v>
      </c>
      <c r="B279" s="4">
        <v>13.116346760000001</v>
      </c>
      <c r="C279" s="4">
        <v>13.137502158</v>
      </c>
      <c r="D279" s="4">
        <v>13.098364671700001</v>
      </c>
      <c r="E279" s="4">
        <v>13.1110579105</v>
      </c>
      <c r="F279" s="4">
        <v>1060978</v>
      </c>
      <c r="G279" s="4">
        <v>13164246.18</v>
      </c>
    </row>
    <row r="280" spans="1:7" x14ac:dyDescent="0.2">
      <c r="A280" s="2">
        <v>44781</v>
      </c>
      <c r="B280" s="4">
        <v>13.105769061</v>
      </c>
      <c r="C280" s="4">
        <v>13.132213308500001</v>
      </c>
      <c r="D280" s="4">
        <v>13.105769061</v>
      </c>
      <c r="E280" s="4">
        <v>13.120577839599999</v>
      </c>
      <c r="F280" s="4">
        <v>944266</v>
      </c>
      <c r="G280" s="4">
        <v>11716424.890000001</v>
      </c>
    </row>
    <row r="281" spans="1:7" x14ac:dyDescent="0.2">
      <c r="A281" s="2">
        <v>44782</v>
      </c>
      <c r="B281" s="4">
        <v>13.120577839599999</v>
      </c>
      <c r="C281" s="4">
        <v>13.120577839599999</v>
      </c>
      <c r="D281" s="4">
        <v>13.098364671700001</v>
      </c>
      <c r="E281" s="4">
        <v>13.1036535212</v>
      </c>
      <c r="F281" s="4">
        <v>1138738</v>
      </c>
      <c r="G281" s="4">
        <v>14113263.57</v>
      </c>
    </row>
    <row r="282" spans="1:7" x14ac:dyDescent="0.2">
      <c r="A282" s="2">
        <v>44783</v>
      </c>
      <c r="B282" s="4">
        <v>13.105769061</v>
      </c>
      <c r="C282" s="4">
        <v>13.1258666891</v>
      </c>
      <c r="D282" s="4">
        <v>13.072978194099999</v>
      </c>
      <c r="E282" s="4">
        <v>13.074035964</v>
      </c>
      <c r="F282" s="4">
        <v>1931759</v>
      </c>
      <c r="G282" s="4">
        <v>23922376.879999999</v>
      </c>
    </row>
    <row r="283" spans="1:7" x14ac:dyDescent="0.2">
      <c r="A283" s="2">
        <v>44784</v>
      </c>
      <c r="B283" s="4">
        <v>13.074035964</v>
      </c>
      <c r="C283" s="4">
        <v>13.0782670436</v>
      </c>
      <c r="D283" s="4">
        <v>13.050765026200001</v>
      </c>
      <c r="E283" s="4">
        <v>13.057111645599999</v>
      </c>
      <c r="F283" s="4">
        <v>1187855</v>
      </c>
      <c r="G283" s="4">
        <v>14668218.85</v>
      </c>
    </row>
    <row r="284" spans="1:7" x14ac:dyDescent="0.2">
      <c r="A284" s="2">
        <v>44785</v>
      </c>
      <c r="B284" s="4">
        <v>13.050765026200001</v>
      </c>
      <c r="C284" s="4">
        <v>13.0814403533</v>
      </c>
      <c r="D284" s="4">
        <v>13.0465339466</v>
      </c>
      <c r="E284" s="4">
        <v>13.068747114500001</v>
      </c>
      <c r="F284" s="4">
        <v>1112254</v>
      </c>
      <c r="G284" s="4">
        <v>13740067.109999999</v>
      </c>
    </row>
    <row r="285" spans="1:7" x14ac:dyDescent="0.2">
      <c r="A285" s="2">
        <v>44788</v>
      </c>
      <c r="B285" s="4">
        <v>13.0676893446</v>
      </c>
      <c r="C285" s="4">
        <v>13.154426476399999</v>
      </c>
      <c r="D285" s="4">
        <v>13.063458265</v>
      </c>
      <c r="E285" s="4">
        <v>13.1406754677</v>
      </c>
      <c r="F285" s="4">
        <v>1437136</v>
      </c>
      <c r="G285" s="4">
        <v>17825706.48</v>
      </c>
    </row>
    <row r="286" spans="1:7" x14ac:dyDescent="0.2">
      <c r="A286" s="2">
        <v>44789</v>
      </c>
      <c r="B286" s="4">
        <v>13.126924459</v>
      </c>
      <c r="C286" s="4">
        <v>13.2485679975</v>
      </c>
      <c r="D286" s="4">
        <v>13.1036535212</v>
      </c>
      <c r="E286" s="4">
        <v>13.243279147999999</v>
      </c>
      <c r="F286" s="4">
        <v>1590734</v>
      </c>
      <c r="G286" s="4">
        <v>19836881.460000001</v>
      </c>
    </row>
    <row r="287" spans="1:7" x14ac:dyDescent="0.2">
      <c r="A287" s="2">
        <v>44790</v>
      </c>
      <c r="B287" s="4">
        <v>13.2485679975</v>
      </c>
      <c r="C287" s="4">
        <v>13.290878793499999</v>
      </c>
      <c r="D287" s="4">
        <v>13.169235255</v>
      </c>
      <c r="E287" s="4">
        <v>13.243279147999999</v>
      </c>
      <c r="F287" s="4">
        <v>1690932</v>
      </c>
      <c r="G287" s="4">
        <v>21162466.140000001</v>
      </c>
    </row>
    <row r="288" spans="1:7" x14ac:dyDescent="0.2">
      <c r="A288" s="2">
        <v>44791</v>
      </c>
      <c r="B288" s="4">
        <v>13.243279147999999</v>
      </c>
      <c r="C288" s="4">
        <v>13.2559723868</v>
      </c>
      <c r="D288" s="4">
        <v>13.22212375</v>
      </c>
      <c r="E288" s="4">
        <v>13.2517413072</v>
      </c>
      <c r="F288" s="4">
        <v>2112771</v>
      </c>
      <c r="G288" s="4">
        <v>26451884.59</v>
      </c>
    </row>
    <row r="289" spans="1:7" x14ac:dyDescent="0.2">
      <c r="A289" s="2">
        <v>44792</v>
      </c>
      <c r="B289" s="4">
        <v>13.2517413072</v>
      </c>
      <c r="C289" s="4">
        <v>13.292994333299999</v>
      </c>
      <c r="D289" s="4">
        <v>13.2358747587</v>
      </c>
      <c r="E289" s="4">
        <v>13.270781165400001</v>
      </c>
      <c r="F289" s="4">
        <v>2190277</v>
      </c>
      <c r="G289" s="4">
        <v>27454453.600000001</v>
      </c>
    </row>
    <row r="290" spans="1:7" x14ac:dyDescent="0.2">
      <c r="A290" s="2">
        <v>44795</v>
      </c>
      <c r="B290" s="4">
        <v>13.279243324599999</v>
      </c>
      <c r="C290" s="4">
        <v>13.3374206691</v>
      </c>
      <c r="D290" s="4">
        <v>13.2496257674</v>
      </c>
      <c r="E290" s="4">
        <v>13.263376776099999</v>
      </c>
      <c r="F290" s="4">
        <v>2132236</v>
      </c>
      <c r="G290" s="4">
        <v>26841837.879999999</v>
      </c>
    </row>
    <row r="291" spans="1:7" x14ac:dyDescent="0.2">
      <c r="A291" s="2">
        <v>44796</v>
      </c>
      <c r="B291" s="4">
        <v>13.264434546</v>
      </c>
      <c r="C291" s="4">
        <v>13.292994333299999</v>
      </c>
      <c r="D291" s="4">
        <v>13.1713507948</v>
      </c>
      <c r="E291" s="4">
        <v>13.184044033599999</v>
      </c>
      <c r="F291" s="4">
        <v>1181468</v>
      </c>
      <c r="G291" s="4">
        <v>14771860.1</v>
      </c>
    </row>
    <row r="292" spans="1:7" x14ac:dyDescent="0.2">
      <c r="A292" s="2">
        <v>44797</v>
      </c>
      <c r="B292" s="4">
        <v>13.1851018035</v>
      </c>
      <c r="C292" s="4">
        <v>13.186159573399999</v>
      </c>
      <c r="D292" s="4">
        <v>13.1036535212</v>
      </c>
      <c r="E292" s="4">
        <v>13.136444388099999</v>
      </c>
      <c r="F292" s="4">
        <v>1262148</v>
      </c>
      <c r="G292" s="4">
        <v>15696479.029999999</v>
      </c>
    </row>
    <row r="293" spans="1:7" x14ac:dyDescent="0.2">
      <c r="A293" s="2">
        <v>44798</v>
      </c>
      <c r="B293" s="4">
        <v>13.136444388099999</v>
      </c>
      <c r="C293" s="4">
        <v>13.215777130599999</v>
      </c>
      <c r="D293" s="4">
        <v>13.1152889901</v>
      </c>
      <c r="E293" s="4">
        <v>13.193563962700001</v>
      </c>
      <c r="F293" s="4">
        <v>1185699</v>
      </c>
      <c r="G293" s="4">
        <v>14734692.119999999</v>
      </c>
    </row>
    <row r="294" spans="1:7" x14ac:dyDescent="0.2">
      <c r="A294" s="2">
        <v>44799</v>
      </c>
      <c r="B294" s="4">
        <v>13.1925061928</v>
      </c>
      <c r="C294" s="4">
        <v>13.1925061928</v>
      </c>
      <c r="D294" s="4">
        <v>13.1470220871</v>
      </c>
      <c r="E294" s="4">
        <v>13.1575997861</v>
      </c>
      <c r="F294" s="4">
        <v>909794</v>
      </c>
      <c r="G294" s="4">
        <v>11332392.07</v>
      </c>
    </row>
    <row r="295" spans="1:7" x14ac:dyDescent="0.2">
      <c r="A295" s="2">
        <v>44802</v>
      </c>
      <c r="B295" s="4">
        <v>13.1575997861</v>
      </c>
      <c r="C295" s="4">
        <v>13.1575997861</v>
      </c>
      <c r="D295" s="4">
        <v>13.0814403533</v>
      </c>
      <c r="E295" s="4">
        <v>13.127982228900001</v>
      </c>
      <c r="F295" s="4">
        <v>891592</v>
      </c>
      <c r="G295" s="4">
        <v>11068909.74</v>
      </c>
    </row>
    <row r="296" spans="1:7" x14ac:dyDescent="0.2">
      <c r="A296" s="2">
        <v>44803</v>
      </c>
      <c r="B296" s="4">
        <v>13.127982228900001</v>
      </c>
      <c r="C296" s="4">
        <v>13.207314971400001</v>
      </c>
      <c r="D296" s="4">
        <v>13.095191362</v>
      </c>
      <c r="E296" s="4">
        <v>13.163946405500001</v>
      </c>
      <c r="F296" s="4">
        <v>1116982</v>
      </c>
      <c r="G296" s="4">
        <v>13904754.880000001</v>
      </c>
    </row>
    <row r="297" spans="1:7" x14ac:dyDescent="0.2">
      <c r="A297" s="2">
        <v>44804</v>
      </c>
      <c r="B297" s="4">
        <v>13.1671197152</v>
      </c>
      <c r="C297" s="4">
        <v>13.2305859092</v>
      </c>
      <c r="D297" s="4">
        <v>13.1671197152</v>
      </c>
      <c r="E297" s="4">
        <v>13.184044033599999</v>
      </c>
      <c r="F297" s="4">
        <v>1228615</v>
      </c>
      <c r="G297" s="4">
        <v>15326784.359999999</v>
      </c>
    </row>
    <row r="298" spans="1:7" x14ac:dyDescent="0.2">
      <c r="A298" s="2">
        <v>44805</v>
      </c>
      <c r="B298" s="4">
        <v>13.184044033599999</v>
      </c>
      <c r="C298" s="4">
        <v>13.247510227599999</v>
      </c>
      <c r="D298" s="4">
        <v>13.116346760000001</v>
      </c>
      <c r="E298" s="4">
        <v>13.209430511200001</v>
      </c>
      <c r="F298" s="4">
        <v>1960960</v>
      </c>
      <c r="G298" s="4">
        <v>24453778.210000001</v>
      </c>
    </row>
    <row r="299" spans="1:7" x14ac:dyDescent="0.2">
      <c r="A299" s="2">
        <v>44806</v>
      </c>
      <c r="B299" s="4">
        <v>13.200968352</v>
      </c>
      <c r="C299" s="4">
        <v>13.227412599499999</v>
      </c>
      <c r="D299" s="4">
        <v>13.1491376269</v>
      </c>
      <c r="E299" s="4">
        <v>13.211546050999999</v>
      </c>
      <c r="F299" s="4">
        <v>1497971</v>
      </c>
      <c r="G299" s="4">
        <v>18706819.739999998</v>
      </c>
    </row>
    <row r="300" spans="1:7" x14ac:dyDescent="0.2">
      <c r="A300" s="2">
        <v>44809</v>
      </c>
      <c r="B300" s="4">
        <v>13.211546050999999</v>
      </c>
      <c r="C300" s="4">
        <v>13.211546050999999</v>
      </c>
      <c r="D300" s="4">
        <v>13.170293024899999</v>
      </c>
      <c r="E300" s="4">
        <v>13.1745241045</v>
      </c>
      <c r="F300" s="4">
        <v>605302</v>
      </c>
      <c r="G300" s="4">
        <v>7543309.3399999999</v>
      </c>
    </row>
    <row r="301" spans="1:7" x14ac:dyDescent="0.2">
      <c r="A301" s="2">
        <v>44810</v>
      </c>
      <c r="B301" s="4">
        <v>13.166061945299999</v>
      </c>
      <c r="C301" s="4">
        <v>13.181928493799999</v>
      </c>
      <c r="D301" s="4">
        <v>13.1237511493</v>
      </c>
      <c r="E301" s="4">
        <v>13.1745241045</v>
      </c>
      <c r="F301" s="4">
        <v>708977</v>
      </c>
      <c r="G301" s="4">
        <v>8828548.8399999999</v>
      </c>
    </row>
    <row r="302" spans="1:7" x14ac:dyDescent="0.2">
      <c r="A302" s="2">
        <v>44811</v>
      </c>
      <c r="B302" s="4">
        <v>13.1745241045</v>
      </c>
      <c r="C302" s="4">
        <v>13.2126038209</v>
      </c>
      <c r="D302" s="4">
        <v>13.132213308500001</v>
      </c>
      <c r="E302" s="4">
        <v>13.195679502500001</v>
      </c>
      <c r="F302" s="4">
        <v>1441887</v>
      </c>
      <c r="G302" s="4">
        <v>17962177.23</v>
      </c>
    </row>
    <row r="303" spans="1:7" x14ac:dyDescent="0.2">
      <c r="A303" s="2">
        <v>44812</v>
      </c>
      <c r="B303" s="4">
        <v>13.1533687065</v>
      </c>
      <c r="C303" s="4">
        <v>13.2126038209</v>
      </c>
      <c r="D303" s="4">
        <v>13.1533687065</v>
      </c>
      <c r="E303" s="4">
        <v>13.195679502500001</v>
      </c>
      <c r="F303" s="4">
        <v>1544256</v>
      </c>
      <c r="G303" s="4">
        <v>19270327.050000001</v>
      </c>
    </row>
    <row r="304" spans="1:7" x14ac:dyDescent="0.2">
      <c r="A304" s="2">
        <v>44813</v>
      </c>
      <c r="B304" s="4">
        <v>13.169235255</v>
      </c>
      <c r="C304" s="4">
        <v>13.205199431600001</v>
      </c>
      <c r="D304" s="4">
        <v>13.169235255</v>
      </c>
      <c r="E304" s="4">
        <v>13.197795042299999</v>
      </c>
      <c r="F304" s="4">
        <v>1505137</v>
      </c>
      <c r="G304" s="4">
        <v>18777208.170000002</v>
      </c>
    </row>
    <row r="305" spans="1:7" x14ac:dyDescent="0.2">
      <c r="A305" s="2">
        <v>44817</v>
      </c>
      <c r="B305" s="4">
        <v>13.197795042299999</v>
      </c>
      <c r="C305" s="4">
        <v>13.197795042299999</v>
      </c>
      <c r="D305" s="4">
        <v>13.1650041754</v>
      </c>
      <c r="E305" s="4">
        <v>13.1967372724</v>
      </c>
      <c r="F305" s="4">
        <v>2120166</v>
      </c>
      <c r="G305" s="4">
        <v>26426049.98</v>
      </c>
    </row>
    <row r="306" spans="1:7" x14ac:dyDescent="0.2">
      <c r="A306" s="2">
        <v>44818</v>
      </c>
      <c r="B306" s="4">
        <v>13.1671197152</v>
      </c>
      <c r="C306" s="4">
        <v>13.209430511200001</v>
      </c>
      <c r="D306" s="4">
        <v>13.1671197152</v>
      </c>
      <c r="E306" s="4">
        <v>13.197795042299999</v>
      </c>
      <c r="F306" s="4">
        <v>1109847</v>
      </c>
      <c r="G306" s="4">
        <v>13844592.92</v>
      </c>
    </row>
    <row r="307" spans="1:7" x14ac:dyDescent="0.2">
      <c r="A307" s="2">
        <v>44819</v>
      </c>
      <c r="B307" s="4">
        <v>13.197795042299999</v>
      </c>
      <c r="C307" s="4">
        <v>13.232701449</v>
      </c>
      <c r="D307" s="4">
        <v>13.1724085647</v>
      </c>
      <c r="E307" s="4">
        <v>13.1946217326</v>
      </c>
      <c r="F307" s="4">
        <v>1162851</v>
      </c>
      <c r="G307" s="4">
        <v>14505157.810000001</v>
      </c>
    </row>
    <row r="308" spans="1:7" x14ac:dyDescent="0.2">
      <c r="A308" s="2">
        <v>44820</v>
      </c>
      <c r="B308" s="4">
        <v>13.1946217326</v>
      </c>
      <c r="C308" s="4">
        <v>13.1967372724</v>
      </c>
      <c r="D308" s="4">
        <v>13.1078846008</v>
      </c>
      <c r="E308" s="4">
        <v>13.1216356095</v>
      </c>
      <c r="F308" s="4">
        <v>1284231</v>
      </c>
      <c r="G308" s="4">
        <v>15976033</v>
      </c>
    </row>
    <row r="309" spans="1:7" x14ac:dyDescent="0.2">
      <c r="A309" s="2">
        <v>44823</v>
      </c>
      <c r="B309" s="4">
        <v>13.1216356095</v>
      </c>
      <c r="C309" s="4">
        <v>13.1406754677</v>
      </c>
      <c r="D309" s="4">
        <v>13.0814403533</v>
      </c>
      <c r="E309" s="4">
        <v>13.090960282399999</v>
      </c>
      <c r="F309" s="4">
        <v>1188287</v>
      </c>
      <c r="G309" s="4">
        <v>14722922.59</v>
      </c>
    </row>
    <row r="310" spans="1:7" x14ac:dyDescent="0.2">
      <c r="A310" s="2">
        <v>44824</v>
      </c>
      <c r="B310" s="4">
        <v>13.090960282399999</v>
      </c>
      <c r="C310" s="4">
        <v>13.095191362</v>
      </c>
      <c r="D310" s="4">
        <v>13.063458265</v>
      </c>
      <c r="E310" s="4">
        <v>13.084613663000001</v>
      </c>
      <c r="F310" s="4">
        <v>578187</v>
      </c>
      <c r="G310" s="4">
        <v>7154652.0300000003</v>
      </c>
    </row>
    <row r="311" spans="1:7" x14ac:dyDescent="0.2">
      <c r="A311" s="2">
        <v>44825</v>
      </c>
      <c r="B311" s="4">
        <v>13.084613663000001</v>
      </c>
      <c r="C311" s="4">
        <v>13.1925061928</v>
      </c>
      <c r="D311" s="4">
        <v>13.084613663000001</v>
      </c>
      <c r="E311" s="4">
        <v>13.1882751132</v>
      </c>
      <c r="F311" s="4">
        <v>1109770</v>
      </c>
      <c r="G311" s="4">
        <v>13810028.960000001</v>
      </c>
    </row>
    <row r="312" spans="1:7" x14ac:dyDescent="0.2">
      <c r="A312" s="2">
        <v>44826</v>
      </c>
      <c r="B312" s="4">
        <v>13.1872173433</v>
      </c>
      <c r="C312" s="4">
        <v>13.1882751132</v>
      </c>
      <c r="D312" s="4">
        <v>13.161830865700001</v>
      </c>
      <c r="E312" s="4">
        <v>13.1724085647</v>
      </c>
      <c r="F312" s="4">
        <v>1758034</v>
      </c>
      <c r="G312" s="4">
        <v>21896675.149999999</v>
      </c>
    </row>
    <row r="313" spans="1:7" x14ac:dyDescent="0.2">
      <c r="A313" s="2">
        <v>44827</v>
      </c>
      <c r="B313" s="4">
        <v>13.1724085647</v>
      </c>
      <c r="C313" s="4">
        <v>13.199910582099999</v>
      </c>
      <c r="D313" s="4">
        <v>13.169235255</v>
      </c>
      <c r="E313" s="4">
        <v>13.181928493799999</v>
      </c>
      <c r="F313" s="4">
        <v>1309444</v>
      </c>
      <c r="G313" s="4">
        <v>16317202.49</v>
      </c>
    </row>
    <row r="314" spans="1:7" x14ac:dyDescent="0.2">
      <c r="A314" s="2">
        <v>44830</v>
      </c>
      <c r="B314" s="4">
        <v>13.182114978633001</v>
      </c>
      <c r="C314" s="4">
        <v>13.182114978633001</v>
      </c>
      <c r="D314" s="4">
        <v>13.056063924514</v>
      </c>
      <c r="E314" s="4">
        <v>13.076710217861001</v>
      </c>
      <c r="F314" s="4">
        <v>1668545</v>
      </c>
      <c r="G314" s="4">
        <v>20097167.66</v>
      </c>
    </row>
    <row r="315" spans="1:7" x14ac:dyDescent="0.2">
      <c r="A315" s="2">
        <v>44831</v>
      </c>
      <c r="B315" s="4">
        <v>13.062583806624</v>
      </c>
      <c r="C315" s="4">
        <v>13.101703099281</v>
      </c>
      <c r="D315" s="4">
        <v>13.056063924514</v>
      </c>
      <c r="E315" s="4">
        <v>13.070190335752001</v>
      </c>
      <c r="F315" s="4">
        <v>1818436</v>
      </c>
      <c r="G315" s="4">
        <v>21873215.27</v>
      </c>
    </row>
    <row r="316" spans="1:7" x14ac:dyDescent="0.2">
      <c r="A316" s="2">
        <v>44832</v>
      </c>
      <c r="B316" s="4">
        <v>13.070190335752001</v>
      </c>
      <c r="C316" s="4">
        <v>13.110396275428</v>
      </c>
      <c r="D316" s="4">
        <v>13.068017041715001</v>
      </c>
      <c r="E316" s="4">
        <v>13.077796864879</v>
      </c>
      <c r="F316" s="4">
        <v>1983645</v>
      </c>
      <c r="G316" s="4">
        <v>23887257.25</v>
      </c>
    </row>
    <row r="317" spans="1:7" x14ac:dyDescent="0.2">
      <c r="A317" s="2">
        <v>44833</v>
      </c>
      <c r="B317" s="4">
        <v>13.077796864879</v>
      </c>
      <c r="C317" s="4">
        <v>13.077796864879</v>
      </c>
      <c r="D317" s="4">
        <v>13.040850866257999</v>
      </c>
      <c r="E317" s="4">
        <v>13.049544042403999</v>
      </c>
      <c r="F317" s="4">
        <v>1273046</v>
      </c>
      <c r="G317" s="4">
        <v>15288298.18</v>
      </c>
    </row>
    <row r="318" spans="1:7" x14ac:dyDescent="0.2">
      <c r="A318" s="2">
        <v>44834</v>
      </c>
      <c r="B318" s="4">
        <v>13.048457395386</v>
      </c>
      <c r="C318" s="4">
        <v>13.074536923825001</v>
      </c>
      <c r="D318" s="4">
        <v>13.028897749057</v>
      </c>
      <c r="E318" s="4">
        <v>13.057150571532</v>
      </c>
      <c r="F318" s="4">
        <v>1019714</v>
      </c>
      <c r="G318" s="4">
        <v>12253362.27</v>
      </c>
    </row>
    <row r="319" spans="1:7" x14ac:dyDescent="0.2">
      <c r="A319" s="2">
        <v>44844</v>
      </c>
      <c r="B319" s="4">
        <v>13.050630689423</v>
      </c>
      <c r="C319" s="4">
        <v>13.066930394697</v>
      </c>
      <c r="D319" s="4">
        <v>13.03976421924</v>
      </c>
      <c r="E319" s="4">
        <v>13.041937513277</v>
      </c>
      <c r="F319" s="4">
        <v>1447393</v>
      </c>
      <c r="G319" s="4">
        <v>17382559.02</v>
      </c>
    </row>
    <row r="320" spans="1:7" x14ac:dyDescent="0.2">
      <c r="A320" s="2">
        <v>44845</v>
      </c>
      <c r="B320" s="4">
        <v>13.041937513277</v>
      </c>
      <c r="C320" s="4">
        <v>13.050630689423</v>
      </c>
      <c r="D320" s="4">
        <v>13.010424749746999</v>
      </c>
      <c r="E320" s="4">
        <v>13.014771337819999</v>
      </c>
      <c r="F320" s="4">
        <v>1320548</v>
      </c>
      <c r="G320" s="4">
        <v>15821663.5</v>
      </c>
    </row>
    <row r="321" spans="1:7" x14ac:dyDescent="0.2">
      <c r="A321" s="2">
        <v>44846</v>
      </c>
      <c r="B321" s="4">
        <v>12.985431868326</v>
      </c>
      <c r="C321" s="4">
        <v>13.054977277496</v>
      </c>
      <c r="D321" s="4">
        <v>12.496440710105</v>
      </c>
      <c r="E321" s="4">
        <v>13.022377866948</v>
      </c>
      <c r="F321" s="4">
        <v>1828400</v>
      </c>
      <c r="G321" s="4">
        <v>21907447.82</v>
      </c>
    </row>
    <row r="322" spans="1:7" x14ac:dyDescent="0.2">
      <c r="A322" s="2">
        <v>44847</v>
      </c>
      <c r="B322" s="4">
        <v>13.020204572911</v>
      </c>
      <c r="C322" s="4">
        <v>13.035417631167</v>
      </c>
      <c r="D322" s="4">
        <v>12.986518515345001</v>
      </c>
      <c r="E322" s="4">
        <v>13.014771337819999</v>
      </c>
      <c r="F322" s="4">
        <v>1648316</v>
      </c>
      <c r="G322" s="4">
        <v>19736028.379999999</v>
      </c>
    </row>
    <row r="323" spans="1:7" x14ac:dyDescent="0.2">
      <c r="A323" s="2">
        <v>44848</v>
      </c>
      <c r="B323" s="4">
        <v>13.014771337819999</v>
      </c>
      <c r="C323" s="4">
        <v>13.03976421924</v>
      </c>
      <c r="D323" s="4">
        <v>12.95174581076</v>
      </c>
      <c r="E323" s="4">
        <v>12.982171927272001</v>
      </c>
      <c r="F323" s="4">
        <v>2215239</v>
      </c>
      <c r="G323" s="4">
        <v>26493447.760000002</v>
      </c>
    </row>
    <row r="324" spans="1:7" x14ac:dyDescent="0.2">
      <c r="A324" s="2">
        <v>44851</v>
      </c>
      <c r="B324" s="4">
        <v>12.982171927272001</v>
      </c>
      <c r="C324" s="4">
        <v>12.982171927272001</v>
      </c>
      <c r="D324" s="4">
        <v>12.95826569287</v>
      </c>
      <c r="E324" s="4">
        <v>12.963698927961</v>
      </c>
      <c r="F324" s="4">
        <v>1102834</v>
      </c>
      <c r="G324" s="4">
        <v>13159636.35</v>
      </c>
    </row>
    <row r="325" spans="1:7" x14ac:dyDescent="0.2">
      <c r="A325" s="2">
        <v>44852</v>
      </c>
      <c r="B325" s="4">
        <v>12.963698927961</v>
      </c>
      <c r="C325" s="4">
        <v>12.968045516034</v>
      </c>
      <c r="D325" s="4">
        <v>12.952832457777999</v>
      </c>
      <c r="E325" s="4">
        <v>12.961525633925</v>
      </c>
      <c r="F325" s="4">
        <v>1502723</v>
      </c>
      <c r="G325" s="4">
        <v>17921981.870000001</v>
      </c>
    </row>
    <row r="326" spans="1:7" x14ac:dyDescent="0.2">
      <c r="A326" s="2">
        <v>44853</v>
      </c>
      <c r="B326" s="4">
        <v>12.961525633925</v>
      </c>
      <c r="C326" s="4">
        <v>12.961525633925</v>
      </c>
      <c r="D326" s="4">
        <v>12.931099517412999</v>
      </c>
      <c r="E326" s="4">
        <v>12.932186164431</v>
      </c>
      <c r="F326" s="4">
        <v>1445583</v>
      </c>
      <c r="G326" s="4">
        <v>17226670.309999999</v>
      </c>
    </row>
    <row r="327" spans="1:7" x14ac:dyDescent="0.2">
      <c r="A327" s="2">
        <v>44854</v>
      </c>
      <c r="B327" s="4">
        <v>12.932186164431</v>
      </c>
      <c r="C327" s="4">
        <v>12.932186164431</v>
      </c>
      <c r="D327" s="4">
        <v>12.871333931408</v>
      </c>
      <c r="E327" s="4">
        <v>12.877853813518</v>
      </c>
      <c r="F327" s="4">
        <v>1892635</v>
      </c>
      <c r="G327" s="4">
        <v>22451236.879999999</v>
      </c>
    </row>
    <row r="328" spans="1:7" x14ac:dyDescent="0.2">
      <c r="A328" s="2">
        <v>44855</v>
      </c>
      <c r="B328" s="4">
        <v>12.877853813518</v>
      </c>
      <c r="C328" s="4">
        <v>12.877853813518</v>
      </c>
      <c r="D328" s="4">
        <v>12.750716112379999</v>
      </c>
      <c r="E328" s="4">
        <v>12.772449052746</v>
      </c>
      <c r="F328" s="4">
        <v>2608876</v>
      </c>
      <c r="G328" s="4">
        <v>30715269.420000002</v>
      </c>
    </row>
    <row r="329" spans="1:7" x14ac:dyDescent="0.2">
      <c r="A329" s="2">
        <v>44858</v>
      </c>
      <c r="B329" s="4">
        <v>12.927839576358</v>
      </c>
      <c r="C329" s="4">
        <v>12.927839576358</v>
      </c>
      <c r="D329" s="4">
        <v>12.651831233717999</v>
      </c>
      <c r="E329" s="4">
        <v>12.655091174772</v>
      </c>
      <c r="F329" s="4">
        <v>2249501</v>
      </c>
      <c r="G329" s="4">
        <v>26331676.190000001</v>
      </c>
    </row>
    <row r="330" spans="1:7" x14ac:dyDescent="0.2">
      <c r="A330" s="2">
        <v>44859</v>
      </c>
      <c r="B330" s="4">
        <v>12.656177821790999</v>
      </c>
      <c r="C330" s="4">
        <v>12.656177821790999</v>
      </c>
      <c r="D330" s="4">
        <v>12.543166531891</v>
      </c>
      <c r="E330" s="4">
        <v>12.579025883493999</v>
      </c>
      <c r="F330" s="4">
        <v>2984925</v>
      </c>
      <c r="G330" s="4">
        <v>34550075.109999999</v>
      </c>
    </row>
    <row r="331" spans="1:7" x14ac:dyDescent="0.2">
      <c r="A331" s="2">
        <v>44860</v>
      </c>
      <c r="B331" s="4">
        <v>12.622491764224</v>
      </c>
      <c r="C331" s="4">
        <v>12.744196230270999</v>
      </c>
      <c r="D331" s="4">
        <v>12.552946355054999</v>
      </c>
      <c r="E331" s="4">
        <v>12.55620629611</v>
      </c>
      <c r="F331" s="4">
        <v>1649122</v>
      </c>
      <c r="G331" s="4">
        <v>19160201.859999999</v>
      </c>
    </row>
    <row r="332" spans="1:7" x14ac:dyDescent="0.2">
      <c r="A332" s="2">
        <v>44861</v>
      </c>
      <c r="B332" s="4">
        <v>12.621405117206001</v>
      </c>
      <c r="C332" s="4">
        <v>12.621405117206001</v>
      </c>
      <c r="D332" s="4">
        <v>12.497527357122999</v>
      </c>
      <c r="E332" s="4">
        <v>12.518173650470001</v>
      </c>
      <c r="F332" s="4">
        <v>1604863</v>
      </c>
      <c r="G332" s="4">
        <v>18490293.460000001</v>
      </c>
    </row>
    <row r="333" spans="1:7" x14ac:dyDescent="0.2">
      <c r="A333" s="2">
        <v>44862</v>
      </c>
      <c r="B333" s="4">
        <v>12.518173650470001</v>
      </c>
      <c r="C333" s="4">
        <v>12.560552884183</v>
      </c>
      <c r="D333" s="4">
        <v>12.498614004142</v>
      </c>
      <c r="E333" s="4">
        <v>12.516000356434001</v>
      </c>
      <c r="F333" s="4">
        <v>1792896</v>
      </c>
      <c r="G333" s="4">
        <v>20638152.239999998</v>
      </c>
    </row>
    <row r="334" spans="1:7" x14ac:dyDescent="0.2">
      <c r="A334" s="2">
        <v>44865</v>
      </c>
      <c r="B334" s="4">
        <v>12.602932117895</v>
      </c>
      <c r="C334" s="4">
        <v>12.602932117895</v>
      </c>
      <c r="D334" s="4">
        <v>12.46818788763</v>
      </c>
      <c r="E334" s="4">
        <v>12.494267416068</v>
      </c>
      <c r="F334" s="4">
        <v>1182487</v>
      </c>
      <c r="G334" s="4">
        <v>13595284.66</v>
      </c>
    </row>
    <row r="335" spans="1:7" x14ac:dyDescent="0.2">
      <c r="A335" s="2">
        <v>44866</v>
      </c>
      <c r="B335" s="4">
        <v>12.592065647713</v>
      </c>
      <c r="C335" s="4">
        <v>12.592065647713</v>
      </c>
      <c r="D335" s="4">
        <v>12.409508948642999</v>
      </c>
      <c r="E335" s="4">
        <v>12.462754652538999</v>
      </c>
      <c r="F335" s="4">
        <v>2079783</v>
      </c>
      <c r="G335" s="4">
        <v>23911312.449999999</v>
      </c>
    </row>
    <row r="336" spans="1:7" x14ac:dyDescent="0.2">
      <c r="A336" s="2">
        <v>44867</v>
      </c>
      <c r="B336" s="4">
        <v>12.462754652538999</v>
      </c>
      <c r="C336" s="4">
        <v>12.548599766982001</v>
      </c>
      <c r="D336" s="4">
        <v>12.452974829374</v>
      </c>
      <c r="E336" s="4">
        <v>12.532300061708</v>
      </c>
      <c r="F336" s="4">
        <v>2392615</v>
      </c>
      <c r="G336" s="4">
        <v>27569876.030000001</v>
      </c>
    </row>
    <row r="337" spans="1:7" x14ac:dyDescent="0.2">
      <c r="A337" s="2">
        <v>44868</v>
      </c>
      <c r="B337" s="4">
        <v>12.594238941748999</v>
      </c>
      <c r="C337" s="4">
        <v>12.594238941748999</v>
      </c>
      <c r="D337" s="4">
        <v>12.509480474324</v>
      </c>
      <c r="E337" s="4">
        <v>12.558379590146</v>
      </c>
      <c r="F337" s="4">
        <v>1993943</v>
      </c>
      <c r="G337" s="4">
        <v>23030596.510000002</v>
      </c>
    </row>
    <row r="338" spans="1:7" x14ac:dyDescent="0.2">
      <c r="A338" s="2">
        <v>44869</v>
      </c>
      <c r="B338" s="4">
        <v>12.589892353675999</v>
      </c>
      <c r="C338" s="4">
        <v>12.662697703899999</v>
      </c>
      <c r="D338" s="4">
        <v>12.554033002073</v>
      </c>
      <c r="E338" s="4">
        <v>12.648571292663</v>
      </c>
      <c r="F338" s="4">
        <v>2159967</v>
      </c>
      <c r="G338" s="4">
        <v>25117266.629999999</v>
      </c>
    </row>
    <row r="339" spans="1:7" x14ac:dyDescent="0.2">
      <c r="A339" s="2">
        <v>44872</v>
      </c>
      <c r="B339" s="4">
        <v>12.648571292663</v>
      </c>
      <c r="C339" s="4">
        <v>12.657264468809</v>
      </c>
      <c r="D339" s="4">
        <v>12.55620629611</v>
      </c>
      <c r="E339" s="4">
        <v>12.572506001383999</v>
      </c>
      <c r="F339" s="4">
        <v>2125608</v>
      </c>
      <c r="G339" s="4">
        <v>24647869.32</v>
      </c>
    </row>
    <row r="340" spans="1:7" x14ac:dyDescent="0.2">
      <c r="A340" s="2">
        <v>44873</v>
      </c>
      <c r="B340" s="4">
        <v>12.613798588078</v>
      </c>
      <c r="C340" s="4">
        <v>12.613798588078</v>
      </c>
      <c r="D340" s="4">
        <v>12.416028830753</v>
      </c>
      <c r="E340" s="4">
        <v>12.492094122032</v>
      </c>
      <c r="F340" s="4">
        <v>3233627</v>
      </c>
      <c r="G340" s="4">
        <v>37238023.93</v>
      </c>
    </row>
    <row r="341" spans="1:7" x14ac:dyDescent="0.2">
      <c r="A341" s="2">
        <v>44874</v>
      </c>
      <c r="B341" s="4">
        <v>12.488834180976999</v>
      </c>
      <c r="C341" s="4">
        <v>12.488834180976999</v>
      </c>
      <c r="D341" s="4">
        <v>12.420375418826</v>
      </c>
      <c r="E341" s="4">
        <v>12.430155241991001</v>
      </c>
      <c r="F341" s="4">
        <v>1464283</v>
      </c>
      <c r="G341" s="4">
        <v>16771729.699999999</v>
      </c>
    </row>
    <row r="342" spans="1:7" x14ac:dyDescent="0.2">
      <c r="A342" s="2">
        <v>44875</v>
      </c>
      <c r="B342" s="4">
        <v>12.447541594283001</v>
      </c>
      <c r="C342" s="4">
        <v>12.447541594283001</v>
      </c>
      <c r="D342" s="4">
        <v>12.360609832821</v>
      </c>
      <c r="E342" s="4">
        <v>12.384516067223</v>
      </c>
      <c r="F342" s="4">
        <v>2107481</v>
      </c>
      <c r="G342" s="4">
        <v>24020016.75</v>
      </c>
    </row>
    <row r="343" spans="1:7" x14ac:dyDescent="0.2">
      <c r="A343" s="2">
        <v>44876</v>
      </c>
      <c r="B343" s="4">
        <v>12.398642478460999</v>
      </c>
      <c r="C343" s="4">
        <v>12.496440710105</v>
      </c>
      <c r="D343" s="4">
        <v>12.29215107067</v>
      </c>
      <c r="E343" s="4">
        <v>12.308450775943999</v>
      </c>
      <c r="F343" s="4">
        <v>2974347</v>
      </c>
      <c r="G343" s="4">
        <v>33804587.039999999</v>
      </c>
    </row>
    <row r="344" spans="1:7" x14ac:dyDescent="0.2">
      <c r="A344" s="2">
        <v>44879</v>
      </c>
      <c r="B344" s="4">
        <v>12.308450775943999</v>
      </c>
      <c r="C344" s="4">
        <v>12.308450775943999</v>
      </c>
      <c r="D344" s="4">
        <v>12.118287547747</v>
      </c>
      <c r="E344" s="4">
        <v>12.121547488801999</v>
      </c>
      <c r="F344" s="4">
        <v>2910855</v>
      </c>
      <c r="G344" s="4">
        <v>32627698.309999999</v>
      </c>
    </row>
    <row r="345" spans="1:7" x14ac:dyDescent="0.2">
      <c r="A345" s="2">
        <v>44880</v>
      </c>
      <c r="B345" s="4">
        <v>12.170446604624001</v>
      </c>
      <c r="C345" s="4">
        <v>12.170446604624001</v>
      </c>
      <c r="D345" s="4">
        <v>11.95311720097</v>
      </c>
      <c r="E345" s="4">
        <v>11.986803258536</v>
      </c>
      <c r="F345" s="4">
        <v>2254200</v>
      </c>
      <c r="G345" s="4">
        <v>24890974.59</v>
      </c>
    </row>
    <row r="346" spans="1:7" x14ac:dyDescent="0.2">
      <c r="A346" s="2">
        <v>44881</v>
      </c>
      <c r="B346" s="4">
        <v>11.985716611518001</v>
      </c>
      <c r="C346" s="4">
        <v>12.05960860876</v>
      </c>
      <c r="D346" s="4">
        <v>11.981370023445001</v>
      </c>
      <c r="E346" s="4">
        <v>12.020489316102999</v>
      </c>
      <c r="F346" s="4">
        <v>2241793</v>
      </c>
      <c r="G346" s="4">
        <v>24796407.98</v>
      </c>
    </row>
    <row r="347" spans="1:7" x14ac:dyDescent="0.2">
      <c r="A347" s="2">
        <v>44882</v>
      </c>
      <c r="B347" s="4">
        <v>12.020489316102999</v>
      </c>
      <c r="C347" s="4">
        <v>12.050915432614</v>
      </c>
      <c r="D347" s="4">
        <v>11.885745085837</v>
      </c>
      <c r="E347" s="4">
        <v>12.038962315413</v>
      </c>
      <c r="F347" s="4">
        <v>2867755</v>
      </c>
      <c r="G347" s="4">
        <v>31565644.93</v>
      </c>
    </row>
    <row r="348" spans="1:7" x14ac:dyDescent="0.2">
      <c r="A348" s="2">
        <v>44883</v>
      </c>
      <c r="B348" s="4">
        <v>12.036789021377</v>
      </c>
      <c r="C348" s="4">
        <v>12.036789021377</v>
      </c>
      <c r="D348" s="4">
        <v>11.987889905555001</v>
      </c>
      <c r="E348" s="4">
        <v>12.028095845231</v>
      </c>
      <c r="F348" s="4">
        <v>1985596</v>
      </c>
      <c r="G348" s="4">
        <v>21969153.460000001</v>
      </c>
    </row>
    <row r="349" spans="1:7" x14ac:dyDescent="0.2">
      <c r="A349" s="2">
        <v>44886</v>
      </c>
      <c r="B349" s="4">
        <v>12.028095845231</v>
      </c>
      <c r="C349" s="4">
        <v>12.283457894524</v>
      </c>
      <c r="D349" s="4">
        <v>11.996583081701001</v>
      </c>
      <c r="E349" s="4">
        <v>12.270418130305</v>
      </c>
      <c r="F349" s="4">
        <v>2524737</v>
      </c>
      <c r="G349" s="4">
        <v>28345113.039999999</v>
      </c>
    </row>
    <row r="350" spans="1:7" x14ac:dyDescent="0.2">
      <c r="A350" s="2">
        <v>44887</v>
      </c>
      <c r="B350" s="4">
        <v>12.271504777323001</v>
      </c>
      <c r="C350" s="4">
        <v>12.466014593593</v>
      </c>
      <c r="D350" s="4">
        <v>12.170446604624001</v>
      </c>
      <c r="E350" s="4">
        <v>12.267158189250001</v>
      </c>
      <c r="F350" s="4">
        <v>2236122</v>
      </c>
      <c r="G350" s="4">
        <v>25326231.600000001</v>
      </c>
    </row>
    <row r="351" spans="1:7" x14ac:dyDescent="0.2">
      <c r="A351" s="2">
        <v>44888</v>
      </c>
      <c r="B351" s="4">
        <v>12.267158189250001</v>
      </c>
      <c r="C351" s="4">
        <v>12.295411011724999</v>
      </c>
      <c r="D351" s="4">
        <v>12.200872721135999</v>
      </c>
      <c r="E351" s="4">
        <v>12.280197953468999</v>
      </c>
      <c r="F351" s="4">
        <v>1710972</v>
      </c>
      <c r="G351" s="4">
        <v>19308361.52</v>
      </c>
    </row>
    <row r="352" spans="1:7" x14ac:dyDescent="0.2">
      <c r="A352" s="2">
        <v>44889</v>
      </c>
      <c r="B352" s="4">
        <v>12.280197953468999</v>
      </c>
      <c r="C352" s="4">
        <v>12.300844246816</v>
      </c>
      <c r="D352" s="4">
        <v>12.194352839025999</v>
      </c>
      <c r="E352" s="4">
        <v>12.284544541541999</v>
      </c>
      <c r="F352" s="4">
        <v>1621160</v>
      </c>
      <c r="G352" s="4">
        <v>18323879.649999999</v>
      </c>
    </row>
    <row r="353" spans="1:7" x14ac:dyDescent="0.2">
      <c r="A353" s="2">
        <v>44890</v>
      </c>
      <c r="B353" s="4">
        <v>12.284544541541999</v>
      </c>
      <c r="C353" s="4">
        <v>12.333443657364001</v>
      </c>
      <c r="D353" s="4">
        <v>12.241078660812001</v>
      </c>
      <c r="E353" s="4">
        <v>12.324750481218</v>
      </c>
      <c r="F353" s="4">
        <v>1628107</v>
      </c>
      <c r="G353" s="4">
        <v>18437532.539999999</v>
      </c>
    </row>
    <row r="354" spans="1:7" x14ac:dyDescent="0.2">
      <c r="A354" s="2">
        <v>44893</v>
      </c>
      <c r="B354" s="4">
        <v>12.322577187182</v>
      </c>
      <c r="C354" s="4">
        <v>12.322577187182</v>
      </c>
      <c r="D354" s="4">
        <v>12.168273310587001</v>
      </c>
      <c r="E354" s="4">
        <v>12.286717835578999</v>
      </c>
      <c r="F354" s="4">
        <v>1928161</v>
      </c>
      <c r="G354" s="4">
        <v>21784946.57</v>
      </c>
    </row>
    <row r="355" spans="1:7" x14ac:dyDescent="0.2">
      <c r="A355" s="2">
        <v>44894</v>
      </c>
      <c r="B355" s="4">
        <v>12.280197953468999</v>
      </c>
      <c r="C355" s="4">
        <v>12.408422301625</v>
      </c>
      <c r="D355" s="4">
        <v>12.20413266219</v>
      </c>
      <c r="E355" s="4">
        <v>12.375822891077</v>
      </c>
      <c r="F355" s="4">
        <v>2232951</v>
      </c>
      <c r="G355" s="4">
        <v>25358306.629999999</v>
      </c>
    </row>
    <row r="356" spans="1:7" x14ac:dyDescent="0.2">
      <c r="A356" s="2">
        <v>44895</v>
      </c>
      <c r="B356" s="4">
        <v>12.405162360569999</v>
      </c>
      <c r="C356" s="4">
        <v>12.408422301625</v>
      </c>
      <c r="D356" s="4">
        <v>12.367129714931</v>
      </c>
      <c r="E356" s="4">
        <v>12.389949302314999</v>
      </c>
      <c r="F356" s="4">
        <v>1675666</v>
      </c>
      <c r="G356" s="4">
        <v>19103554.219999999</v>
      </c>
    </row>
    <row r="357" spans="1:7" x14ac:dyDescent="0.2">
      <c r="A357" s="2">
        <v>44896</v>
      </c>
      <c r="B357" s="4">
        <v>12.396469184423999</v>
      </c>
      <c r="C357" s="4">
        <v>12.526866826617001</v>
      </c>
      <c r="D357" s="4">
        <v>12.396469184423999</v>
      </c>
      <c r="E357" s="4">
        <v>12.46166800552</v>
      </c>
      <c r="F357" s="4">
        <v>2243960</v>
      </c>
      <c r="G357" s="4">
        <v>25740132.98</v>
      </c>
    </row>
    <row r="358" spans="1:7" x14ac:dyDescent="0.2">
      <c r="A358" s="2">
        <v>44897</v>
      </c>
      <c r="B358" s="4">
        <v>12.452974829374</v>
      </c>
      <c r="C358" s="4">
        <v>12.531213414690001</v>
      </c>
      <c r="D358" s="4">
        <v>12.427981947954001</v>
      </c>
      <c r="E358" s="4">
        <v>12.505133886251</v>
      </c>
      <c r="F358" s="4">
        <v>2116739</v>
      </c>
      <c r="G358" s="4">
        <v>24345446.539999999</v>
      </c>
    </row>
    <row r="359" spans="1:7" x14ac:dyDescent="0.2">
      <c r="A359" s="2">
        <v>44900</v>
      </c>
      <c r="B359" s="4">
        <v>12.504047239233</v>
      </c>
      <c r="C359" s="4">
        <v>12.671390880045999</v>
      </c>
      <c r="D359" s="4">
        <v>12.475794416757999</v>
      </c>
      <c r="E359" s="4">
        <v>12.595325588768</v>
      </c>
      <c r="F359" s="4">
        <v>3010186</v>
      </c>
      <c r="G359" s="4">
        <v>34914962.670000002</v>
      </c>
    </row>
    <row r="360" spans="1:7" x14ac:dyDescent="0.2">
      <c r="A360" s="2">
        <v>44901</v>
      </c>
      <c r="B360" s="4">
        <v>12.595325588768</v>
      </c>
      <c r="C360" s="4">
        <v>12.783315522928</v>
      </c>
      <c r="D360" s="4">
        <v>12.595325588768</v>
      </c>
      <c r="E360" s="4">
        <v>12.751802759398</v>
      </c>
      <c r="F360" s="4">
        <v>3270664</v>
      </c>
      <c r="G360" s="4">
        <v>38214711.039999999</v>
      </c>
    </row>
    <row r="361" spans="1:7" x14ac:dyDescent="0.2">
      <c r="A361" s="2">
        <v>44902</v>
      </c>
      <c r="B361" s="4">
        <v>12.751802759398</v>
      </c>
      <c r="C361" s="4">
        <v>12.768102464671999</v>
      </c>
      <c r="D361" s="4">
        <v>12.606192058950001</v>
      </c>
      <c r="E361" s="4">
        <v>12.768102464671999</v>
      </c>
      <c r="F361" s="4">
        <v>2091342</v>
      </c>
      <c r="G361" s="4">
        <v>24460601.77</v>
      </c>
    </row>
    <row r="362" spans="1:7" x14ac:dyDescent="0.2">
      <c r="A362" s="2">
        <v>44903</v>
      </c>
      <c r="B362" s="4">
        <v>12.736589701143</v>
      </c>
      <c r="C362" s="4">
        <v>12.794181993111</v>
      </c>
      <c r="D362" s="4">
        <v>12.665957644955</v>
      </c>
      <c r="E362" s="4">
        <v>12.771362405727</v>
      </c>
      <c r="F362" s="4">
        <v>2302759</v>
      </c>
      <c r="G362" s="4">
        <v>27040949.030000001</v>
      </c>
    </row>
    <row r="363" spans="1:7" x14ac:dyDescent="0.2">
      <c r="A363" s="2">
        <v>44904</v>
      </c>
      <c r="B363" s="4">
        <v>12.772449052746</v>
      </c>
      <c r="C363" s="4">
        <v>12.899586753883</v>
      </c>
      <c r="D363" s="4">
        <v>12.772449052746</v>
      </c>
      <c r="E363" s="4">
        <v>12.876767166499</v>
      </c>
      <c r="F363" s="4">
        <v>1860624</v>
      </c>
      <c r="G363" s="4">
        <v>22003063.609999999</v>
      </c>
    </row>
    <row r="364" spans="1:7" x14ac:dyDescent="0.2">
      <c r="A364" s="2">
        <v>44907</v>
      </c>
      <c r="B364" s="4">
        <v>12.926752929339999</v>
      </c>
      <c r="C364" s="4">
        <v>12.930012870395</v>
      </c>
      <c r="D364" s="4">
        <v>12.876767166499</v>
      </c>
      <c r="E364" s="4">
        <v>12.89524016581</v>
      </c>
      <c r="F364" s="4">
        <v>992237</v>
      </c>
      <c r="G364" s="4">
        <v>11776286.810000001</v>
      </c>
    </row>
    <row r="365" spans="1:7" x14ac:dyDescent="0.2">
      <c r="A365" s="2">
        <v>44908</v>
      </c>
      <c r="B365" s="4">
        <v>12.893066871774</v>
      </c>
      <c r="C365" s="4">
        <v>12.911539871084001</v>
      </c>
      <c r="D365" s="4">
        <v>12.861554108244</v>
      </c>
      <c r="E365" s="4">
        <v>12.897413459847</v>
      </c>
      <c r="F365" s="4">
        <v>1380232</v>
      </c>
      <c r="G365" s="4">
        <v>16378695.99</v>
      </c>
    </row>
    <row r="366" spans="1:7" x14ac:dyDescent="0.2">
      <c r="A366" s="2">
        <v>44909</v>
      </c>
      <c r="B366" s="4">
        <v>12.897413459847</v>
      </c>
      <c r="C366" s="4">
        <v>12.897413459847</v>
      </c>
      <c r="D366" s="4">
        <v>12.795268640129001</v>
      </c>
      <c r="E366" s="4">
        <v>12.805048463294</v>
      </c>
      <c r="F366" s="4">
        <v>1330410</v>
      </c>
      <c r="G366" s="4">
        <v>15680906.42</v>
      </c>
    </row>
    <row r="367" spans="1:7" x14ac:dyDescent="0.2">
      <c r="A367" s="2">
        <v>44910</v>
      </c>
      <c r="B367" s="4">
        <v>12.805048463294</v>
      </c>
      <c r="C367" s="4">
        <v>12.843081108932999</v>
      </c>
      <c r="D367" s="4">
        <v>12.677910762155999</v>
      </c>
      <c r="E367" s="4">
        <v>12.811568345403</v>
      </c>
      <c r="F367" s="4">
        <v>1633081</v>
      </c>
      <c r="G367" s="4">
        <v>19252132.359999999</v>
      </c>
    </row>
    <row r="368" spans="1:7" x14ac:dyDescent="0.2">
      <c r="A368" s="2">
        <v>44911</v>
      </c>
      <c r="B368" s="4">
        <v>12.809395051367</v>
      </c>
      <c r="C368" s="4">
        <v>12.841994461915</v>
      </c>
      <c r="D368" s="4">
        <v>12.772449052746</v>
      </c>
      <c r="E368" s="4">
        <v>12.821348168568001</v>
      </c>
      <c r="F368" s="4">
        <v>1148324</v>
      </c>
      <c r="G368" s="4">
        <v>13554468.210000001</v>
      </c>
    </row>
    <row r="369" spans="1:7" x14ac:dyDescent="0.2">
      <c r="A369" s="2">
        <v>44914</v>
      </c>
      <c r="B369" s="4">
        <v>12.821348168568001</v>
      </c>
      <c r="C369" s="4">
        <v>12.830041344713999</v>
      </c>
      <c r="D369" s="4">
        <v>12.713770113759001</v>
      </c>
      <c r="E369" s="4">
        <v>12.805048463294</v>
      </c>
      <c r="F369" s="4">
        <v>980519</v>
      </c>
      <c r="G369" s="4">
        <v>11565716.43</v>
      </c>
    </row>
    <row r="370" spans="1:7" x14ac:dyDescent="0.2">
      <c r="A370" s="2">
        <v>44915</v>
      </c>
      <c r="B370" s="4">
        <v>12.849600991042999</v>
      </c>
      <c r="C370" s="4">
        <v>12.849600991042999</v>
      </c>
      <c r="D370" s="4">
        <v>12.734416407106</v>
      </c>
      <c r="E370" s="4">
        <v>12.778968934855</v>
      </c>
      <c r="F370" s="4">
        <v>1042054</v>
      </c>
      <c r="G370" s="4">
        <v>12260191.48</v>
      </c>
    </row>
    <row r="371" spans="1:7" x14ac:dyDescent="0.2">
      <c r="A371" s="2">
        <v>44916</v>
      </c>
      <c r="B371" s="4">
        <v>12.764842523618</v>
      </c>
      <c r="C371" s="4">
        <v>12.785488816965</v>
      </c>
      <c r="D371" s="4">
        <v>12.745282877289</v>
      </c>
      <c r="E371" s="4">
        <v>12.773535699764</v>
      </c>
      <c r="F371" s="4">
        <v>919370</v>
      </c>
      <c r="G371" s="4">
        <v>10809807.949999999</v>
      </c>
    </row>
    <row r="372" spans="1:7" x14ac:dyDescent="0.2">
      <c r="A372" s="2">
        <v>44917</v>
      </c>
      <c r="B372" s="4">
        <v>12.777882287837</v>
      </c>
      <c r="C372" s="4">
        <v>12.822434815586</v>
      </c>
      <c r="D372" s="4">
        <v>12.761582582562999</v>
      </c>
      <c r="E372" s="4">
        <v>12.783315522928</v>
      </c>
      <c r="F372" s="4">
        <v>801659</v>
      </c>
      <c r="G372" s="4">
        <v>9432331.2300000004</v>
      </c>
    </row>
    <row r="373" spans="1:7" x14ac:dyDescent="0.2">
      <c r="A373" s="2">
        <v>44918</v>
      </c>
      <c r="B373" s="4">
        <v>12.783315522928</v>
      </c>
      <c r="C373" s="4">
        <v>12.820261521549</v>
      </c>
      <c r="D373" s="4">
        <v>12.78222887591</v>
      </c>
      <c r="E373" s="4">
        <v>12.815914933476</v>
      </c>
      <c r="F373" s="4">
        <v>1189878</v>
      </c>
      <c r="G373" s="4">
        <v>14026714.970000001</v>
      </c>
    </row>
    <row r="374" spans="1:7" x14ac:dyDescent="0.2">
      <c r="A374" s="2">
        <v>44921</v>
      </c>
      <c r="B374" s="4">
        <v>12.815914933476</v>
      </c>
      <c r="C374" s="4">
        <v>12.826781403659</v>
      </c>
      <c r="D374" s="4">
        <v>12.761582582562999</v>
      </c>
      <c r="E374" s="4">
        <v>12.815914933476</v>
      </c>
      <c r="F374" s="4">
        <v>840526</v>
      </c>
      <c r="G374" s="4">
        <v>9914063.5299999993</v>
      </c>
    </row>
    <row r="375" spans="1:7" x14ac:dyDescent="0.2">
      <c r="A375" s="2">
        <v>44922</v>
      </c>
      <c r="B375" s="4">
        <v>12.814828286458001</v>
      </c>
      <c r="C375" s="4">
        <v>12.822434815586</v>
      </c>
      <c r="D375" s="4">
        <v>12.800701875221</v>
      </c>
      <c r="E375" s="4">
        <v>12.812654992422001</v>
      </c>
      <c r="F375" s="4">
        <v>535236</v>
      </c>
      <c r="G375" s="4">
        <v>6311411.5499999998</v>
      </c>
    </row>
    <row r="376" spans="1:7" x14ac:dyDescent="0.2">
      <c r="A376" s="2">
        <v>44923</v>
      </c>
      <c r="B376" s="4">
        <v>12.772449052746</v>
      </c>
      <c r="C376" s="4">
        <v>12.830041344713999</v>
      </c>
      <c r="D376" s="4">
        <v>12.772449052746</v>
      </c>
      <c r="E376" s="4">
        <v>12.80722175733</v>
      </c>
      <c r="F376" s="4">
        <v>822800</v>
      </c>
      <c r="G376" s="4">
        <v>9697367.5099999998</v>
      </c>
    </row>
    <row r="377" spans="1:7" x14ac:dyDescent="0.2">
      <c r="A377" s="2">
        <v>44924</v>
      </c>
      <c r="B377" s="4">
        <v>12.769189111691</v>
      </c>
      <c r="C377" s="4">
        <v>12.832214638749999</v>
      </c>
      <c r="D377" s="4">
        <v>12.769189111691</v>
      </c>
      <c r="E377" s="4">
        <v>12.818088227513</v>
      </c>
      <c r="F377" s="4">
        <v>758012</v>
      </c>
      <c r="G377" s="4">
        <v>8941218.3499999996</v>
      </c>
    </row>
    <row r="378" spans="1:7" x14ac:dyDescent="0.2">
      <c r="A378" s="2">
        <v>44925</v>
      </c>
      <c r="B378" s="4">
        <v>12.818088227513</v>
      </c>
      <c r="C378" s="4">
        <v>12.977825339199001</v>
      </c>
      <c r="D378" s="4">
        <v>12.818088227513</v>
      </c>
      <c r="E378" s="4">
        <v>12.934359458468</v>
      </c>
      <c r="F378" s="4">
        <v>1489164</v>
      </c>
      <c r="G378" s="4">
        <v>17679009.68</v>
      </c>
    </row>
    <row r="379" spans="1:7" x14ac:dyDescent="0.2">
      <c r="A379" s="2">
        <v>44929</v>
      </c>
      <c r="B379" s="4">
        <v>12.934359458468</v>
      </c>
      <c r="C379" s="4">
        <v>12.960438986906</v>
      </c>
      <c r="D379" s="4">
        <v>12.806135110312001</v>
      </c>
      <c r="E379" s="4">
        <v>12.941965987595999</v>
      </c>
      <c r="F379" s="4">
        <v>1311610</v>
      </c>
      <c r="G379" s="4">
        <v>15603549.67</v>
      </c>
    </row>
    <row r="380" spans="1:7" x14ac:dyDescent="0.2">
      <c r="A380" s="2">
        <v>44930</v>
      </c>
      <c r="B380" s="4">
        <v>12.941965987595999</v>
      </c>
      <c r="C380" s="4">
        <v>12.994125044473</v>
      </c>
      <c r="D380" s="4">
        <v>12.923492988285</v>
      </c>
      <c r="E380" s="4">
        <v>12.970218810071</v>
      </c>
      <c r="F380" s="4">
        <v>1086579</v>
      </c>
      <c r="G380" s="4">
        <v>12967847.630000001</v>
      </c>
    </row>
    <row r="381" spans="1:7" x14ac:dyDescent="0.2">
      <c r="A381" s="2">
        <v>44931</v>
      </c>
      <c r="B381" s="4">
        <v>12.931099517412999</v>
      </c>
      <c r="C381" s="4">
        <v>12.949572516724</v>
      </c>
      <c r="D381" s="4">
        <v>12.841994461915</v>
      </c>
      <c r="E381" s="4">
        <v>12.924579635302999</v>
      </c>
      <c r="F381" s="4">
        <v>919084</v>
      </c>
      <c r="G381" s="4">
        <v>10933169.24</v>
      </c>
    </row>
    <row r="382" spans="1:7" x14ac:dyDescent="0.2">
      <c r="A382" s="2">
        <v>44932</v>
      </c>
      <c r="B382" s="4">
        <v>12.924579635302999</v>
      </c>
      <c r="C382" s="4">
        <v>12.98325857429</v>
      </c>
      <c r="D382" s="4">
        <v>12.844167755951</v>
      </c>
      <c r="E382" s="4">
        <v>12.946312575668999</v>
      </c>
      <c r="F382" s="4">
        <v>1022384</v>
      </c>
      <c r="G382" s="4">
        <v>12178132.66</v>
      </c>
    </row>
    <row r="383" spans="1:7" x14ac:dyDescent="0.2">
      <c r="A383" s="2">
        <v>44935</v>
      </c>
      <c r="B383" s="4">
        <v>12.962612280943</v>
      </c>
      <c r="C383" s="4">
        <v>12.963698927961</v>
      </c>
      <c r="D383" s="4">
        <v>12.916973106175</v>
      </c>
      <c r="E383" s="4">
        <v>12.923492988285</v>
      </c>
      <c r="F383" s="4">
        <v>1093996</v>
      </c>
      <c r="G383" s="4">
        <v>13022817.6</v>
      </c>
    </row>
    <row r="384" spans="1:7" x14ac:dyDescent="0.2">
      <c r="A384" s="2">
        <v>44936</v>
      </c>
      <c r="B384" s="4">
        <v>12.924579635302999</v>
      </c>
      <c r="C384" s="4">
        <v>12.946312575668999</v>
      </c>
      <c r="D384" s="4">
        <v>12.868073990353</v>
      </c>
      <c r="E384" s="4">
        <v>12.931099517412999</v>
      </c>
      <c r="F384" s="4">
        <v>842199</v>
      </c>
      <c r="G384" s="4">
        <v>10022602.300000001</v>
      </c>
    </row>
    <row r="385" spans="1:7" x14ac:dyDescent="0.2">
      <c r="A385" s="2">
        <v>44937</v>
      </c>
      <c r="B385" s="4">
        <v>12.920233047230001</v>
      </c>
      <c r="C385" s="4">
        <v>12.941965987595999</v>
      </c>
      <c r="D385" s="4">
        <v>12.920233047230001</v>
      </c>
      <c r="E385" s="4">
        <v>12.927839576358</v>
      </c>
      <c r="F385" s="4">
        <v>896988</v>
      </c>
      <c r="G385" s="4">
        <v>10676802.470000001</v>
      </c>
    </row>
    <row r="386" spans="1:7" x14ac:dyDescent="0.2">
      <c r="A386" s="2">
        <v>44938</v>
      </c>
      <c r="B386" s="4">
        <v>12.927839576358</v>
      </c>
      <c r="C386" s="4">
        <v>12.943052634614</v>
      </c>
      <c r="D386" s="4">
        <v>12.898500106865001</v>
      </c>
      <c r="E386" s="4">
        <v>12.934359458468</v>
      </c>
      <c r="F386" s="4">
        <v>326222</v>
      </c>
      <c r="G386" s="4">
        <v>3882561.65</v>
      </c>
    </row>
    <row r="387" spans="1:7" x14ac:dyDescent="0.2">
      <c r="A387" s="2">
        <v>44939</v>
      </c>
      <c r="B387" s="4">
        <v>12.891980224755001</v>
      </c>
      <c r="C387" s="4">
        <v>12.934359458468</v>
      </c>
      <c r="D387" s="4">
        <v>12.891980224755001</v>
      </c>
      <c r="E387" s="4">
        <v>12.913713165121001</v>
      </c>
      <c r="F387" s="4">
        <v>559855</v>
      </c>
      <c r="G387" s="4">
        <v>6652918.0300000003</v>
      </c>
    </row>
    <row r="388" spans="1:7" x14ac:dyDescent="0.2">
      <c r="A388" s="2">
        <v>44942</v>
      </c>
      <c r="B388" s="4">
        <v>12.913713165121001</v>
      </c>
      <c r="C388" s="4">
        <v>12.913713165121001</v>
      </c>
      <c r="D388" s="4">
        <v>12.833301285769</v>
      </c>
      <c r="E388" s="4">
        <v>12.852860932098</v>
      </c>
      <c r="F388" s="4">
        <v>564933</v>
      </c>
      <c r="G388" s="4">
        <v>6694701.6600000001</v>
      </c>
    </row>
    <row r="389" spans="1:7" x14ac:dyDescent="0.2">
      <c r="A389" s="2">
        <v>44943</v>
      </c>
      <c r="B389" s="4">
        <v>12.860467461224999</v>
      </c>
      <c r="C389" s="4">
        <v>12.896326812828001</v>
      </c>
      <c r="D389" s="4">
        <v>12.80722175733</v>
      </c>
      <c r="E389" s="4">
        <v>12.80722175733</v>
      </c>
      <c r="F389" s="4">
        <v>561832</v>
      </c>
      <c r="G389" s="4">
        <v>6637180.8600000003</v>
      </c>
    </row>
    <row r="390" spans="1:7" x14ac:dyDescent="0.2">
      <c r="A390" s="2">
        <v>44944</v>
      </c>
      <c r="B390" s="4">
        <v>12.80722175733</v>
      </c>
      <c r="C390" s="4">
        <v>12.817001580495001</v>
      </c>
      <c r="D390" s="4">
        <v>12.777882287837</v>
      </c>
      <c r="E390" s="4">
        <v>12.777882287837</v>
      </c>
      <c r="F390" s="4">
        <v>325692</v>
      </c>
      <c r="G390" s="4">
        <v>3835798.1</v>
      </c>
    </row>
    <row r="391" spans="1:7" x14ac:dyDescent="0.2">
      <c r="A391" s="2">
        <v>44945</v>
      </c>
      <c r="B391" s="4">
        <v>12.777882287837</v>
      </c>
      <c r="C391" s="4">
        <v>12.798528581184</v>
      </c>
      <c r="D391" s="4">
        <v>12.682257350228999</v>
      </c>
      <c r="E391" s="4">
        <v>12.78222887591</v>
      </c>
      <c r="F391" s="4">
        <v>1312232</v>
      </c>
      <c r="G391" s="4">
        <v>15374403.359999999</v>
      </c>
    </row>
    <row r="392" spans="1:7" x14ac:dyDescent="0.2">
      <c r="A392" s="2">
        <v>44946</v>
      </c>
      <c r="B392" s="4">
        <v>12.776795640819</v>
      </c>
      <c r="C392" s="4">
        <v>12.776795640819</v>
      </c>
      <c r="D392" s="4">
        <v>12.656177821790999</v>
      </c>
      <c r="E392" s="4">
        <v>12.675737468119999</v>
      </c>
      <c r="F392" s="4">
        <v>599263</v>
      </c>
      <c r="G392" s="4">
        <v>6988805.25</v>
      </c>
    </row>
    <row r="393" spans="1:7" x14ac:dyDescent="0.2">
      <c r="A393" s="2">
        <v>44956</v>
      </c>
      <c r="B393" s="4">
        <v>12.674650821101</v>
      </c>
      <c r="C393" s="4">
        <v>12.751802759398</v>
      </c>
      <c r="D393" s="4">
        <v>12.605105411932</v>
      </c>
      <c r="E393" s="4">
        <v>12.751802759398</v>
      </c>
      <c r="F393" s="4">
        <v>1258522</v>
      </c>
      <c r="G393" s="4">
        <v>14729306.77</v>
      </c>
    </row>
    <row r="394" spans="1:7" x14ac:dyDescent="0.2">
      <c r="A394" s="2">
        <v>44957</v>
      </c>
      <c r="B394" s="4">
        <v>12.750716112379999</v>
      </c>
      <c r="C394" s="4">
        <v>12.943052634614</v>
      </c>
      <c r="D394" s="4">
        <v>12.73224311307</v>
      </c>
      <c r="E394" s="4">
        <v>12.909366577048001</v>
      </c>
      <c r="F394" s="4">
        <v>1980821</v>
      </c>
      <c r="G394" s="4">
        <v>23486555.300000001</v>
      </c>
    </row>
    <row r="395" spans="1:7" x14ac:dyDescent="0.2">
      <c r="A395" s="2">
        <v>44958</v>
      </c>
      <c r="B395" s="4">
        <v>12.881113754573001</v>
      </c>
      <c r="C395" s="4">
        <v>12.965872221998</v>
      </c>
      <c r="D395" s="4">
        <v>12.877853813518</v>
      </c>
      <c r="E395" s="4">
        <v>12.912626518102</v>
      </c>
      <c r="F395" s="4">
        <v>854352</v>
      </c>
      <c r="G395" s="4">
        <v>10159530.560000001</v>
      </c>
    </row>
    <row r="396" spans="1:7" x14ac:dyDescent="0.2">
      <c r="A396" s="2">
        <v>44959</v>
      </c>
      <c r="B396" s="4">
        <v>12.911539871084001</v>
      </c>
      <c r="C396" s="4">
        <v>12.920233047230001</v>
      </c>
      <c r="D396" s="4">
        <v>12.840907814896999</v>
      </c>
      <c r="E396" s="4">
        <v>12.874593872463</v>
      </c>
      <c r="F396" s="4">
        <v>766103</v>
      </c>
      <c r="G396" s="4">
        <v>9075501.8699999992</v>
      </c>
    </row>
    <row r="397" spans="1:7" x14ac:dyDescent="0.2">
      <c r="A397" s="2">
        <v>44960</v>
      </c>
      <c r="B397" s="4">
        <v>12.874593872463</v>
      </c>
      <c r="C397" s="4">
        <v>12.890893577737</v>
      </c>
      <c r="D397" s="4">
        <v>12.785488816965</v>
      </c>
      <c r="E397" s="4">
        <v>12.822434815586</v>
      </c>
      <c r="F397" s="4">
        <v>720406</v>
      </c>
      <c r="G397" s="4">
        <v>8509871.0299999993</v>
      </c>
    </row>
    <row r="398" spans="1:7" x14ac:dyDescent="0.2">
      <c r="A398" s="2">
        <v>44963</v>
      </c>
      <c r="B398" s="4">
        <v>12.820261521549</v>
      </c>
      <c r="C398" s="4">
        <v>12.847427697005999</v>
      </c>
      <c r="D398" s="4">
        <v>12.724636583942001</v>
      </c>
      <c r="E398" s="4">
        <v>12.821348168568001</v>
      </c>
      <c r="F398" s="4">
        <v>1889811</v>
      </c>
      <c r="G398" s="4">
        <v>22293358.219999999</v>
      </c>
    </row>
    <row r="399" spans="1:7" x14ac:dyDescent="0.2">
      <c r="A399" s="2">
        <v>44964</v>
      </c>
      <c r="B399" s="4">
        <v>12.821348168568001</v>
      </c>
      <c r="C399" s="4">
        <v>12.843081108932999</v>
      </c>
      <c r="D399" s="4">
        <v>12.780055581873</v>
      </c>
      <c r="E399" s="4">
        <v>12.817001580495001</v>
      </c>
      <c r="F399" s="4">
        <v>1860888</v>
      </c>
      <c r="G399" s="4">
        <v>21965567.309999999</v>
      </c>
    </row>
    <row r="400" spans="1:7" x14ac:dyDescent="0.2">
      <c r="A400" s="2">
        <v>44965</v>
      </c>
      <c r="B400" s="4">
        <v>12.844167755951</v>
      </c>
      <c r="C400" s="4">
        <v>12.890893577737</v>
      </c>
      <c r="D400" s="4">
        <v>12.793095346093001</v>
      </c>
      <c r="E400" s="4">
        <v>12.802875169257</v>
      </c>
      <c r="F400" s="4">
        <v>1298845</v>
      </c>
      <c r="G400" s="4">
        <v>15316453.67</v>
      </c>
    </row>
    <row r="401" spans="1:7" x14ac:dyDescent="0.2">
      <c r="A401" s="2">
        <v>44966</v>
      </c>
      <c r="B401" s="4">
        <v>12.802875169257</v>
      </c>
      <c r="C401" s="4">
        <v>12.811568345403</v>
      </c>
      <c r="D401" s="4">
        <v>12.757235994489999</v>
      </c>
      <c r="E401" s="4">
        <v>12.778968934855</v>
      </c>
      <c r="F401" s="4">
        <v>1134269</v>
      </c>
      <c r="G401" s="4">
        <v>13353947.560000001</v>
      </c>
    </row>
    <row r="402" spans="1:7" x14ac:dyDescent="0.2">
      <c r="A402" s="2">
        <v>44967</v>
      </c>
      <c r="B402" s="4">
        <v>12.778968934855</v>
      </c>
      <c r="C402" s="4">
        <v>12.792008699074</v>
      </c>
      <c r="D402" s="4">
        <v>12.747456171325</v>
      </c>
      <c r="E402" s="4">
        <v>12.768102464671999</v>
      </c>
      <c r="F402" s="4">
        <v>1876921</v>
      </c>
      <c r="G402" s="4">
        <v>22056976.68</v>
      </c>
    </row>
    <row r="403" spans="1:7" x14ac:dyDescent="0.2">
      <c r="A403" s="2">
        <v>44970</v>
      </c>
      <c r="B403" s="4">
        <v>12.763755876598999</v>
      </c>
      <c r="C403" s="4">
        <v>12.763755876598999</v>
      </c>
      <c r="D403" s="4">
        <v>12.681170703211</v>
      </c>
      <c r="E403" s="4">
        <v>12.698557055503001</v>
      </c>
      <c r="F403" s="4">
        <v>1851089</v>
      </c>
      <c r="G403" s="4">
        <v>21660454.82</v>
      </c>
    </row>
    <row r="404" spans="1:7" x14ac:dyDescent="0.2">
      <c r="A404" s="2">
        <v>44971</v>
      </c>
      <c r="B404" s="4">
        <v>12.698557055503001</v>
      </c>
      <c r="C404" s="4">
        <v>12.776795640819</v>
      </c>
      <c r="D404" s="4">
        <v>12.683343997247</v>
      </c>
      <c r="E404" s="4">
        <v>12.705076937613001</v>
      </c>
      <c r="F404" s="4">
        <v>2325602</v>
      </c>
      <c r="G404" s="4">
        <v>27240582.350000001</v>
      </c>
    </row>
    <row r="405" spans="1:7" x14ac:dyDescent="0.2">
      <c r="A405" s="2">
        <v>44972</v>
      </c>
      <c r="B405" s="4">
        <v>12.706163584631</v>
      </c>
      <c r="C405" s="4">
        <v>12.761582582562999</v>
      </c>
      <c r="D405" s="4">
        <v>12.706163584631</v>
      </c>
      <c r="E405" s="4">
        <v>12.734416407106</v>
      </c>
      <c r="F405" s="4">
        <v>1697044</v>
      </c>
      <c r="G405" s="4">
        <v>19903473.859999999</v>
      </c>
    </row>
    <row r="406" spans="1:7" x14ac:dyDescent="0.2">
      <c r="A406" s="2">
        <v>44973</v>
      </c>
      <c r="B406" s="4">
        <v>12.724636583942001</v>
      </c>
      <c r="C406" s="4">
        <v>12.756149347472</v>
      </c>
      <c r="D406" s="4">
        <v>12.699643702521</v>
      </c>
      <c r="E406" s="4">
        <v>12.723549936923</v>
      </c>
      <c r="F406" s="4">
        <v>1331049</v>
      </c>
      <c r="G406" s="4">
        <v>15597706.369999999</v>
      </c>
    </row>
    <row r="407" spans="1:7" x14ac:dyDescent="0.2">
      <c r="A407" s="2">
        <v>44974</v>
      </c>
      <c r="B407" s="4">
        <v>12.723549936923</v>
      </c>
      <c r="C407" s="4">
        <v>12.752889406416999</v>
      </c>
      <c r="D407" s="4">
        <v>12.671390880045999</v>
      </c>
      <c r="E407" s="4">
        <v>12.722463289905001</v>
      </c>
      <c r="F407" s="4">
        <v>2280602</v>
      </c>
      <c r="G407" s="4">
        <v>26696808.460000001</v>
      </c>
    </row>
    <row r="408" spans="1:7" x14ac:dyDescent="0.2">
      <c r="A408" s="2">
        <v>44977</v>
      </c>
      <c r="B408" s="4">
        <v>12.722463289905001</v>
      </c>
      <c r="C408" s="4">
        <v>12.742022936233999</v>
      </c>
      <c r="D408" s="4">
        <v>12.687690585321</v>
      </c>
      <c r="E408" s="4">
        <v>12.713770113759001</v>
      </c>
      <c r="F408" s="4">
        <v>2420386</v>
      </c>
      <c r="G408" s="4">
        <v>28322400.579999998</v>
      </c>
    </row>
    <row r="409" spans="1:7" x14ac:dyDescent="0.2">
      <c r="A409" s="2">
        <v>44978</v>
      </c>
      <c r="B409" s="4">
        <v>12.713770113759001</v>
      </c>
      <c r="C409" s="4">
        <v>12.723549936923</v>
      </c>
      <c r="D409" s="4">
        <v>12.693123820412</v>
      </c>
      <c r="E409" s="4">
        <v>12.707250231649001</v>
      </c>
      <c r="F409" s="4">
        <v>3021657</v>
      </c>
      <c r="G409" s="4">
        <v>35344997.619999997</v>
      </c>
    </row>
    <row r="410" spans="1:7" x14ac:dyDescent="0.2">
      <c r="A410" s="2">
        <v>44979</v>
      </c>
      <c r="B410" s="4">
        <v>12.703990290595</v>
      </c>
      <c r="C410" s="4">
        <v>12.709423525686001</v>
      </c>
      <c r="D410" s="4">
        <v>12.659437762845</v>
      </c>
      <c r="E410" s="4">
        <v>12.708336878668</v>
      </c>
      <c r="F410" s="4">
        <v>1488260</v>
      </c>
      <c r="G410" s="4">
        <v>17396191.32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EAB849-29EC-40E7-B520-35F62E72186F}">
  <dimension ref="A1:G291"/>
  <sheetViews>
    <sheetView topLeftCell="A274" workbookViewId="0">
      <selection activeCell="B1" sqref="B1"/>
    </sheetView>
  </sheetViews>
  <sheetFormatPr defaultRowHeight="12.75" x14ac:dyDescent="0.2"/>
  <cols>
    <col min="1" max="1" width="11.85546875" bestFit="1" customWidth="1"/>
    <col min="2" max="6" width="17.140625" bestFit="1" customWidth="1"/>
    <col min="7" max="7" width="17.42578125" bestFit="1" customWidth="1"/>
  </cols>
  <sheetData>
    <row r="1" spans="1:7" x14ac:dyDescent="0.2">
      <c r="A1" s="1" t="str">
        <f ca="1">[1]!HX_HisQuote("[180202.SZ]", "[open,high,low,close,volume,amount]", "1", "2021-06-01", 参数!$D$2, -1, "-1", 1, 2, 1, 1, 1, 1, 1, 1, 3, "1", "1900-1-1", "YSHB;Tradedays")</f>
        <v>同花顺iFinD</v>
      </c>
      <c r="B1" s="3" t="s">
        <v>15</v>
      </c>
      <c r="C1" s="3" t="s">
        <v>15</v>
      </c>
      <c r="D1" s="3" t="s">
        <v>15</v>
      </c>
      <c r="E1" s="3" t="s">
        <v>15</v>
      </c>
      <c r="F1" s="3" t="s">
        <v>15</v>
      </c>
      <c r="G1" s="3" t="s">
        <v>15</v>
      </c>
    </row>
    <row r="2" spans="1:7" x14ac:dyDescent="0.2">
      <c r="B2" s="3" t="s">
        <v>16</v>
      </c>
      <c r="C2" s="3" t="s">
        <v>16</v>
      </c>
      <c r="D2" s="3" t="s">
        <v>16</v>
      </c>
      <c r="E2" s="3" t="s">
        <v>16</v>
      </c>
      <c r="F2" s="3" t="s">
        <v>16</v>
      </c>
      <c r="G2" s="3" t="s">
        <v>16</v>
      </c>
    </row>
    <row r="3" spans="1:7" x14ac:dyDescent="0.2">
      <c r="A3" s="2" t="s">
        <v>0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</row>
    <row r="4" spans="1:7" x14ac:dyDescent="0.2">
      <c r="A4" s="2">
        <v>44544</v>
      </c>
      <c r="B4" s="4">
        <v>7.8680000000000003</v>
      </c>
      <c r="C4" s="4">
        <v>9.1590000000000007</v>
      </c>
      <c r="D4" s="4">
        <v>7.8680000000000003</v>
      </c>
      <c r="E4" s="4">
        <v>8.7159999999999993</v>
      </c>
      <c r="F4" s="4">
        <v>33023731</v>
      </c>
      <c r="G4" s="4">
        <v>278061175.77999997</v>
      </c>
    </row>
    <row r="5" spans="1:7" x14ac:dyDescent="0.2">
      <c r="A5" s="2">
        <v>44545</v>
      </c>
      <c r="B5" s="4">
        <v>8.7159999999999993</v>
      </c>
      <c r="C5" s="4">
        <v>9.5</v>
      </c>
      <c r="D5" s="4">
        <v>8.7159999999999993</v>
      </c>
      <c r="E5" s="4">
        <v>9.4</v>
      </c>
      <c r="F5" s="4">
        <v>11973002</v>
      </c>
      <c r="G5" s="4">
        <v>109460348.91</v>
      </c>
    </row>
    <row r="6" spans="1:7" x14ac:dyDescent="0.2">
      <c r="A6" s="2">
        <v>44546</v>
      </c>
      <c r="B6" s="4">
        <v>9.4</v>
      </c>
      <c r="C6" s="4">
        <v>10</v>
      </c>
      <c r="D6" s="4">
        <v>9.4</v>
      </c>
      <c r="E6" s="4">
        <v>9.5280000000000005</v>
      </c>
      <c r="F6" s="4">
        <v>11062262</v>
      </c>
      <c r="G6" s="4">
        <v>107266052.51000001</v>
      </c>
    </row>
    <row r="7" spans="1:7" x14ac:dyDescent="0.2">
      <c r="A7" s="2">
        <v>44547</v>
      </c>
      <c r="B7" s="4">
        <v>9.5289999999999999</v>
      </c>
      <c r="C7" s="4">
        <v>9.9830000000000005</v>
      </c>
      <c r="D7" s="4">
        <v>9.5289999999999999</v>
      </c>
      <c r="E7" s="4">
        <v>9.7940000000000005</v>
      </c>
      <c r="F7" s="4">
        <v>7737235</v>
      </c>
      <c r="G7" s="4">
        <v>75411942.980000004</v>
      </c>
    </row>
    <row r="8" spans="1:7" x14ac:dyDescent="0.2">
      <c r="A8" s="2">
        <v>44550</v>
      </c>
      <c r="B8" s="4">
        <v>9.7940000000000005</v>
      </c>
      <c r="C8" s="4">
        <v>9.8149999999999995</v>
      </c>
      <c r="D8" s="4">
        <v>8.9499999999999993</v>
      </c>
      <c r="E8" s="4">
        <v>9.15</v>
      </c>
      <c r="F8" s="4">
        <v>6219011</v>
      </c>
      <c r="G8" s="4">
        <v>57991466.380000003</v>
      </c>
    </row>
    <row r="9" spans="1:7" x14ac:dyDescent="0.2">
      <c r="A9" s="2">
        <v>44551</v>
      </c>
      <c r="B9" s="4">
        <v>9.1340000000000003</v>
      </c>
      <c r="C9" s="4">
        <v>9.1349999999999998</v>
      </c>
      <c r="D9" s="4">
        <v>8.6999999999999993</v>
      </c>
      <c r="E9" s="4">
        <v>8.8170000000000002</v>
      </c>
      <c r="F9" s="4">
        <v>3994287</v>
      </c>
      <c r="G9" s="4">
        <v>35202293.600000001</v>
      </c>
    </row>
    <row r="10" spans="1:7" x14ac:dyDescent="0.2">
      <c r="A10" s="2">
        <v>44552</v>
      </c>
      <c r="B10" s="4">
        <v>8.8170000000000002</v>
      </c>
      <c r="C10" s="4">
        <v>8.984</v>
      </c>
      <c r="D10" s="4">
        <v>8.6999999999999993</v>
      </c>
      <c r="E10" s="4">
        <v>8.9600000000000009</v>
      </c>
      <c r="F10" s="4">
        <v>3319259</v>
      </c>
      <c r="G10" s="4">
        <v>29216835.940000001</v>
      </c>
    </row>
    <row r="11" spans="1:7" x14ac:dyDescent="0.2">
      <c r="A11" s="2">
        <v>44553</v>
      </c>
      <c r="B11" s="4">
        <v>8.9610000000000003</v>
      </c>
      <c r="C11" s="4">
        <v>9.2370000000000001</v>
      </c>
      <c r="D11" s="4">
        <v>8.9610000000000003</v>
      </c>
      <c r="E11" s="4">
        <v>9.234</v>
      </c>
      <c r="F11" s="4">
        <v>3312644</v>
      </c>
      <c r="G11" s="4">
        <v>30382473.579999998</v>
      </c>
    </row>
    <row r="12" spans="1:7" x14ac:dyDescent="0.2">
      <c r="A12" s="2">
        <v>44554</v>
      </c>
      <c r="B12" s="4">
        <v>9.2349999999999994</v>
      </c>
      <c r="C12" s="4">
        <v>9.35</v>
      </c>
      <c r="D12" s="4">
        <v>9.11</v>
      </c>
      <c r="E12" s="4">
        <v>9.2119999999999997</v>
      </c>
      <c r="F12" s="4">
        <v>2631185</v>
      </c>
      <c r="G12" s="4">
        <v>24268928.43</v>
      </c>
    </row>
    <row r="13" spans="1:7" x14ac:dyDescent="0.2">
      <c r="A13" s="2">
        <v>44557</v>
      </c>
      <c r="B13" s="4">
        <v>9.2129999999999992</v>
      </c>
      <c r="C13" s="4">
        <v>9.2550000000000008</v>
      </c>
      <c r="D13" s="4">
        <v>9.157</v>
      </c>
      <c r="E13" s="4">
        <v>9.1980000000000004</v>
      </c>
      <c r="F13" s="4">
        <v>1990796</v>
      </c>
      <c r="G13" s="4">
        <v>18292867.23</v>
      </c>
    </row>
    <row r="14" spans="1:7" x14ac:dyDescent="0.2">
      <c r="A14" s="2">
        <v>44558</v>
      </c>
      <c r="B14" s="4">
        <v>9.1999999999999993</v>
      </c>
      <c r="C14" s="4">
        <v>9.2210000000000001</v>
      </c>
      <c r="D14" s="4">
        <v>9.1780000000000008</v>
      </c>
      <c r="E14" s="4">
        <v>9.1869999999999994</v>
      </c>
      <c r="F14" s="4">
        <v>1514790</v>
      </c>
      <c r="G14" s="4">
        <v>13919060.49</v>
      </c>
    </row>
    <row r="15" spans="1:7" x14ac:dyDescent="0.2">
      <c r="A15" s="2">
        <v>44559</v>
      </c>
      <c r="B15" s="4">
        <v>9.1869999999999994</v>
      </c>
      <c r="C15" s="4">
        <v>9.1869999999999994</v>
      </c>
      <c r="D15" s="4">
        <v>9.09</v>
      </c>
      <c r="E15" s="4">
        <v>9.0939999999999994</v>
      </c>
      <c r="F15" s="4">
        <v>2034653</v>
      </c>
      <c r="G15" s="4">
        <v>18553933.800000001</v>
      </c>
    </row>
    <row r="16" spans="1:7" x14ac:dyDescent="0.2">
      <c r="A16" s="2">
        <v>44560</v>
      </c>
      <c r="B16" s="4">
        <v>9.093</v>
      </c>
      <c r="C16" s="4">
        <v>9.093</v>
      </c>
      <c r="D16" s="4">
        <v>9</v>
      </c>
      <c r="E16" s="4">
        <v>9.0039999999999996</v>
      </c>
      <c r="F16" s="4">
        <v>1999539</v>
      </c>
      <c r="G16" s="4">
        <v>18015840.57</v>
      </c>
    </row>
    <row r="17" spans="1:7" x14ac:dyDescent="0.2">
      <c r="A17" s="2">
        <v>44561</v>
      </c>
      <c r="B17" s="4">
        <v>9.0039999999999996</v>
      </c>
      <c r="C17" s="4">
        <v>9.0939999999999994</v>
      </c>
      <c r="D17" s="4">
        <v>8.9429999999999996</v>
      </c>
      <c r="E17" s="4">
        <v>9.0939999999999994</v>
      </c>
      <c r="F17" s="4">
        <v>1819238</v>
      </c>
      <c r="G17" s="4">
        <v>16441035.300000001</v>
      </c>
    </row>
    <row r="18" spans="1:7" x14ac:dyDescent="0.2">
      <c r="A18" s="2">
        <v>44565</v>
      </c>
      <c r="B18" s="4">
        <v>9.0939999999999994</v>
      </c>
      <c r="C18" s="4">
        <v>9.18</v>
      </c>
      <c r="D18" s="4">
        <v>9.0909999999999993</v>
      </c>
      <c r="E18" s="4">
        <v>9.0969999999999995</v>
      </c>
      <c r="F18" s="4">
        <v>1676172</v>
      </c>
      <c r="G18" s="4">
        <v>15252491.02</v>
      </c>
    </row>
    <row r="19" spans="1:7" x14ac:dyDescent="0.2">
      <c r="A19" s="2">
        <v>44566</v>
      </c>
      <c r="B19" s="4">
        <v>9.0980000000000008</v>
      </c>
      <c r="C19" s="4">
        <v>9.1199999999999992</v>
      </c>
      <c r="D19" s="4">
        <v>9.0660000000000007</v>
      </c>
      <c r="E19" s="4">
        <v>9.0679999999999996</v>
      </c>
      <c r="F19" s="4">
        <v>1290561</v>
      </c>
      <c r="G19" s="4">
        <v>11707007.51</v>
      </c>
    </row>
    <row r="20" spans="1:7" x14ac:dyDescent="0.2">
      <c r="A20" s="2">
        <v>44567</v>
      </c>
      <c r="B20" s="4">
        <v>9.0679999999999996</v>
      </c>
      <c r="C20" s="4">
        <v>9.0890000000000004</v>
      </c>
      <c r="D20" s="4">
        <v>9.0299999999999994</v>
      </c>
      <c r="E20" s="4">
        <v>9.0429999999999993</v>
      </c>
      <c r="F20" s="4">
        <v>1437895</v>
      </c>
      <c r="G20" s="4">
        <v>12997758.85</v>
      </c>
    </row>
    <row r="21" spans="1:7" x14ac:dyDescent="0.2">
      <c r="A21" s="2">
        <v>44568</v>
      </c>
      <c r="B21" s="4">
        <v>9.0419999999999998</v>
      </c>
      <c r="C21" s="4">
        <v>9.0419999999999998</v>
      </c>
      <c r="D21" s="4">
        <v>9.0009999999999994</v>
      </c>
      <c r="E21" s="4">
        <v>9.0210000000000008</v>
      </c>
      <c r="F21" s="4">
        <v>1417987</v>
      </c>
      <c r="G21" s="4">
        <v>12794695.51</v>
      </c>
    </row>
    <row r="22" spans="1:7" x14ac:dyDescent="0.2">
      <c r="A22" s="2">
        <v>44571</v>
      </c>
      <c r="B22" s="4">
        <v>9.0210000000000008</v>
      </c>
      <c r="C22" s="4">
        <v>9.0210000000000008</v>
      </c>
      <c r="D22" s="4">
        <v>8.99</v>
      </c>
      <c r="E22" s="4">
        <v>9.0060000000000002</v>
      </c>
      <c r="F22" s="4">
        <v>1562838</v>
      </c>
      <c r="G22" s="4">
        <v>14058684.52</v>
      </c>
    </row>
    <row r="23" spans="1:7" x14ac:dyDescent="0.2">
      <c r="A23" s="2">
        <v>44572</v>
      </c>
      <c r="B23" s="4">
        <v>9.0060000000000002</v>
      </c>
      <c r="C23" s="4">
        <v>9.0060000000000002</v>
      </c>
      <c r="D23" s="4">
        <v>8.9860000000000007</v>
      </c>
      <c r="E23" s="4">
        <v>8.9879999999999995</v>
      </c>
      <c r="F23" s="4">
        <v>1169980</v>
      </c>
      <c r="G23" s="4">
        <v>10516619.560000001</v>
      </c>
    </row>
    <row r="24" spans="1:7" x14ac:dyDescent="0.2">
      <c r="A24" s="2">
        <v>44573</v>
      </c>
      <c r="B24" s="4">
        <v>8.9879999999999995</v>
      </c>
      <c r="C24" s="4">
        <v>9.1270000000000007</v>
      </c>
      <c r="D24" s="4">
        <v>8.9879999999999995</v>
      </c>
      <c r="E24" s="4">
        <v>9.0950000000000006</v>
      </c>
      <c r="F24" s="4">
        <v>2284067</v>
      </c>
      <c r="G24" s="4">
        <v>20776343.890000001</v>
      </c>
    </row>
    <row r="25" spans="1:7" x14ac:dyDescent="0.2">
      <c r="A25" s="2">
        <v>44574</v>
      </c>
      <c r="B25" s="4">
        <v>9.0960000000000001</v>
      </c>
      <c r="C25" s="4">
        <v>9.1300000000000008</v>
      </c>
      <c r="D25" s="4">
        <v>9.0630000000000006</v>
      </c>
      <c r="E25" s="4">
        <v>9.07</v>
      </c>
      <c r="F25" s="4">
        <v>1920316</v>
      </c>
      <c r="G25" s="4">
        <v>17475077.969999999</v>
      </c>
    </row>
    <row r="26" spans="1:7" x14ac:dyDescent="0.2">
      <c r="A26" s="2">
        <v>44575</v>
      </c>
      <c r="B26" s="4">
        <v>9.07</v>
      </c>
      <c r="C26" s="4">
        <v>9.07</v>
      </c>
      <c r="D26" s="4">
        <v>8.99</v>
      </c>
      <c r="E26" s="4">
        <v>9.0039999999999996</v>
      </c>
      <c r="F26" s="4">
        <v>1488155</v>
      </c>
      <c r="G26" s="4">
        <v>13413539.58</v>
      </c>
    </row>
    <row r="27" spans="1:7" x14ac:dyDescent="0.2">
      <c r="A27" s="2">
        <v>44578</v>
      </c>
      <c r="B27" s="4">
        <v>9.0039999999999996</v>
      </c>
      <c r="C27" s="4">
        <v>9.0690000000000008</v>
      </c>
      <c r="D27" s="4">
        <v>9</v>
      </c>
      <c r="E27" s="4">
        <v>9.0459999999999994</v>
      </c>
      <c r="F27" s="4">
        <v>1861893</v>
      </c>
      <c r="G27" s="4">
        <v>16817997.539999999</v>
      </c>
    </row>
    <row r="28" spans="1:7" x14ac:dyDescent="0.2">
      <c r="A28" s="2">
        <v>44579</v>
      </c>
      <c r="B28" s="4">
        <v>9.0459999999999994</v>
      </c>
      <c r="C28" s="4">
        <v>9.0500000000000007</v>
      </c>
      <c r="D28" s="4">
        <v>9.0220000000000002</v>
      </c>
      <c r="E28" s="4">
        <v>9.0299999999999994</v>
      </c>
      <c r="F28" s="4">
        <v>1429895</v>
      </c>
      <c r="G28" s="4">
        <v>12908206.32</v>
      </c>
    </row>
    <row r="29" spans="1:7" x14ac:dyDescent="0.2">
      <c r="A29" s="2">
        <v>44580</v>
      </c>
      <c r="B29" s="4">
        <v>9.0299999999999994</v>
      </c>
      <c r="C29" s="4">
        <v>9.0540000000000003</v>
      </c>
      <c r="D29" s="4">
        <v>9.0180000000000007</v>
      </c>
      <c r="E29" s="4">
        <v>9.0229999999999997</v>
      </c>
      <c r="F29" s="4">
        <v>1589543</v>
      </c>
      <c r="G29" s="4">
        <v>14343985.84</v>
      </c>
    </row>
    <row r="30" spans="1:7" x14ac:dyDescent="0.2">
      <c r="A30" s="2">
        <v>44581</v>
      </c>
      <c r="B30" s="4">
        <v>9.0229999999999997</v>
      </c>
      <c r="C30" s="4">
        <v>9.0229999999999997</v>
      </c>
      <c r="D30" s="4">
        <v>9.0150000000000006</v>
      </c>
      <c r="E30" s="4">
        <v>9.0190000000000001</v>
      </c>
      <c r="F30" s="4">
        <v>1696508</v>
      </c>
      <c r="G30" s="4">
        <v>15299139.27</v>
      </c>
    </row>
    <row r="31" spans="1:7" x14ac:dyDescent="0.2">
      <c r="A31" s="2">
        <v>44582</v>
      </c>
      <c r="B31" s="4">
        <v>9.0190000000000001</v>
      </c>
      <c r="C31" s="4">
        <v>9.2449999999999992</v>
      </c>
      <c r="D31" s="4">
        <v>9.0139999999999993</v>
      </c>
      <c r="E31" s="4">
        <v>9.18</v>
      </c>
      <c r="F31" s="4">
        <v>3087958</v>
      </c>
      <c r="G31" s="4">
        <v>28207852.07</v>
      </c>
    </row>
    <row r="32" spans="1:7" x14ac:dyDescent="0.2">
      <c r="A32" s="2">
        <v>44585</v>
      </c>
      <c r="B32" s="4">
        <v>9.18</v>
      </c>
      <c r="C32" s="4">
        <v>9.6050000000000004</v>
      </c>
      <c r="D32" s="4">
        <v>9.18</v>
      </c>
      <c r="E32" s="4">
        <v>9.343</v>
      </c>
      <c r="F32" s="4">
        <v>4954750</v>
      </c>
      <c r="G32" s="4">
        <v>46259788.079999998</v>
      </c>
    </row>
    <row r="33" spans="1:7" x14ac:dyDescent="0.2">
      <c r="A33" s="2">
        <v>44586</v>
      </c>
      <c r="B33" s="4">
        <v>9.3439999999999994</v>
      </c>
      <c r="C33" s="4">
        <v>9.4499999999999993</v>
      </c>
      <c r="D33" s="4">
        <v>9.1110000000000007</v>
      </c>
      <c r="E33" s="4">
        <v>9.1560000000000006</v>
      </c>
      <c r="F33" s="4">
        <v>2914173</v>
      </c>
      <c r="G33" s="4">
        <v>26863661.41</v>
      </c>
    </row>
    <row r="34" spans="1:7" x14ac:dyDescent="0.2">
      <c r="A34" s="2">
        <v>44587</v>
      </c>
      <c r="B34" s="4">
        <v>9.1560000000000006</v>
      </c>
      <c r="C34" s="4">
        <v>9.1560000000000006</v>
      </c>
      <c r="D34" s="4">
        <v>9.0289999999999999</v>
      </c>
      <c r="E34" s="4">
        <v>9.1010000000000009</v>
      </c>
      <c r="F34" s="4">
        <v>2296140</v>
      </c>
      <c r="G34" s="4">
        <v>20901131.670000002</v>
      </c>
    </row>
    <row r="35" spans="1:7" x14ac:dyDescent="0.2">
      <c r="A35" s="2">
        <v>44588</v>
      </c>
      <c r="B35" s="4">
        <v>9.1010000000000009</v>
      </c>
      <c r="C35" s="4">
        <v>9.1509999999999998</v>
      </c>
      <c r="D35" s="4">
        <v>9.0709999999999997</v>
      </c>
      <c r="E35" s="4">
        <v>9.0879999999999992</v>
      </c>
      <c r="F35" s="4">
        <v>2574068</v>
      </c>
      <c r="G35" s="4">
        <v>23397203.670000002</v>
      </c>
    </row>
    <row r="36" spans="1:7" x14ac:dyDescent="0.2">
      <c r="A36" s="2">
        <v>44589</v>
      </c>
      <c r="B36" s="4">
        <v>9.09</v>
      </c>
      <c r="C36" s="4">
        <v>9.2390000000000008</v>
      </c>
      <c r="D36" s="4">
        <v>9.09</v>
      </c>
      <c r="E36" s="4">
        <v>9.2390000000000008</v>
      </c>
      <c r="F36" s="4">
        <v>2677511</v>
      </c>
      <c r="G36" s="4">
        <v>24538834.719999999</v>
      </c>
    </row>
    <row r="37" spans="1:7" x14ac:dyDescent="0.2">
      <c r="A37" s="2">
        <v>44599</v>
      </c>
      <c r="B37" s="4">
        <v>9.2430000000000003</v>
      </c>
      <c r="C37" s="4">
        <v>9.52</v>
      </c>
      <c r="D37" s="4">
        <v>9.2430000000000003</v>
      </c>
      <c r="E37" s="4">
        <v>9.51</v>
      </c>
      <c r="F37" s="4">
        <v>3926182</v>
      </c>
      <c r="G37" s="4">
        <v>37052381.020000003</v>
      </c>
    </row>
    <row r="38" spans="1:7" x14ac:dyDescent="0.2">
      <c r="A38" s="2">
        <v>44600</v>
      </c>
      <c r="B38" s="4">
        <v>9.5109999999999992</v>
      </c>
      <c r="C38" s="4">
        <v>9.8680000000000003</v>
      </c>
      <c r="D38" s="4">
        <v>9.5109999999999992</v>
      </c>
      <c r="E38" s="4">
        <v>9.5990000000000002</v>
      </c>
      <c r="F38" s="4">
        <v>5926003</v>
      </c>
      <c r="G38" s="4">
        <v>57585016.939999998</v>
      </c>
    </row>
    <row r="39" spans="1:7" x14ac:dyDescent="0.2">
      <c r="A39" s="2">
        <v>44601</v>
      </c>
      <c r="B39" s="4">
        <v>9.6199999999999992</v>
      </c>
      <c r="C39" s="4">
        <v>9.6880000000000006</v>
      </c>
      <c r="D39" s="4">
        <v>9.3330000000000002</v>
      </c>
      <c r="E39" s="4">
        <v>9.5429999999999993</v>
      </c>
      <c r="F39" s="4">
        <v>5491842</v>
      </c>
      <c r="G39" s="4">
        <v>51923787.759999998</v>
      </c>
    </row>
    <row r="40" spans="1:7" x14ac:dyDescent="0.2">
      <c r="A40" s="2">
        <v>44602</v>
      </c>
      <c r="B40" s="4">
        <v>9.516</v>
      </c>
      <c r="C40" s="4">
        <v>9.61</v>
      </c>
      <c r="D40" s="4">
        <v>9.3699999999999992</v>
      </c>
      <c r="E40" s="4">
        <v>9.5489999999999995</v>
      </c>
      <c r="F40" s="4">
        <v>3900951</v>
      </c>
      <c r="G40" s="4">
        <v>37110535.229999997</v>
      </c>
    </row>
    <row r="41" spans="1:7" x14ac:dyDescent="0.2">
      <c r="A41" s="2">
        <v>44603</v>
      </c>
      <c r="B41" s="4">
        <v>9.5489999999999995</v>
      </c>
      <c r="C41" s="4">
        <v>9.7799999999999994</v>
      </c>
      <c r="D41" s="4">
        <v>9.5190000000000001</v>
      </c>
      <c r="E41" s="4">
        <v>9.7639999999999993</v>
      </c>
      <c r="F41" s="4">
        <v>5368012</v>
      </c>
      <c r="G41" s="4">
        <v>51809056.729999997</v>
      </c>
    </row>
    <row r="42" spans="1:7" x14ac:dyDescent="0.2">
      <c r="A42" s="2">
        <v>44606</v>
      </c>
      <c r="B42" s="4">
        <v>9.7629999999999999</v>
      </c>
      <c r="C42" s="4">
        <v>9.9749999999999996</v>
      </c>
      <c r="D42" s="4">
        <v>9.7029999999999994</v>
      </c>
      <c r="E42" s="4">
        <v>9.93</v>
      </c>
      <c r="F42" s="4">
        <v>6417798</v>
      </c>
      <c r="G42" s="4">
        <v>63516684.109999999</v>
      </c>
    </row>
    <row r="43" spans="1:7" x14ac:dyDescent="0.2">
      <c r="A43" s="2">
        <v>44607</v>
      </c>
      <c r="B43" s="4">
        <v>9.93</v>
      </c>
      <c r="C43" s="4">
        <v>10.048999999999999</v>
      </c>
      <c r="D43" s="4">
        <v>9.7880000000000003</v>
      </c>
      <c r="E43" s="4">
        <v>9.9659999999999993</v>
      </c>
      <c r="F43" s="4">
        <v>6355443</v>
      </c>
      <c r="G43" s="4">
        <v>63210782.630000003</v>
      </c>
    </row>
    <row r="44" spans="1:7" x14ac:dyDescent="0.2">
      <c r="A44" s="2">
        <v>44608</v>
      </c>
      <c r="B44" s="4">
        <v>9.9659999999999993</v>
      </c>
      <c r="C44" s="4">
        <v>9.9670000000000005</v>
      </c>
      <c r="D44" s="4">
        <v>9.5850000000000009</v>
      </c>
      <c r="E44" s="4">
        <v>9.8469999999999995</v>
      </c>
      <c r="F44" s="4">
        <v>4383163</v>
      </c>
      <c r="G44" s="4">
        <v>42947801.009999998</v>
      </c>
    </row>
    <row r="45" spans="1:7" x14ac:dyDescent="0.2">
      <c r="A45" s="2">
        <v>44609</v>
      </c>
      <c r="B45" s="4">
        <v>9.65</v>
      </c>
      <c r="C45" s="4">
        <v>9.8480000000000008</v>
      </c>
      <c r="D45" s="4">
        <v>9.5850000000000009</v>
      </c>
      <c r="E45" s="4">
        <v>9.6419999999999995</v>
      </c>
      <c r="F45" s="4">
        <v>4641698</v>
      </c>
      <c r="G45" s="4">
        <v>44997651.270000003</v>
      </c>
    </row>
    <row r="46" spans="1:7" x14ac:dyDescent="0.2">
      <c r="A46" s="2">
        <v>44610</v>
      </c>
      <c r="B46" s="4">
        <v>9.6</v>
      </c>
      <c r="C46" s="4">
        <v>9.8290000000000006</v>
      </c>
      <c r="D46" s="4">
        <v>9.4499999999999993</v>
      </c>
      <c r="E46" s="4">
        <v>9.82</v>
      </c>
      <c r="F46" s="4">
        <v>5158212</v>
      </c>
      <c r="G46" s="4">
        <v>49593990.479999997</v>
      </c>
    </row>
    <row r="47" spans="1:7" x14ac:dyDescent="0.2">
      <c r="A47" s="2">
        <v>44613</v>
      </c>
      <c r="B47" s="4">
        <v>9.8219999999999992</v>
      </c>
      <c r="C47" s="4">
        <v>9.8979999999999997</v>
      </c>
      <c r="D47" s="4">
        <v>9.7149999999999999</v>
      </c>
      <c r="E47" s="4">
        <v>9.7629999999999999</v>
      </c>
      <c r="F47" s="4">
        <v>3254854</v>
      </c>
      <c r="G47" s="4">
        <v>31909966.34</v>
      </c>
    </row>
    <row r="48" spans="1:7" x14ac:dyDescent="0.2">
      <c r="A48" s="2">
        <v>44614</v>
      </c>
      <c r="B48" s="4">
        <v>9.65</v>
      </c>
      <c r="C48" s="4">
        <v>9.7119999999999997</v>
      </c>
      <c r="D48" s="4">
        <v>9.4600000000000009</v>
      </c>
      <c r="E48" s="4">
        <v>9.4700000000000006</v>
      </c>
      <c r="F48" s="4">
        <v>3650242</v>
      </c>
      <c r="G48" s="4">
        <v>34848519.490000002</v>
      </c>
    </row>
    <row r="49" spans="1:7" x14ac:dyDescent="0.2">
      <c r="A49" s="2">
        <v>44615</v>
      </c>
      <c r="B49" s="4">
        <v>9.4700000000000006</v>
      </c>
      <c r="C49" s="4">
        <v>9.4700000000000006</v>
      </c>
      <c r="D49" s="4">
        <v>9.2010000000000005</v>
      </c>
      <c r="E49" s="4">
        <v>9.3840000000000003</v>
      </c>
      <c r="F49" s="4">
        <v>3494780</v>
      </c>
      <c r="G49" s="4">
        <v>32600288.25</v>
      </c>
    </row>
    <row r="50" spans="1:7" x14ac:dyDescent="0.2">
      <c r="A50" s="2">
        <v>44616</v>
      </c>
      <c r="B50" s="4">
        <v>9.3819999999999997</v>
      </c>
      <c r="C50" s="4">
        <v>9.3819999999999997</v>
      </c>
      <c r="D50" s="4">
        <v>9.109</v>
      </c>
      <c r="E50" s="4">
        <v>9.1219999999999999</v>
      </c>
      <c r="F50" s="4">
        <v>2673866</v>
      </c>
      <c r="G50" s="4">
        <v>24713053.719999999</v>
      </c>
    </row>
    <row r="51" spans="1:7" x14ac:dyDescent="0.2">
      <c r="A51" s="2">
        <v>44617</v>
      </c>
      <c r="B51" s="4">
        <v>9.1219999999999999</v>
      </c>
      <c r="C51" s="4">
        <v>9.3049999999999997</v>
      </c>
      <c r="D51" s="4">
        <v>9.1219999999999999</v>
      </c>
      <c r="E51" s="4">
        <v>9.1989999999999998</v>
      </c>
      <c r="F51" s="4">
        <v>3228187</v>
      </c>
      <c r="G51" s="4">
        <v>29747981.789999999</v>
      </c>
    </row>
    <row r="52" spans="1:7" x14ac:dyDescent="0.2">
      <c r="A52" s="2">
        <v>44620</v>
      </c>
      <c r="B52" s="4">
        <v>9.1989999999999998</v>
      </c>
      <c r="C52" s="4">
        <v>9.24</v>
      </c>
      <c r="D52" s="4">
        <v>9.16</v>
      </c>
      <c r="E52" s="4">
        <v>9.1750000000000007</v>
      </c>
      <c r="F52" s="4">
        <v>1798509</v>
      </c>
      <c r="G52" s="4">
        <v>16503132.83</v>
      </c>
    </row>
    <row r="53" spans="1:7" x14ac:dyDescent="0.2">
      <c r="A53" s="2">
        <v>44621</v>
      </c>
      <c r="B53" s="4">
        <v>9.1750000000000007</v>
      </c>
      <c r="C53" s="4">
        <v>9.2119999999999997</v>
      </c>
      <c r="D53" s="4">
        <v>9.032</v>
      </c>
      <c r="E53" s="4">
        <v>9.1110000000000007</v>
      </c>
      <c r="F53" s="4">
        <v>2184042</v>
      </c>
      <c r="G53" s="4">
        <v>19860263.379999999</v>
      </c>
    </row>
    <row r="54" spans="1:7" x14ac:dyDescent="0.2">
      <c r="A54" s="2">
        <v>44622</v>
      </c>
      <c r="B54" s="4">
        <v>9.1110000000000007</v>
      </c>
      <c r="C54" s="4">
        <v>9.2370000000000001</v>
      </c>
      <c r="D54" s="4">
        <v>8.9610000000000003</v>
      </c>
      <c r="E54" s="4">
        <v>9.1989999999999998</v>
      </c>
      <c r="F54" s="4">
        <v>2673941</v>
      </c>
      <c r="G54" s="4">
        <v>24393547.760000002</v>
      </c>
    </row>
    <row r="55" spans="1:7" x14ac:dyDescent="0.2">
      <c r="A55" s="2">
        <v>44623</v>
      </c>
      <c r="B55" s="4">
        <v>9.1999999999999993</v>
      </c>
      <c r="C55" s="4">
        <v>9.3079999999999998</v>
      </c>
      <c r="D55" s="4">
        <v>9.1999999999999993</v>
      </c>
      <c r="E55" s="4">
        <v>9.3079999999999998</v>
      </c>
      <c r="F55" s="4">
        <v>2430603</v>
      </c>
      <c r="G55" s="4">
        <v>22560002.75</v>
      </c>
    </row>
    <row r="56" spans="1:7" x14ac:dyDescent="0.2">
      <c r="A56" s="2">
        <v>44624</v>
      </c>
      <c r="B56" s="4">
        <v>9.3089999999999993</v>
      </c>
      <c r="C56" s="4">
        <v>9.3800000000000008</v>
      </c>
      <c r="D56" s="4">
        <v>9.1929999999999996</v>
      </c>
      <c r="E56" s="4">
        <v>9.2050000000000001</v>
      </c>
      <c r="F56" s="4">
        <v>2913547</v>
      </c>
      <c r="G56" s="4">
        <v>26982180.02</v>
      </c>
    </row>
    <row r="57" spans="1:7" x14ac:dyDescent="0.2">
      <c r="A57" s="2">
        <v>44627</v>
      </c>
      <c r="B57" s="4">
        <v>9.1940000000000008</v>
      </c>
      <c r="C57" s="4">
        <v>9.1940000000000008</v>
      </c>
      <c r="D57" s="4">
        <v>9.01</v>
      </c>
      <c r="E57" s="4">
        <v>9.0180000000000007</v>
      </c>
      <c r="F57" s="4">
        <v>2719012</v>
      </c>
      <c r="G57" s="4">
        <v>24630333.870000001</v>
      </c>
    </row>
    <row r="58" spans="1:7" x14ac:dyDescent="0.2">
      <c r="A58" s="2">
        <v>44628</v>
      </c>
      <c r="B58" s="4">
        <v>8.9890000000000008</v>
      </c>
      <c r="C58" s="4">
        <v>8.9890000000000008</v>
      </c>
      <c r="D58" s="4">
        <v>8.91</v>
      </c>
      <c r="E58" s="4">
        <v>8.9190000000000005</v>
      </c>
      <c r="F58" s="4">
        <v>2292867</v>
      </c>
      <c r="G58" s="4">
        <v>20491853.039999999</v>
      </c>
    </row>
    <row r="59" spans="1:7" x14ac:dyDescent="0.2">
      <c r="A59" s="2">
        <v>44629</v>
      </c>
      <c r="B59" s="4">
        <v>8.9190000000000005</v>
      </c>
      <c r="C59" s="4">
        <v>9.0139999999999993</v>
      </c>
      <c r="D59" s="4">
        <v>8.7279999999999998</v>
      </c>
      <c r="E59" s="4">
        <v>8.8350000000000009</v>
      </c>
      <c r="F59" s="4">
        <v>2698686</v>
      </c>
      <c r="G59" s="4">
        <v>23895625.68</v>
      </c>
    </row>
    <row r="60" spans="1:7" x14ac:dyDescent="0.2">
      <c r="A60" s="2">
        <v>44630</v>
      </c>
      <c r="B60" s="4">
        <v>8.8379999999999992</v>
      </c>
      <c r="C60" s="4">
        <v>8.93</v>
      </c>
      <c r="D60" s="4">
        <v>8.8379999999999992</v>
      </c>
      <c r="E60" s="4">
        <v>8.8829999999999991</v>
      </c>
      <c r="F60" s="4">
        <v>2231392</v>
      </c>
      <c r="G60" s="4">
        <v>19831731.260000002</v>
      </c>
    </row>
    <row r="61" spans="1:7" x14ac:dyDescent="0.2">
      <c r="A61" s="2">
        <v>44631</v>
      </c>
      <c r="B61" s="4">
        <v>8.8000000000000007</v>
      </c>
      <c r="C61" s="4">
        <v>8.8000000000000007</v>
      </c>
      <c r="D61" s="4">
        <v>8.6999999999999993</v>
      </c>
      <c r="E61" s="4">
        <v>8.7200000000000006</v>
      </c>
      <c r="F61" s="4">
        <v>2808608</v>
      </c>
      <c r="G61" s="4">
        <v>24512555.07</v>
      </c>
    </row>
    <row r="62" spans="1:7" x14ac:dyDescent="0.2">
      <c r="A62" s="2">
        <v>44634</v>
      </c>
      <c r="B62" s="4">
        <v>8.7200000000000006</v>
      </c>
      <c r="C62" s="4">
        <v>8.7200000000000006</v>
      </c>
      <c r="D62" s="4">
        <v>8.5299999999999994</v>
      </c>
      <c r="E62" s="4">
        <v>8.5410000000000004</v>
      </c>
      <c r="F62" s="4">
        <v>2162916</v>
      </c>
      <c r="G62" s="4">
        <v>18542617.579999998</v>
      </c>
    </row>
    <row r="63" spans="1:7" x14ac:dyDescent="0.2">
      <c r="A63" s="2">
        <v>44635</v>
      </c>
      <c r="B63" s="4">
        <v>8.5180000000000007</v>
      </c>
      <c r="C63" s="4">
        <v>8.5180000000000007</v>
      </c>
      <c r="D63" s="4">
        <v>8.0399999999999991</v>
      </c>
      <c r="E63" s="4">
        <v>8.0640000000000001</v>
      </c>
      <c r="F63" s="4">
        <v>4837684</v>
      </c>
      <c r="G63" s="4">
        <v>39741762.259999998</v>
      </c>
    </row>
    <row r="64" spans="1:7" x14ac:dyDescent="0.2">
      <c r="A64" s="2">
        <v>44636</v>
      </c>
      <c r="B64" s="4">
        <v>8.0640000000000001</v>
      </c>
      <c r="C64" s="4">
        <v>8.42</v>
      </c>
      <c r="D64" s="4">
        <v>8.0619999999999994</v>
      </c>
      <c r="E64" s="4">
        <v>8.3840000000000003</v>
      </c>
      <c r="F64" s="4">
        <v>3337119</v>
      </c>
      <c r="G64" s="4">
        <v>27456054.77</v>
      </c>
    </row>
    <row r="65" spans="1:7" x14ac:dyDescent="0.2">
      <c r="A65" s="2">
        <v>44637</v>
      </c>
      <c r="B65" s="4">
        <v>8.6</v>
      </c>
      <c r="C65" s="4">
        <v>8.64</v>
      </c>
      <c r="D65" s="4">
        <v>8.3879999999999999</v>
      </c>
      <c r="E65" s="4">
        <v>8.6229999999999993</v>
      </c>
      <c r="F65" s="4">
        <v>3020968</v>
      </c>
      <c r="G65" s="4">
        <v>25903514.25</v>
      </c>
    </row>
    <row r="66" spans="1:7" x14ac:dyDescent="0.2">
      <c r="A66" s="2">
        <v>44638</v>
      </c>
      <c r="B66" s="4">
        <v>8.6229999999999993</v>
      </c>
      <c r="C66" s="4">
        <v>8.65</v>
      </c>
      <c r="D66" s="4">
        <v>8.5340000000000007</v>
      </c>
      <c r="E66" s="4">
        <v>8.6229999999999993</v>
      </c>
      <c r="F66" s="4">
        <v>1537842</v>
      </c>
      <c r="G66" s="4">
        <v>13248577.83</v>
      </c>
    </row>
    <row r="67" spans="1:7" x14ac:dyDescent="0.2">
      <c r="A67" s="2">
        <v>44641</v>
      </c>
      <c r="B67" s="4">
        <v>8.6229999999999993</v>
      </c>
      <c r="C67" s="4">
        <v>8.8030000000000008</v>
      </c>
      <c r="D67" s="4">
        <v>8.6010000000000009</v>
      </c>
      <c r="E67" s="4">
        <v>8.7850000000000001</v>
      </c>
      <c r="F67" s="4">
        <v>1626368</v>
      </c>
      <c r="G67" s="4">
        <v>14250549.880000001</v>
      </c>
    </row>
    <row r="68" spans="1:7" x14ac:dyDescent="0.2">
      <c r="A68" s="2">
        <v>44642</v>
      </c>
      <c r="B68" s="4">
        <v>8.7850000000000001</v>
      </c>
      <c r="C68" s="4">
        <v>8.98</v>
      </c>
      <c r="D68" s="4">
        <v>8.7850000000000001</v>
      </c>
      <c r="E68" s="4">
        <v>8.9710000000000001</v>
      </c>
      <c r="F68" s="4">
        <v>3052353</v>
      </c>
      <c r="G68" s="4">
        <v>27227998.829999998</v>
      </c>
    </row>
    <row r="69" spans="1:7" x14ac:dyDescent="0.2">
      <c r="A69" s="2">
        <v>44643</v>
      </c>
      <c r="B69" s="4">
        <v>8.9760000000000009</v>
      </c>
      <c r="C69" s="4">
        <v>9.07</v>
      </c>
      <c r="D69" s="4">
        <v>8.7710000000000008</v>
      </c>
      <c r="E69" s="4">
        <v>8.82</v>
      </c>
      <c r="F69" s="4">
        <v>3229868</v>
      </c>
      <c r="G69" s="4">
        <v>28771076.57</v>
      </c>
    </row>
    <row r="70" spans="1:7" x14ac:dyDescent="0.2">
      <c r="A70" s="2">
        <v>44644</v>
      </c>
      <c r="B70" s="4">
        <v>8.82</v>
      </c>
      <c r="C70" s="4">
        <v>8.968</v>
      </c>
      <c r="D70" s="4">
        <v>8.6010000000000009</v>
      </c>
      <c r="E70" s="4">
        <v>8.9019999999999992</v>
      </c>
      <c r="F70" s="4">
        <v>2886894</v>
      </c>
      <c r="G70" s="4">
        <v>25550335.77</v>
      </c>
    </row>
    <row r="71" spans="1:7" x14ac:dyDescent="0.2">
      <c r="A71" s="2">
        <v>44645</v>
      </c>
      <c r="B71" s="4">
        <v>8.9019999999999992</v>
      </c>
      <c r="C71" s="4">
        <v>8.9700000000000006</v>
      </c>
      <c r="D71" s="4">
        <v>8.7799999999999994</v>
      </c>
      <c r="E71" s="4">
        <v>8.8559999999999999</v>
      </c>
      <c r="F71" s="4">
        <v>1509257</v>
      </c>
      <c r="G71" s="4">
        <v>13414732.42</v>
      </c>
    </row>
    <row r="72" spans="1:7" x14ac:dyDescent="0.2">
      <c r="A72" s="2">
        <v>44648</v>
      </c>
      <c r="B72" s="4">
        <v>8.7880000000000003</v>
      </c>
      <c r="C72" s="4">
        <v>8.8160000000000007</v>
      </c>
      <c r="D72" s="4">
        <v>8.6999999999999993</v>
      </c>
      <c r="E72" s="4">
        <v>8.7210000000000001</v>
      </c>
      <c r="F72" s="4">
        <v>1278444</v>
      </c>
      <c r="G72" s="4">
        <v>11188039.82</v>
      </c>
    </row>
    <row r="73" spans="1:7" x14ac:dyDescent="0.2">
      <c r="A73" s="2">
        <v>44649</v>
      </c>
      <c r="B73" s="4">
        <v>8.718</v>
      </c>
      <c r="C73" s="4">
        <v>8.8010000000000002</v>
      </c>
      <c r="D73" s="4">
        <v>8.718</v>
      </c>
      <c r="E73" s="4">
        <v>8.7349999999999994</v>
      </c>
      <c r="F73" s="4">
        <v>727500</v>
      </c>
      <c r="G73" s="4">
        <v>6365715.1500000004</v>
      </c>
    </row>
    <row r="74" spans="1:7" x14ac:dyDescent="0.2">
      <c r="A74" s="2">
        <v>44650</v>
      </c>
      <c r="B74" s="4">
        <v>8.7509999999999994</v>
      </c>
      <c r="C74" s="4">
        <v>8.8010000000000002</v>
      </c>
      <c r="D74" s="4">
        <v>8.7189999999999994</v>
      </c>
      <c r="E74" s="4">
        <v>8.734</v>
      </c>
      <c r="F74" s="4">
        <v>1281642</v>
      </c>
      <c r="G74" s="4">
        <v>11203358.07</v>
      </c>
    </row>
    <row r="75" spans="1:7" x14ac:dyDescent="0.2">
      <c r="A75" s="2">
        <v>44651</v>
      </c>
      <c r="B75" s="4">
        <v>8.7330000000000005</v>
      </c>
      <c r="C75" s="4">
        <v>8.7330000000000005</v>
      </c>
      <c r="D75" s="4">
        <v>8.6809999999999992</v>
      </c>
      <c r="E75" s="4">
        <v>8.6859999999999999</v>
      </c>
      <c r="F75" s="4">
        <v>770481</v>
      </c>
      <c r="G75" s="4">
        <v>6696593.5099999998</v>
      </c>
    </row>
    <row r="76" spans="1:7" x14ac:dyDescent="0.2">
      <c r="A76" s="2">
        <v>44652</v>
      </c>
      <c r="B76" s="4">
        <v>8.6809999999999992</v>
      </c>
      <c r="C76" s="4">
        <v>8.7270000000000003</v>
      </c>
      <c r="D76" s="4">
        <v>8.6489999999999991</v>
      </c>
      <c r="E76" s="4">
        <v>8.7200000000000006</v>
      </c>
      <c r="F76" s="4">
        <v>903073</v>
      </c>
      <c r="G76" s="4">
        <v>7862239.0999999996</v>
      </c>
    </row>
    <row r="77" spans="1:7" x14ac:dyDescent="0.2">
      <c r="A77" s="2">
        <v>44657</v>
      </c>
      <c r="B77" s="4">
        <v>8.7200000000000006</v>
      </c>
      <c r="C77" s="4">
        <v>8.7249999999999996</v>
      </c>
      <c r="D77" s="4">
        <v>8.6669999999999998</v>
      </c>
      <c r="E77" s="4">
        <v>8.67</v>
      </c>
      <c r="F77" s="4">
        <v>1276418</v>
      </c>
      <c r="G77" s="4">
        <v>11088381.43</v>
      </c>
    </row>
    <row r="78" spans="1:7" x14ac:dyDescent="0.2">
      <c r="A78" s="2">
        <v>44658</v>
      </c>
      <c r="B78" s="4">
        <v>8.67</v>
      </c>
      <c r="C78" s="4">
        <v>8.68</v>
      </c>
      <c r="D78" s="4">
        <v>8.67</v>
      </c>
      <c r="E78" s="4">
        <v>8.673</v>
      </c>
      <c r="F78" s="4">
        <v>1071561</v>
      </c>
      <c r="G78" s="4">
        <v>9294689.4199999999</v>
      </c>
    </row>
    <row r="79" spans="1:7" x14ac:dyDescent="0.2">
      <c r="A79" s="2">
        <v>44659</v>
      </c>
      <c r="B79" s="4">
        <v>8.673</v>
      </c>
      <c r="C79" s="4">
        <v>8.7469999999999999</v>
      </c>
      <c r="D79" s="4">
        <v>8.6050000000000004</v>
      </c>
      <c r="E79" s="4">
        <v>8.7469999999999999</v>
      </c>
      <c r="F79" s="4">
        <v>1260404</v>
      </c>
      <c r="G79" s="4">
        <v>10982053.039999999</v>
      </c>
    </row>
    <row r="80" spans="1:7" x14ac:dyDescent="0.2">
      <c r="A80" s="2">
        <v>44662</v>
      </c>
      <c r="B80" s="4">
        <v>8.7449999999999992</v>
      </c>
      <c r="C80" s="4">
        <v>8.7449999999999992</v>
      </c>
      <c r="D80" s="4">
        <v>8.6340000000000003</v>
      </c>
      <c r="E80" s="4">
        <v>8.6460000000000008</v>
      </c>
      <c r="F80" s="4">
        <v>1240626</v>
      </c>
      <c r="G80" s="4">
        <v>10749256.529999999</v>
      </c>
    </row>
    <row r="81" spans="1:7" x14ac:dyDescent="0.2">
      <c r="A81" s="2">
        <v>44663</v>
      </c>
      <c r="B81" s="4">
        <v>8.65</v>
      </c>
      <c r="C81" s="4">
        <v>8.7590000000000003</v>
      </c>
      <c r="D81" s="4">
        <v>8.65</v>
      </c>
      <c r="E81" s="4">
        <v>8.7390000000000008</v>
      </c>
      <c r="F81" s="4">
        <v>1101982</v>
      </c>
      <c r="G81" s="4">
        <v>9609595.6600000001</v>
      </c>
    </row>
    <row r="82" spans="1:7" x14ac:dyDescent="0.2">
      <c r="A82" s="2">
        <v>44664</v>
      </c>
      <c r="B82" s="4">
        <v>8.7390000000000008</v>
      </c>
      <c r="C82" s="4">
        <v>8.8079999999999998</v>
      </c>
      <c r="D82" s="4">
        <v>8.6630000000000003</v>
      </c>
      <c r="E82" s="4">
        <v>8.7940000000000005</v>
      </c>
      <c r="F82" s="4">
        <v>1386857</v>
      </c>
      <c r="G82" s="4">
        <v>12121302.539999999</v>
      </c>
    </row>
    <row r="83" spans="1:7" x14ac:dyDescent="0.2">
      <c r="A83" s="2">
        <v>44665</v>
      </c>
      <c r="B83" s="4">
        <v>8.7940000000000005</v>
      </c>
      <c r="C83" s="4">
        <v>8.8000000000000007</v>
      </c>
      <c r="D83" s="4">
        <v>8.7690000000000001</v>
      </c>
      <c r="E83" s="4">
        <v>8.7859999999999996</v>
      </c>
      <c r="F83" s="4">
        <v>1270383</v>
      </c>
      <c r="G83" s="4">
        <v>11168547.130000001</v>
      </c>
    </row>
    <row r="84" spans="1:7" x14ac:dyDescent="0.2">
      <c r="A84" s="2">
        <v>44666</v>
      </c>
      <c r="B84" s="4">
        <v>8.7870000000000008</v>
      </c>
      <c r="C84" s="4">
        <v>8.798</v>
      </c>
      <c r="D84" s="4">
        <v>8.73</v>
      </c>
      <c r="E84" s="4">
        <v>8.7409999999999997</v>
      </c>
      <c r="F84" s="4">
        <v>945699</v>
      </c>
      <c r="G84" s="4">
        <v>8280754.71</v>
      </c>
    </row>
    <row r="85" spans="1:7" x14ac:dyDescent="0.2">
      <c r="A85" s="2">
        <v>44669</v>
      </c>
      <c r="B85" s="4">
        <v>8.7409999999999997</v>
      </c>
      <c r="C85" s="4">
        <v>8.7439999999999998</v>
      </c>
      <c r="D85" s="4">
        <v>8.6980000000000004</v>
      </c>
      <c r="E85" s="4">
        <v>8.7140000000000004</v>
      </c>
      <c r="F85" s="4">
        <v>1108326</v>
      </c>
      <c r="G85" s="4">
        <v>9654740.9600000009</v>
      </c>
    </row>
    <row r="86" spans="1:7" x14ac:dyDescent="0.2">
      <c r="A86" s="2">
        <v>44670</v>
      </c>
      <c r="B86" s="4">
        <v>8.7100000000000009</v>
      </c>
      <c r="C86" s="4">
        <v>8.7119999999999997</v>
      </c>
      <c r="D86" s="4">
        <v>8.68</v>
      </c>
      <c r="E86" s="4">
        <v>8.7010000000000005</v>
      </c>
      <c r="F86" s="4">
        <v>430350</v>
      </c>
      <c r="G86" s="4">
        <v>3745706.89</v>
      </c>
    </row>
    <row r="87" spans="1:7" x14ac:dyDescent="0.2">
      <c r="A87" s="2">
        <v>44671</v>
      </c>
      <c r="B87" s="4">
        <v>8.7010000000000005</v>
      </c>
      <c r="C87" s="4">
        <v>8.7010000000000005</v>
      </c>
      <c r="D87" s="4">
        <v>8.68</v>
      </c>
      <c r="E87" s="4">
        <v>8.6839999999999993</v>
      </c>
      <c r="F87" s="4">
        <v>886340</v>
      </c>
      <c r="G87" s="4">
        <v>7698574.2300000004</v>
      </c>
    </row>
    <row r="88" spans="1:7" x14ac:dyDescent="0.2">
      <c r="A88" s="2">
        <v>44672</v>
      </c>
      <c r="B88" s="4">
        <v>8.6829999999999998</v>
      </c>
      <c r="C88" s="4">
        <v>8.6839999999999993</v>
      </c>
      <c r="D88" s="4">
        <v>8.6110000000000007</v>
      </c>
      <c r="E88" s="4">
        <v>8.6110000000000007</v>
      </c>
      <c r="F88" s="4">
        <v>811842</v>
      </c>
      <c r="G88" s="4">
        <v>7021411.9900000002</v>
      </c>
    </row>
    <row r="89" spans="1:7" x14ac:dyDescent="0.2">
      <c r="A89" s="2">
        <v>44673</v>
      </c>
      <c r="B89" s="4">
        <v>8.6199999999999992</v>
      </c>
      <c r="C89" s="4">
        <v>8.69</v>
      </c>
      <c r="D89" s="4">
        <v>8.4909999999999997</v>
      </c>
      <c r="E89" s="4">
        <v>8.6780000000000008</v>
      </c>
      <c r="F89" s="4">
        <v>1725698</v>
      </c>
      <c r="G89" s="4">
        <v>14807761.460000001</v>
      </c>
    </row>
    <row r="90" spans="1:7" x14ac:dyDescent="0.2">
      <c r="A90" s="2">
        <v>44676</v>
      </c>
      <c r="B90" s="4">
        <v>8.6479999999999997</v>
      </c>
      <c r="C90" s="4">
        <v>8.6479999999999997</v>
      </c>
      <c r="D90" s="4">
        <v>8.5350000000000001</v>
      </c>
      <c r="E90" s="4">
        <v>8.5350000000000001</v>
      </c>
      <c r="F90" s="4">
        <v>1005106</v>
      </c>
      <c r="G90" s="4">
        <v>8608607.4900000002</v>
      </c>
    </row>
    <row r="91" spans="1:7" x14ac:dyDescent="0.2">
      <c r="A91" s="2">
        <v>44677</v>
      </c>
      <c r="B91" s="4">
        <v>8.5299999999999994</v>
      </c>
      <c r="C91" s="4">
        <v>8.532</v>
      </c>
      <c r="D91" s="4">
        <v>8.41</v>
      </c>
      <c r="E91" s="4">
        <v>8.4670000000000005</v>
      </c>
      <c r="F91" s="4">
        <v>1090494</v>
      </c>
      <c r="G91" s="4">
        <v>9243847.5800000001</v>
      </c>
    </row>
    <row r="92" spans="1:7" x14ac:dyDescent="0.2">
      <c r="A92" s="2">
        <v>44678</v>
      </c>
      <c r="B92" s="4">
        <v>8.4239999999999995</v>
      </c>
      <c r="C92" s="4">
        <v>8.4930000000000003</v>
      </c>
      <c r="D92" s="4">
        <v>8.3670000000000009</v>
      </c>
      <c r="E92" s="4">
        <v>8.4719999999999995</v>
      </c>
      <c r="F92" s="4">
        <v>2294713</v>
      </c>
      <c r="G92" s="4">
        <v>19294102.539999999</v>
      </c>
    </row>
    <row r="93" spans="1:7" x14ac:dyDescent="0.2">
      <c r="A93" s="2">
        <v>44679</v>
      </c>
      <c r="B93" s="4">
        <v>8.4580000000000002</v>
      </c>
      <c r="C93" s="4">
        <v>8.4589999999999996</v>
      </c>
      <c r="D93" s="4">
        <v>8.33</v>
      </c>
      <c r="E93" s="4">
        <v>8.3369999999999997</v>
      </c>
      <c r="F93" s="4">
        <v>1659143</v>
      </c>
      <c r="G93" s="4">
        <v>13878444.42</v>
      </c>
    </row>
    <row r="94" spans="1:7" x14ac:dyDescent="0.2">
      <c r="A94" s="2">
        <v>44680</v>
      </c>
      <c r="B94" s="4">
        <v>8.3369999999999997</v>
      </c>
      <c r="C94" s="4">
        <v>8.3819999999999997</v>
      </c>
      <c r="D94" s="4">
        <v>8.3000000000000007</v>
      </c>
      <c r="E94" s="4">
        <v>8.3510000000000009</v>
      </c>
      <c r="F94" s="4">
        <v>837138</v>
      </c>
      <c r="G94" s="4">
        <v>6988283.04</v>
      </c>
    </row>
    <row r="95" spans="1:7" x14ac:dyDescent="0.2">
      <c r="A95" s="2">
        <v>44686</v>
      </c>
      <c r="B95" s="4">
        <v>8.3480000000000008</v>
      </c>
      <c r="C95" s="4">
        <v>8.44</v>
      </c>
      <c r="D95" s="4">
        <v>8.282</v>
      </c>
      <c r="E95" s="4">
        <v>8.44</v>
      </c>
      <c r="F95" s="4">
        <v>1576168</v>
      </c>
      <c r="G95" s="4">
        <v>13166271.060000001</v>
      </c>
    </row>
    <row r="96" spans="1:7" x14ac:dyDescent="0.2">
      <c r="A96" s="2">
        <v>44687</v>
      </c>
      <c r="B96" s="4">
        <v>8.4239999999999995</v>
      </c>
      <c r="C96" s="4">
        <v>8.4239999999999995</v>
      </c>
      <c r="D96" s="4">
        <v>8.33</v>
      </c>
      <c r="E96" s="4">
        <v>8.3800000000000008</v>
      </c>
      <c r="F96" s="4">
        <v>892185</v>
      </c>
      <c r="G96" s="4">
        <v>7464177.3300000001</v>
      </c>
    </row>
    <row r="97" spans="1:7" x14ac:dyDescent="0.2">
      <c r="A97" s="2">
        <v>44690</v>
      </c>
      <c r="B97" s="4">
        <v>8.3800000000000008</v>
      </c>
      <c r="C97" s="4">
        <v>8.3800000000000008</v>
      </c>
      <c r="D97" s="4">
        <v>8.3239999999999998</v>
      </c>
      <c r="E97" s="4">
        <v>8.3379999999999992</v>
      </c>
      <c r="F97" s="4">
        <v>702958</v>
      </c>
      <c r="G97" s="4">
        <v>5868911.7199999997</v>
      </c>
    </row>
    <row r="98" spans="1:7" x14ac:dyDescent="0.2">
      <c r="A98" s="2">
        <v>44691</v>
      </c>
      <c r="B98" s="4">
        <v>8.3379999999999992</v>
      </c>
      <c r="C98" s="4">
        <v>8.3490000000000002</v>
      </c>
      <c r="D98" s="4">
        <v>8.3330000000000002</v>
      </c>
      <c r="E98" s="4">
        <v>8.3339999999999996</v>
      </c>
      <c r="F98" s="4">
        <v>1111221</v>
      </c>
      <c r="G98" s="4">
        <v>9269750.0999999996</v>
      </c>
    </row>
    <row r="99" spans="1:7" x14ac:dyDescent="0.2">
      <c r="A99" s="2">
        <v>44692</v>
      </c>
      <c r="B99" s="4">
        <v>8.3320000000000007</v>
      </c>
      <c r="C99" s="4">
        <v>8.4</v>
      </c>
      <c r="D99" s="4">
        <v>8.3019999999999996</v>
      </c>
      <c r="E99" s="4">
        <v>8.3539999999999992</v>
      </c>
      <c r="F99" s="4">
        <v>909888</v>
      </c>
      <c r="G99" s="4">
        <v>7605418.0599999996</v>
      </c>
    </row>
    <row r="100" spans="1:7" x14ac:dyDescent="0.2">
      <c r="A100" s="2">
        <v>44693</v>
      </c>
      <c r="B100" s="4">
        <v>8.3539999999999992</v>
      </c>
      <c r="C100" s="4">
        <v>8.4239999999999995</v>
      </c>
      <c r="D100" s="4">
        <v>8.35</v>
      </c>
      <c r="E100" s="4">
        <v>8.4169999999999998</v>
      </c>
      <c r="F100" s="4">
        <v>802610</v>
      </c>
      <c r="G100" s="4">
        <v>6749707.5999999996</v>
      </c>
    </row>
    <row r="101" spans="1:7" x14ac:dyDescent="0.2">
      <c r="A101" s="2">
        <v>44694</v>
      </c>
      <c r="B101" s="4">
        <v>8.4169999999999998</v>
      </c>
      <c r="C101" s="4">
        <v>8.4480000000000004</v>
      </c>
      <c r="D101" s="4">
        <v>8.4169999999999998</v>
      </c>
      <c r="E101" s="4">
        <v>8.4250000000000007</v>
      </c>
      <c r="F101" s="4">
        <v>912603</v>
      </c>
      <c r="G101" s="4">
        <v>7695747.8899999997</v>
      </c>
    </row>
    <row r="102" spans="1:7" x14ac:dyDescent="0.2">
      <c r="A102" s="2">
        <v>44697</v>
      </c>
      <c r="B102" s="4">
        <v>8.4250000000000007</v>
      </c>
      <c r="C102" s="4">
        <v>8.4499999999999993</v>
      </c>
      <c r="D102" s="4">
        <v>8.4049999999999994</v>
      </c>
      <c r="E102" s="4">
        <v>8.4109999999999996</v>
      </c>
      <c r="F102" s="4">
        <v>536286</v>
      </c>
      <c r="G102" s="4">
        <v>4515128.4800000004</v>
      </c>
    </row>
    <row r="103" spans="1:7" x14ac:dyDescent="0.2">
      <c r="A103" s="2">
        <v>44698</v>
      </c>
      <c r="B103" s="4">
        <v>8.41</v>
      </c>
      <c r="C103" s="4">
        <v>8.4329999999999998</v>
      </c>
      <c r="D103" s="4">
        <v>8.41</v>
      </c>
      <c r="E103" s="4">
        <v>8.41</v>
      </c>
      <c r="F103" s="4">
        <v>801764</v>
      </c>
      <c r="G103" s="4">
        <v>6747691.71</v>
      </c>
    </row>
    <row r="104" spans="1:7" x14ac:dyDescent="0.2">
      <c r="A104" s="2">
        <v>44699</v>
      </c>
      <c r="B104" s="4">
        <v>8.4120000000000008</v>
      </c>
      <c r="C104" s="4">
        <v>8.43</v>
      </c>
      <c r="D104" s="4">
        <v>8.391</v>
      </c>
      <c r="E104" s="4">
        <v>8.3940000000000001</v>
      </c>
      <c r="F104" s="4">
        <v>512602</v>
      </c>
      <c r="G104" s="4">
        <v>4303657.8499999996</v>
      </c>
    </row>
    <row r="105" spans="1:7" x14ac:dyDescent="0.2">
      <c r="A105" s="2">
        <v>44700</v>
      </c>
      <c r="B105" s="4">
        <v>8.3879999999999999</v>
      </c>
      <c r="C105" s="4">
        <v>8.3879999999999999</v>
      </c>
      <c r="D105" s="4">
        <v>8.3350000000000009</v>
      </c>
      <c r="E105" s="4">
        <v>8.3390000000000004</v>
      </c>
      <c r="F105" s="4">
        <v>731669</v>
      </c>
      <c r="G105" s="4">
        <v>6102450.1100000003</v>
      </c>
    </row>
    <row r="106" spans="1:7" x14ac:dyDescent="0.2">
      <c r="A106" s="2">
        <v>44701</v>
      </c>
      <c r="B106" s="4">
        <v>8.3379999999999992</v>
      </c>
      <c r="C106" s="4">
        <v>8.3550000000000004</v>
      </c>
      <c r="D106" s="4">
        <v>8.3279999999999994</v>
      </c>
      <c r="E106" s="4">
        <v>8.3480000000000008</v>
      </c>
      <c r="F106" s="4">
        <v>475300</v>
      </c>
      <c r="G106" s="4">
        <v>3966251.37</v>
      </c>
    </row>
    <row r="107" spans="1:7" x14ac:dyDescent="0.2">
      <c r="A107" s="2">
        <v>44704</v>
      </c>
      <c r="B107" s="4">
        <v>8.3480000000000008</v>
      </c>
      <c r="C107" s="4">
        <v>8.3480000000000008</v>
      </c>
      <c r="D107" s="4">
        <v>8.3179999999999996</v>
      </c>
      <c r="E107" s="4">
        <v>8.3249999999999993</v>
      </c>
      <c r="F107" s="4">
        <v>731672</v>
      </c>
      <c r="G107" s="4">
        <v>6095718.0099999998</v>
      </c>
    </row>
    <row r="108" spans="1:7" x14ac:dyDescent="0.2">
      <c r="A108" s="2">
        <v>44705</v>
      </c>
      <c r="B108" s="4">
        <v>8.3230000000000004</v>
      </c>
      <c r="C108" s="4">
        <v>8.3249999999999993</v>
      </c>
      <c r="D108" s="4">
        <v>8.3000000000000007</v>
      </c>
      <c r="E108" s="4">
        <v>8.3030000000000008</v>
      </c>
      <c r="F108" s="4">
        <v>964295</v>
      </c>
      <c r="G108" s="4">
        <v>8009005.4800000004</v>
      </c>
    </row>
    <row r="109" spans="1:7" x14ac:dyDescent="0.2">
      <c r="A109" s="2">
        <v>44706</v>
      </c>
      <c r="B109" s="4">
        <v>8.3019999999999996</v>
      </c>
      <c r="C109" s="4">
        <v>8.3369999999999997</v>
      </c>
      <c r="D109" s="4">
        <v>8.2850000000000001</v>
      </c>
      <c r="E109" s="4">
        <v>8.2910000000000004</v>
      </c>
      <c r="F109" s="4">
        <v>918965</v>
      </c>
      <c r="G109" s="4">
        <v>7626101.6200000001</v>
      </c>
    </row>
    <row r="110" spans="1:7" x14ac:dyDescent="0.2">
      <c r="A110" s="2">
        <v>44707</v>
      </c>
      <c r="B110" s="4">
        <v>8.2910000000000004</v>
      </c>
      <c r="C110" s="4">
        <v>8.3070000000000004</v>
      </c>
      <c r="D110" s="4">
        <v>8.2759999999999998</v>
      </c>
      <c r="E110" s="4">
        <v>8.2959999999999994</v>
      </c>
      <c r="F110" s="4">
        <v>986422</v>
      </c>
      <c r="G110" s="4">
        <v>8176498.9400000004</v>
      </c>
    </row>
    <row r="111" spans="1:7" x14ac:dyDescent="0.2">
      <c r="A111" s="2">
        <v>44708</v>
      </c>
      <c r="B111" s="4">
        <v>8.2959999999999994</v>
      </c>
      <c r="C111" s="4">
        <v>8.2970000000000006</v>
      </c>
      <c r="D111" s="4">
        <v>8.2799999999999994</v>
      </c>
      <c r="E111" s="4">
        <v>8.2970000000000006</v>
      </c>
      <c r="F111" s="4">
        <v>1087351</v>
      </c>
      <c r="G111" s="4">
        <v>9012639.0700000003</v>
      </c>
    </row>
    <row r="112" spans="1:7" x14ac:dyDescent="0.2">
      <c r="A112" s="2">
        <v>44711</v>
      </c>
      <c r="B112" s="4">
        <v>8.2970000000000006</v>
      </c>
      <c r="C112" s="4">
        <v>8.3089999999999993</v>
      </c>
      <c r="D112" s="4">
        <v>8.2750000000000004</v>
      </c>
      <c r="E112" s="4">
        <v>8.2799999999999994</v>
      </c>
      <c r="F112" s="4">
        <v>1056553</v>
      </c>
      <c r="G112" s="4">
        <v>8748699.3100000005</v>
      </c>
    </row>
    <row r="113" spans="1:7" x14ac:dyDescent="0.2">
      <c r="A113" s="2">
        <v>44712</v>
      </c>
      <c r="B113" s="4">
        <v>8.2750000000000004</v>
      </c>
      <c r="C113" s="4">
        <v>8.2750000000000004</v>
      </c>
      <c r="D113" s="4">
        <v>8.2260000000000009</v>
      </c>
      <c r="E113" s="4">
        <v>8.2739999999999991</v>
      </c>
      <c r="F113" s="4">
        <v>2166329</v>
      </c>
      <c r="G113" s="4">
        <v>17861149.710000001</v>
      </c>
    </row>
    <row r="114" spans="1:7" x14ac:dyDescent="0.2">
      <c r="A114" s="2">
        <v>44713</v>
      </c>
      <c r="B114" s="4">
        <v>8.2739999999999991</v>
      </c>
      <c r="C114" s="4">
        <v>8.2829999999999995</v>
      </c>
      <c r="D114" s="4">
        <v>8.2520000000000007</v>
      </c>
      <c r="E114" s="4">
        <v>8.2680000000000007</v>
      </c>
      <c r="F114" s="4">
        <v>2098007</v>
      </c>
      <c r="G114" s="4">
        <v>17339500.82</v>
      </c>
    </row>
    <row r="115" spans="1:7" x14ac:dyDescent="0.2">
      <c r="A115" s="2">
        <v>44714</v>
      </c>
      <c r="B115" s="4">
        <v>8.2680000000000007</v>
      </c>
      <c r="C115" s="4">
        <v>8.3719999999999999</v>
      </c>
      <c r="D115" s="4">
        <v>8.2680000000000007</v>
      </c>
      <c r="E115" s="4">
        <v>8.3620000000000001</v>
      </c>
      <c r="F115" s="4">
        <v>2035048</v>
      </c>
      <c r="G115" s="4">
        <v>16878411.640000001</v>
      </c>
    </row>
    <row r="116" spans="1:7" x14ac:dyDescent="0.2">
      <c r="A116" s="2">
        <v>44718</v>
      </c>
      <c r="B116" s="4">
        <v>8.3650000000000002</v>
      </c>
      <c r="C116" s="4">
        <v>8.5340000000000007</v>
      </c>
      <c r="D116" s="4">
        <v>8.34</v>
      </c>
      <c r="E116" s="4">
        <v>8.5299999999999994</v>
      </c>
      <c r="F116" s="4">
        <v>2098450</v>
      </c>
      <c r="G116" s="4">
        <v>17717127.739999998</v>
      </c>
    </row>
    <row r="117" spans="1:7" x14ac:dyDescent="0.2">
      <c r="A117" s="2">
        <v>44719</v>
      </c>
      <c r="B117" s="4">
        <v>8.5299999999999994</v>
      </c>
      <c r="C117" s="4">
        <v>8.6829999999999998</v>
      </c>
      <c r="D117" s="4">
        <v>8.5180000000000007</v>
      </c>
      <c r="E117" s="4">
        <v>8.6379999999999999</v>
      </c>
      <c r="F117" s="4">
        <v>1798232</v>
      </c>
      <c r="G117" s="4">
        <v>15458803.470000001</v>
      </c>
    </row>
    <row r="118" spans="1:7" x14ac:dyDescent="0.2">
      <c r="A118" s="2">
        <v>44720</v>
      </c>
      <c r="B118" s="4">
        <v>8.6389999999999993</v>
      </c>
      <c r="C118" s="4">
        <v>8.6419999999999995</v>
      </c>
      <c r="D118" s="4">
        <v>8.5079999999999991</v>
      </c>
      <c r="E118" s="4">
        <v>8.5459999999999994</v>
      </c>
      <c r="F118" s="4">
        <v>1384276</v>
      </c>
      <c r="G118" s="4">
        <v>11835836.99</v>
      </c>
    </row>
    <row r="119" spans="1:7" x14ac:dyDescent="0.2">
      <c r="A119" s="2">
        <v>44721</v>
      </c>
      <c r="B119" s="4">
        <v>8.5459999999999994</v>
      </c>
      <c r="C119" s="4">
        <v>8.625</v>
      </c>
      <c r="D119" s="4">
        <v>8.4949999999999992</v>
      </c>
      <c r="E119" s="4">
        <v>8.6189999999999998</v>
      </c>
      <c r="F119" s="4">
        <v>1823206</v>
      </c>
      <c r="G119" s="4">
        <v>15626592.4</v>
      </c>
    </row>
    <row r="120" spans="1:7" x14ac:dyDescent="0.2">
      <c r="A120" s="2">
        <v>44722</v>
      </c>
      <c r="B120" s="4">
        <v>8.6199999999999992</v>
      </c>
      <c r="C120" s="4">
        <v>8.6989999999999998</v>
      </c>
      <c r="D120" s="4">
        <v>8.5530000000000008</v>
      </c>
      <c r="E120" s="4">
        <v>8.6769999999999996</v>
      </c>
      <c r="F120" s="4">
        <v>1812877</v>
      </c>
      <c r="G120" s="4">
        <v>15706767.48</v>
      </c>
    </row>
    <row r="121" spans="1:7" x14ac:dyDescent="0.2">
      <c r="A121" s="2">
        <v>44725</v>
      </c>
      <c r="B121" s="4">
        <v>8.6630000000000003</v>
      </c>
      <c r="C121" s="4">
        <v>8.7260000000000009</v>
      </c>
      <c r="D121" s="4">
        <v>8.6</v>
      </c>
      <c r="E121" s="4">
        <v>8.7189999999999994</v>
      </c>
      <c r="F121" s="4">
        <v>1713335</v>
      </c>
      <c r="G121" s="4">
        <v>14882947.92</v>
      </c>
    </row>
    <row r="122" spans="1:7" x14ac:dyDescent="0.2">
      <c r="A122" s="2">
        <v>44726</v>
      </c>
      <c r="B122" s="4">
        <v>8.7189999999999994</v>
      </c>
      <c r="C122" s="4">
        <v>8.7189999999999994</v>
      </c>
      <c r="D122" s="4">
        <v>8.66</v>
      </c>
      <c r="E122" s="4">
        <v>8.7029999999999994</v>
      </c>
      <c r="F122" s="4">
        <v>1737914</v>
      </c>
      <c r="G122" s="4">
        <v>15116256.17</v>
      </c>
    </row>
    <row r="123" spans="1:7" x14ac:dyDescent="0.2">
      <c r="A123" s="2">
        <v>44727</v>
      </c>
      <c r="B123" s="4">
        <v>8.67</v>
      </c>
      <c r="C123" s="4">
        <v>8.6969999999999992</v>
      </c>
      <c r="D123" s="4">
        <v>8.6039999999999992</v>
      </c>
      <c r="E123" s="4">
        <v>8.6639999999999997</v>
      </c>
      <c r="F123" s="4">
        <v>1952658</v>
      </c>
      <c r="G123" s="4">
        <v>16933663.5</v>
      </c>
    </row>
    <row r="124" spans="1:7" x14ac:dyDescent="0.2">
      <c r="A124" s="2">
        <v>44728</v>
      </c>
      <c r="B124" s="4">
        <v>8.6430000000000007</v>
      </c>
      <c r="C124" s="4">
        <v>8.6549999999999994</v>
      </c>
      <c r="D124" s="4">
        <v>8.6050000000000004</v>
      </c>
      <c r="E124" s="4">
        <v>8.6259999999999994</v>
      </c>
      <c r="F124" s="4">
        <v>1698368</v>
      </c>
      <c r="G124" s="4">
        <v>14652847.24</v>
      </c>
    </row>
    <row r="125" spans="1:7" x14ac:dyDescent="0.2">
      <c r="A125" s="2">
        <v>44729</v>
      </c>
      <c r="B125" s="4">
        <v>8.625</v>
      </c>
      <c r="C125" s="4">
        <v>8.6319999999999997</v>
      </c>
      <c r="D125" s="4">
        <v>8.5709999999999997</v>
      </c>
      <c r="E125" s="4">
        <v>8.58</v>
      </c>
      <c r="F125" s="4">
        <v>1610241</v>
      </c>
      <c r="G125" s="4">
        <v>13837658.550000001</v>
      </c>
    </row>
    <row r="126" spans="1:7" x14ac:dyDescent="0.2">
      <c r="A126" s="2">
        <v>44732</v>
      </c>
      <c r="B126" s="4">
        <v>8.58</v>
      </c>
      <c r="C126" s="4">
        <v>8.58</v>
      </c>
      <c r="D126" s="4">
        <v>8.4990000000000006</v>
      </c>
      <c r="E126" s="4">
        <v>8.5090000000000003</v>
      </c>
      <c r="F126" s="4">
        <v>1908005</v>
      </c>
      <c r="G126" s="4">
        <v>16239827.279999999</v>
      </c>
    </row>
    <row r="127" spans="1:7" x14ac:dyDescent="0.2">
      <c r="A127" s="2">
        <v>44733</v>
      </c>
      <c r="B127" s="4">
        <v>8.5050000000000008</v>
      </c>
      <c r="C127" s="4">
        <v>8.5050000000000008</v>
      </c>
      <c r="D127" s="4">
        <v>8.4390000000000001</v>
      </c>
      <c r="E127" s="4">
        <v>8.4779999999999998</v>
      </c>
      <c r="F127" s="4">
        <v>1030153</v>
      </c>
      <c r="G127" s="4">
        <v>8719293.4000000004</v>
      </c>
    </row>
    <row r="128" spans="1:7" x14ac:dyDescent="0.2">
      <c r="A128" s="2">
        <v>44734</v>
      </c>
      <c r="B128" s="4">
        <v>8.4779999999999998</v>
      </c>
      <c r="C128" s="4">
        <v>8.5050000000000008</v>
      </c>
      <c r="D128" s="4">
        <v>8.4550000000000001</v>
      </c>
      <c r="E128" s="4">
        <v>8.468</v>
      </c>
      <c r="F128" s="4">
        <v>556027</v>
      </c>
      <c r="G128" s="4">
        <v>4715907.22</v>
      </c>
    </row>
    <row r="129" spans="1:7" x14ac:dyDescent="0.2">
      <c r="A129" s="2">
        <v>44735</v>
      </c>
      <c r="B129" s="4">
        <v>8.468</v>
      </c>
      <c r="C129" s="4">
        <v>8.468</v>
      </c>
      <c r="D129" s="4">
        <v>8.42</v>
      </c>
      <c r="E129" s="4">
        <v>8.4440000000000008</v>
      </c>
      <c r="F129" s="4">
        <v>1240244</v>
      </c>
      <c r="G129" s="4">
        <v>10476061.26</v>
      </c>
    </row>
    <row r="130" spans="1:7" x14ac:dyDescent="0.2">
      <c r="A130" s="2">
        <v>44736</v>
      </c>
      <c r="B130" s="4">
        <v>8.44</v>
      </c>
      <c r="C130" s="4">
        <v>8.5269999999999992</v>
      </c>
      <c r="D130" s="4">
        <v>8.44</v>
      </c>
      <c r="E130" s="4">
        <v>8.516</v>
      </c>
      <c r="F130" s="4">
        <v>1912972</v>
      </c>
      <c r="G130" s="4">
        <v>16274798.25</v>
      </c>
    </row>
    <row r="131" spans="1:7" x14ac:dyDescent="0.2">
      <c r="A131" s="2">
        <v>44739</v>
      </c>
      <c r="B131" s="4">
        <v>8.5</v>
      </c>
      <c r="C131" s="4">
        <v>8.516</v>
      </c>
      <c r="D131" s="4">
        <v>8.5</v>
      </c>
      <c r="E131" s="4">
        <v>8.5150000000000006</v>
      </c>
      <c r="F131" s="4">
        <v>1594850</v>
      </c>
      <c r="G131" s="4">
        <v>13566058.66</v>
      </c>
    </row>
    <row r="132" spans="1:7" x14ac:dyDescent="0.2">
      <c r="A132" s="2">
        <v>44740</v>
      </c>
      <c r="B132" s="4">
        <v>8.5150000000000006</v>
      </c>
      <c r="C132" s="4">
        <v>8.5809999999999995</v>
      </c>
      <c r="D132" s="4">
        <v>8.4939999999999998</v>
      </c>
      <c r="E132" s="4">
        <v>8.5440000000000005</v>
      </c>
      <c r="F132" s="4">
        <v>1414535</v>
      </c>
      <c r="G132" s="4">
        <v>12058857.960000001</v>
      </c>
    </row>
    <row r="133" spans="1:7" x14ac:dyDescent="0.2">
      <c r="A133" s="2">
        <v>44741</v>
      </c>
      <c r="B133" s="4">
        <v>8.5440000000000005</v>
      </c>
      <c r="C133" s="4">
        <v>8.5440000000000005</v>
      </c>
      <c r="D133" s="4">
        <v>8.5109999999999992</v>
      </c>
      <c r="E133" s="4">
        <v>8.5269999999999992</v>
      </c>
      <c r="F133" s="4">
        <v>1255613</v>
      </c>
      <c r="G133" s="4">
        <v>10697385.98</v>
      </c>
    </row>
    <row r="134" spans="1:7" x14ac:dyDescent="0.2">
      <c r="A134" s="2">
        <v>44742</v>
      </c>
      <c r="B134" s="4">
        <v>8.5259999999999998</v>
      </c>
      <c r="C134" s="4">
        <v>8.5980000000000008</v>
      </c>
      <c r="D134" s="4">
        <v>8.5259999999999998</v>
      </c>
      <c r="E134" s="4">
        <v>8.5820000000000007</v>
      </c>
      <c r="F134" s="4">
        <v>1151856</v>
      </c>
      <c r="G134" s="4">
        <v>9863020.7400000002</v>
      </c>
    </row>
    <row r="135" spans="1:7" x14ac:dyDescent="0.2">
      <c r="A135" s="2">
        <v>44743</v>
      </c>
      <c r="B135" s="4">
        <v>8.5820000000000007</v>
      </c>
      <c r="C135" s="4">
        <v>8.5820000000000007</v>
      </c>
      <c r="D135" s="4">
        <v>8.5399999999999991</v>
      </c>
      <c r="E135" s="4">
        <v>8.5410000000000004</v>
      </c>
      <c r="F135" s="4">
        <v>659898</v>
      </c>
      <c r="G135" s="4">
        <v>5642062.3499999996</v>
      </c>
    </row>
    <row r="136" spans="1:7" x14ac:dyDescent="0.2">
      <c r="A136" s="2">
        <v>44746</v>
      </c>
      <c r="B136" s="4">
        <v>8.5399999999999991</v>
      </c>
      <c r="C136" s="4">
        <v>8.5399999999999991</v>
      </c>
      <c r="D136" s="4">
        <v>8.4979999999999993</v>
      </c>
      <c r="E136" s="4">
        <v>8.5</v>
      </c>
      <c r="F136" s="4">
        <v>1134822</v>
      </c>
      <c r="G136" s="4">
        <v>9648885.9299999997</v>
      </c>
    </row>
    <row r="137" spans="1:7" x14ac:dyDescent="0.2">
      <c r="A137" s="2">
        <v>44747</v>
      </c>
      <c r="B137" s="4">
        <v>8.4979999999999993</v>
      </c>
      <c r="C137" s="4">
        <v>8.4979999999999993</v>
      </c>
      <c r="D137" s="4">
        <v>8.452</v>
      </c>
      <c r="E137" s="4">
        <v>8.4600000000000009</v>
      </c>
      <c r="F137" s="4">
        <v>1149599</v>
      </c>
      <c r="G137" s="4">
        <v>9733186.8800000008</v>
      </c>
    </row>
    <row r="138" spans="1:7" x14ac:dyDescent="0.2">
      <c r="A138" s="2">
        <v>44748</v>
      </c>
      <c r="B138" s="4">
        <v>8.4580000000000002</v>
      </c>
      <c r="C138" s="4">
        <v>8.4600000000000009</v>
      </c>
      <c r="D138" s="4">
        <v>8.4309999999999992</v>
      </c>
      <c r="E138" s="4">
        <v>8.4459999999999997</v>
      </c>
      <c r="F138" s="4">
        <v>946444</v>
      </c>
      <c r="G138" s="4">
        <v>7993547.2999999998</v>
      </c>
    </row>
    <row r="139" spans="1:7" x14ac:dyDescent="0.2">
      <c r="A139" s="2">
        <v>44749</v>
      </c>
      <c r="B139" s="4">
        <v>8.4450000000000003</v>
      </c>
      <c r="C139" s="4">
        <v>8.4450000000000003</v>
      </c>
      <c r="D139" s="4">
        <v>8.4</v>
      </c>
      <c r="E139" s="4">
        <v>8.4120000000000008</v>
      </c>
      <c r="F139" s="4">
        <v>1052021</v>
      </c>
      <c r="G139" s="4">
        <v>8856213.5700000003</v>
      </c>
    </row>
    <row r="140" spans="1:7" x14ac:dyDescent="0.2">
      <c r="A140" s="2">
        <v>44750</v>
      </c>
      <c r="B140" s="4">
        <v>8.4</v>
      </c>
      <c r="C140" s="4">
        <v>8.4</v>
      </c>
      <c r="D140" s="4">
        <v>8.39</v>
      </c>
      <c r="E140" s="4">
        <v>8.39</v>
      </c>
      <c r="F140" s="4">
        <v>1185924</v>
      </c>
      <c r="G140" s="4">
        <v>9952631.5</v>
      </c>
    </row>
    <row r="141" spans="1:7" x14ac:dyDescent="0.2">
      <c r="A141" s="2">
        <v>44753</v>
      </c>
      <c r="B141" s="4">
        <v>8.39</v>
      </c>
      <c r="C141" s="4">
        <v>8.39</v>
      </c>
      <c r="D141" s="4">
        <v>8.3770000000000007</v>
      </c>
      <c r="E141" s="4">
        <v>8.3810000000000002</v>
      </c>
      <c r="F141" s="4">
        <v>798687</v>
      </c>
      <c r="G141" s="4">
        <v>6692890.2699999996</v>
      </c>
    </row>
    <row r="142" spans="1:7" x14ac:dyDescent="0.2">
      <c r="A142" s="2">
        <v>44754</v>
      </c>
      <c r="B142" s="4">
        <v>8.3800000000000008</v>
      </c>
      <c r="C142" s="4">
        <v>8.48</v>
      </c>
      <c r="D142" s="4">
        <v>8.3770000000000007</v>
      </c>
      <c r="E142" s="4">
        <v>8.4770000000000003</v>
      </c>
      <c r="F142" s="4">
        <v>1062508</v>
      </c>
      <c r="G142" s="4">
        <v>8930116.1799999997</v>
      </c>
    </row>
    <row r="143" spans="1:7" x14ac:dyDescent="0.2">
      <c r="A143" s="2">
        <v>44755</v>
      </c>
      <c r="B143" s="4">
        <v>8.4770000000000003</v>
      </c>
      <c r="C143" s="4">
        <v>8.49</v>
      </c>
      <c r="D143" s="4">
        <v>8.4589999999999996</v>
      </c>
      <c r="E143" s="4">
        <v>8.4860000000000007</v>
      </c>
      <c r="F143" s="4">
        <v>747094</v>
      </c>
      <c r="G143" s="4">
        <v>6327869.4500000002</v>
      </c>
    </row>
    <row r="144" spans="1:7" x14ac:dyDescent="0.2">
      <c r="A144" s="2">
        <v>44756</v>
      </c>
      <c r="B144" s="4">
        <v>8.4830000000000005</v>
      </c>
      <c r="C144" s="4">
        <v>8.5</v>
      </c>
      <c r="D144" s="4">
        <v>8.4390000000000001</v>
      </c>
      <c r="E144" s="4">
        <v>8.4649999999999999</v>
      </c>
      <c r="F144" s="4">
        <v>734136</v>
      </c>
      <c r="G144" s="4">
        <v>6218081.71</v>
      </c>
    </row>
    <row r="145" spans="1:7" x14ac:dyDescent="0.2">
      <c r="A145" s="2">
        <v>44757</v>
      </c>
      <c r="B145" s="4">
        <v>8.4649999999999999</v>
      </c>
      <c r="C145" s="4">
        <v>8.4649999999999999</v>
      </c>
      <c r="D145" s="4">
        <v>8.4499999999999993</v>
      </c>
      <c r="E145" s="4">
        <v>8.452</v>
      </c>
      <c r="F145" s="4">
        <v>515114</v>
      </c>
      <c r="G145" s="4">
        <v>4354600.42</v>
      </c>
    </row>
    <row r="146" spans="1:7" x14ac:dyDescent="0.2">
      <c r="A146" s="2">
        <v>44760</v>
      </c>
      <c r="B146" s="4">
        <v>8.452</v>
      </c>
      <c r="C146" s="4">
        <v>8.5990000000000002</v>
      </c>
      <c r="D146" s="4">
        <v>8.4450000000000003</v>
      </c>
      <c r="E146" s="4">
        <v>8.577</v>
      </c>
      <c r="F146" s="4">
        <v>970351</v>
      </c>
      <c r="G146" s="4">
        <v>8293261.8200000003</v>
      </c>
    </row>
    <row r="147" spans="1:7" x14ac:dyDescent="0.2">
      <c r="A147" s="2">
        <v>44761</v>
      </c>
      <c r="B147" s="4">
        <v>8.5790000000000006</v>
      </c>
      <c r="C147" s="4">
        <v>8.6010000000000009</v>
      </c>
      <c r="D147" s="4">
        <v>8.5510000000000002</v>
      </c>
      <c r="E147" s="4">
        <v>8.5630000000000006</v>
      </c>
      <c r="F147" s="4">
        <v>719215</v>
      </c>
      <c r="G147" s="4">
        <v>6165815.4500000002</v>
      </c>
    </row>
    <row r="148" spans="1:7" x14ac:dyDescent="0.2">
      <c r="A148" s="2">
        <v>44762</v>
      </c>
      <c r="B148" s="4">
        <v>8.5640000000000001</v>
      </c>
      <c r="C148" s="4">
        <v>8.5830000000000002</v>
      </c>
      <c r="D148" s="4">
        <v>8.51</v>
      </c>
      <c r="E148" s="4">
        <v>8.5299999999999994</v>
      </c>
      <c r="F148" s="4">
        <v>774179</v>
      </c>
      <c r="G148" s="4">
        <v>6613482.1500000004</v>
      </c>
    </row>
    <row r="149" spans="1:7" x14ac:dyDescent="0.2">
      <c r="A149" s="2">
        <v>44763</v>
      </c>
      <c r="B149" s="4">
        <v>8.6716560000000005</v>
      </c>
      <c r="C149" s="4">
        <v>8.6716560000000005</v>
      </c>
      <c r="D149" s="4">
        <v>8.4833630000000007</v>
      </c>
      <c r="E149" s="4">
        <v>8.5291639999999997</v>
      </c>
      <c r="F149" s="4">
        <v>892930</v>
      </c>
      <c r="G149" s="4">
        <v>7479529.8799999999</v>
      </c>
    </row>
    <row r="150" spans="1:7" x14ac:dyDescent="0.2">
      <c r="A150" s="2">
        <v>44764</v>
      </c>
      <c r="B150" s="4">
        <v>8.5291639999999997</v>
      </c>
      <c r="C150" s="4">
        <v>8.5729293999999996</v>
      </c>
      <c r="D150" s="4">
        <v>8.5189859999999999</v>
      </c>
      <c r="E150" s="4">
        <v>8.5698760000000007</v>
      </c>
      <c r="F150" s="4">
        <v>1207692</v>
      </c>
      <c r="G150" s="4">
        <v>10145046.689999999</v>
      </c>
    </row>
    <row r="151" spans="1:7" x14ac:dyDescent="0.2">
      <c r="A151" s="2">
        <v>44767</v>
      </c>
      <c r="B151" s="4">
        <v>8.5698760000000007</v>
      </c>
      <c r="C151" s="4">
        <v>8.5698760000000007</v>
      </c>
      <c r="D151" s="4">
        <v>8.5301817999999994</v>
      </c>
      <c r="E151" s="4">
        <v>8.5423954000000002</v>
      </c>
      <c r="F151" s="4">
        <v>1053413</v>
      </c>
      <c r="G151" s="4">
        <v>8838231.9499999993</v>
      </c>
    </row>
    <row r="152" spans="1:7" x14ac:dyDescent="0.2">
      <c r="A152" s="2">
        <v>44768</v>
      </c>
      <c r="B152" s="4">
        <v>8.5423954000000002</v>
      </c>
      <c r="C152" s="4">
        <v>8.5485021999999997</v>
      </c>
      <c r="D152" s="4">
        <v>8.5240749999999998</v>
      </c>
      <c r="E152" s="4">
        <v>8.5291639999999997</v>
      </c>
      <c r="F152" s="4">
        <v>764798</v>
      </c>
      <c r="G152" s="4">
        <v>6408190.4500000002</v>
      </c>
    </row>
    <row r="153" spans="1:7" x14ac:dyDescent="0.2">
      <c r="A153" s="2">
        <v>44769</v>
      </c>
      <c r="B153" s="4">
        <v>8.5281462000000001</v>
      </c>
      <c r="C153" s="4">
        <v>8.5393419999999995</v>
      </c>
      <c r="D153" s="4">
        <v>8.4996478</v>
      </c>
      <c r="E153" s="4">
        <v>8.5291639999999997</v>
      </c>
      <c r="F153" s="4">
        <v>425539</v>
      </c>
      <c r="G153" s="4">
        <v>3565037.67</v>
      </c>
    </row>
    <row r="154" spans="1:7" x14ac:dyDescent="0.2">
      <c r="A154" s="2">
        <v>44770</v>
      </c>
      <c r="B154" s="4">
        <v>8.5281462000000001</v>
      </c>
      <c r="C154" s="4">
        <v>8.5464666000000005</v>
      </c>
      <c r="D154" s="4">
        <v>8.4986300000000004</v>
      </c>
      <c r="E154" s="4">
        <v>8.5362886000000007</v>
      </c>
      <c r="F154" s="4">
        <v>763093</v>
      </c>
      <c r="G154" s="4">
        <v>6395163.9199999999</v>
      </c>
    </row>
    <row r="155" spans="1:7" x14ac:dyDescent="0.2">
      <c r="A155" s="2">
        <v>44771</v>
      </c>
      <c r="B155" s="4">
        <v>8.5352707999999993</v>
      </c>
      <c r="C155" s="4">
        <v>8.5485021999999997</v>
      </c>
      <c r="D155" s="4">
        <v>8.513897</v>
      </c>
      <c r="E155" s="4">
        <v>8.5322174000000004</v>
      </c>
      <c r="F155" s="4">
        <v>749515</v>
      </c>
      <c r="G155" s="4">
        <v>6281842.1699999999</v>
      </c>
    </row>
    <row r="156" spans="1:7" x14ac:dyDescent="0.2">
      <c r="A156" s="2">
        <v>44774</v>
      </c>
      <c r="B156" s="4">
        <v>8.5311996000000008</v>
      </c>
      <c r="C156" s="4">
        <v>8.5311996000000008</v>
      </c>
      <c r="D156" s="4">
        <v>8.513897</v>
      </c>
      <c r="E156" s="4">
        <v>8.5210215999999992</v>
      </c>
      <c r="F156" s="4">
        <v>774970</v>
      </c>
      <c r="G156" s="4">
        <v>6488794.9900000002</v>
      </c>
    </row>
    <row r="157" spans="1:7" x14ac:dyDescent="0.2">
      <c r="A157" s="2">
        <v>44775</v>
      </c>
      <c r="B157" s="4">
        <v>8.5200037999999996</v>
      </c>
      <c r="C157" s="4">
        <v>8.5200037999999996</v>
      </c>
      <c r="D157" s="4">
        <v>8.4915053999999994</v>
      </c>
      <c r="E157" s="4">
        <v>8.5047367999999999</v>
      </c>
      <c r="F157" s="4">
        <v>901930</v>
      </c>
      <c r="G157" s="4">
        <v>7532239.2999999998</v>
      </c>
    </row>
    <row r="158" spans="1:7" x14ac:dyDescent="0.2">
      <c r="A158" s="2">
        <v>44776</v>
      </c>
      <c r="B158" s="4">
        <v>8.4843808000000003</v>
      </c>
      <c r="C158" s="4">
        <v>8.5108435999999994</v>
      </c>
      <c r="D158" s="4">
        <v>8.1637737999999995</v>
      </c>
      <c r="E158" s="4">
        <v>8.4986300000000004</v>
      </c>
      <c r="F158" s="4">
        <v>869338</v>
      </c>
      <c r="G158" s="4">
        <v>7233905.8799999999</v>
      </c>
    </row>
    <row r="159" spans="1:7" x14ac:dyDescent="0.2">
      <c r="A159" s="2">
        <v>44777</v>
      </c>
      <c r="B159" s="4">
        <v>8.4874341999999992</v>
      </c>
      <c r="C159" s="4">
        <v>8.5220394000000006</v>
      </c>
      <c r="D159" s="4">
        <v>8.4782740000000008</v>
      </c>
      <c r="E159" s="4">
        <v>8.5169504000000007</v>
      </c>
      <c r="F159" s="4">
        <v>804847</v>
      </c>
      <c r="G159" s="4">
        <v>6729092.9299999997</v>
      </c>
    </row>
    <row r="160" spans="1:7" x14ac:dyDescent="0.2">
      <c r="A160" s="2">
        <v>44778</v>
      </c>
      <c r="B160" s="4">
        <v>8.513897</v>
      </c>
      <c r="C160" s="4">
        <v>8.5169504000000007</v>
      </c>
      <c r="D160" s="4">
        <v>8.4864163999999995</v>
      </c>
      <c r="E160" s="4">
        <v>8.5169504000000007</v>
      </c>
      <c r="F160" s="4">
        <v>884431</v>
      </c>
      <c r="G160" s="4">
        <v>7396655.9699999997</v>
      </c>
    </row>
    <row r="161" spans="1:7" x14ac:dyDescent="0.2">
      <c r="A161" s="2">
        <v>44781</v>
      </c>
      <c r="B161" s="4">
        <v>8.5169504000000007</v>
      </c>
      <c r="C161" s="4">
        <v>8.5647870000000008</v>
      </c>
      <c r="D161" s="4">
        <v>8.5098257999999998</v>
      </c>
      <c r="E161" s="4">
        <v>8.5495199999999993</v>
      </c>
      <c r="F161" s="4">
        <v>1032995</v>
      </c>
      <c r="G161" s="4">
        <v>8667373.8900000006</v>
      </c>
    </row>
    <row r="162" spans="1:7" x14ac:dyDescent="0.2">
      <c r="A162" s="2">
        <v>44782</v>
      </c>
      <c r="B162" s="4">
        <v>8.5525734</v>
      </c>
      <c r="C162" s="4">
        <v>8.5698760000000007</v>
      </c>
      <c r="D162" s="4">
        <v>8.5342529999999996</v>
      </c>
      <c r="E162" s="4">
        <v>8.5607158000000005</v>
      </c>
      <c r="F162" s="4">
        <v>1297884</v>
      </c>
      <c r="G162" s="4">
        <v>10915539.630000001</v>
      </c>
    </row>
    <row r="163" spans="1:7" x14ac:dyDescent="0.2">
      <c r="A163" s="2">
        <v>44783</v>
      </c>
      <c r="B163" s="4">
        <v>8.5596979999999991</v>
      </c>
      <c r="C163" s="4">
        <v>8.5759828000000002</v>
      </c>
      <c r="D163" s="4">
        <v>8.5413776000000006</v>
      </c>
      <c r="E163" s="4">
        <v>8.5668226000000001</v>
      </c>
      <c r="F163" s="4">
        <v>1311069</v>
      </c>
      <c r="G163" s="4">
        <v>11031490.109999999</v>
      </c>
    </row>
    <row r="164" spans="1:7" x14ac:dyDescent="0.2">
      <c r="A164" s="2">
        <v>44784</v>
      </c>
      <c r="B164" s="4">
        <v>8.5658048000000004</v>
      </c>
      <c r="C164" s="4">
        <v>8.5881963999999993</v>
      </c>
      <c r="D164" s="4">
        <v>8.5352707999999993</v>
      </c>
      <c r="E164" s="4">
        <v>8.5393419999999995</v>
      </c>
      <c r="F164" s="4">
        <v>929690</v>
      </c>
      <c r="G164" s="4">
        <v>7816741.7400000002</v>
      </c>
    </row>
    <row r="165" spans="1:7" x14ac:dyDescent="0.2">
      <c r="A165" s="2">
        <v>44785</v>
      </c>
      <c r="B165" s="4">
        <v>8.5362886000000007</v>
      </c>
      <c r="C165" s="4">
        <v>8.5393419999999995</v>
      </c>
      <c r="D165" s="4">
        <v>8.5210215999999992</v>
      </c>
      <c r="E165" s="4">
        <v>8.5220394000000006</v>
      </c>
      <c r="F165" s="4">
        <v>822367</v>
      </c>
      <c r="G165" s="4">
        <v>6889117.7599999998</v>
      </c>
    </row>
    <row r="166" spans="1:7" x14ac:dyDescent="0.2">
      <c r="A166" s="2">
        <v>44788</v>
      </c>
      <c r="B166" s="4">
        <v>8.5220394000000006</v>
      </c>
      <c r="C166" s="4">
        <v>8.5851430000000004</v>
      </c>
      <c r="D166" s="4">
        <v>8.4986300000000004</v>
      </c>
      <c r="E166" s="4">
        <v>8.5790361999999991</v>
      </c>
      <c r="F166" s="4">
        <v>1130684</v>
      </c>
      <c r="G166" s="4">
        <v>9499818.9399999995</v>
      </c>
    </row>
    <row r="167" spans="1:7" x14ac:dyDescent="0.2">
      <c r="A167" s="2">
        <v>44789</v>
      </c>
      <c r="B167" s="4">
        <v>8.5790361999999991</v>
      </c>
      <c r="C167" s="4">
        <v>8.5943032000000006</v>
      </c>
      <c r="D167" s="4">
        <v>8.5556268000000006</v>
      </c>
      <c r="E167" s="4">
        <v>8.5556268000000006</v>
      </c>
      <c r="F167" s="4">
        <v>813227</v>
      </c>
      <c r="G167" s="4">
        <v>6848950.3899999997</v>
      </c>
    </row>
    <row r="168" spans="1:7" x14ac:dyDescent="0.2">
      <c r="A168" s="2">
        <v>44790</v>
      </c>
      <c r="B168" s="4">
        <v>8.5464666000000005</v>
      </c>
      <c r="C168" s="4">
        <v>8.5556268000000006</v>
      </c>
      <c r="D168" s="4">
        <v>8.5271284000000005</v>
      </c>
      <c r="E168" s="4">
        <v>8.5322174000000004</v>
      </c>
      <c r="F168" s="4">
        <v>821387</v>
      </c>
      <c r="G168" s="4">
        <v>6895865.96</v>
      </c>
    </row>
    <row r="169" spans="1:7" x14ac:dyDescent="0.2">
      <c r="A169" s="2">
        <v>44791</v>
      </c>
      <c r="B169" s="4">
        <v>8.5322174000000004</v>
      </c>
      <c r="C169" s="4">
        <v>8.5332352</v>
      </c>
      <c r="D169" s="4">
        <v>8.4762383999999997</v>
      </c>
      <c r="E169" s="4">
        <v>8.5291639999999997</v>
      </c>
      <c r="F169" s="4">
        <v>817820</v>
      </c>
      <c r="G169" s="4">
        <v>6849317.7599999998</v>
      </c>
    </row>
    <row r="170" spans="1:7" x14ac:dyDescent="0.2">
      <c r="A170" s="2">
        <v>44792</v>
      </c>
      <c r="B170" s="4">
        <v>8.5291639999999997</v>
      </c>
      <c r="C170" s="4">
        <v>8.6309439999999995</v>
      </c>
      <c r="D170" s="4">
        <v>8.5108435999999994</v>
      </c>
      <c r="E170" s="4">
        <v>8.6309439999999995</v>
      </c>
      <c r="F170" s="4">
        <v>1673387</v>
      </c>
      <c r="G170" s="4">
        <v>14106949.65</v>
      </c>
    </row>
    <row r="171" spans="1:7" x14ac:dyDescent="0.2">
      <c r="A171" s="2">
        <v>44795</v>
      </c>
      <c r="B171" s="4">
        <v>8.6513000000000009</v>
      </c>
      <c r="C171" s="4">
        <v>8.8039699999999996</v>
      </c>
      <c r="D171" s="4">
        <v>8.6309439999999995</v>
      </c>
      <c r="E171" s="4">
        <v>8.6594423999999997</v>
      </c>
      <c r="F171" s="4">
        <v>2830475</v>
      </c>
      <c r="G171" s="4">
        <v>24233087.559999999</v>
      </c>
    </row>
    <row r="172" spans="1:7" x14ac:dyDescent="0.2">
      <c r="A172" s="2">
        <v>44796</v>
      </c>
      <c r="B172" s="4">
        <v>8.6014277999999997</v>
      </c>
      <c r="C172" s="4">
        <v>8.7306884</v>
      </c>
      <c r="D172" s="4">
        <v>8.6014277999999997</v>
      </c>
      <c r="E172" s="4">
        <v>8.7133857999999993</v>
      </c>
      <c r="F172" s="4">
        <v>1360835</v>
      </c>
      <c r="G172" s="4">
        <v>11636637.560000001</v>
      </c>
    </row>
    <row r="173" spans="1:7" x14ac:dyDescent="0.2">
      <c r="A173" s="2">
        <v>44797</v>
      </c>
      <c r="B173" s="4">
        <v>8.7103324000000004</v>
      </c>
      <c r="C173" s="4">
        <v>8.7103324000000004</v>
      </c>
      <c r="D173" s="4">
        <v>8.6513000000000009</v>
      </c>
      <c r="E173" s="4">
        <v>8.6808162000000006</v>
      </c>
      <c r="F173" s="4">
        <v>1641417</v>
      </c>
      <c r="G173" s="4">
        <v>13979115.52</v>
      </c>
    </row>
    <row r="174" spans="1:7" x14ac:dyDescent="0.2">
      <c r="A174" s="2">
        <v>44798</v>
      </c>
      <c r="B174" s="4">
        <v>8.6513000000000009</v>
      </c>
      <c r="C174" s="4">
        <v>8.8202548000000007</v>
      </c>
      <c r="D174" s="4">
        <v>8.6411219999999993</v>
      </c>
      <c r="E174" s="4">
        <v>8.8151658000000008</v>
      </c>
      <c r="F174" s="4">
        <v>2251548</v>
      </c>
      <c r="G174" s="4">
        <v>19380845.289999999</v>
      </c>
    </row>
    <row r="175" spans="1:7" x14ac:dyDescent="0.2">
      <c r="A175" s="2">
        <v>44799</v>
      </c>
      <c r="B175" s="4">
        <v>8.8151658000000008</v>
      </c>
      <c r="C175" s="4">
        <v>8.8843762000000002</v>
      </c>
      <c r="D175" s="4">
        <v>8.7734360000000002</v>
      </c>
      <c r="E175" s="4">
        <v>8.8741982000000004</v>
      </c>
      <c r="F175" s="4">
        <v>2042236</v>
      </c>
      <c r="G175" s="4">
        <v>17751463.030000001</v>
      </c>
    </row>
    <row r="176" spans="1:7" x14ac:dyDescent="0.2">
      <c r="A176" s="2">
        <v>44802</v>
      </c>
      <c r="B176" s="4">
        <v>8.8680914000000008</v>
      </c>
      <c r="C176" s="4">
        <v>8.9220348000000005</v>
      </c>
      <c r="D176" s="4">
        <v>8.8345040000000008</v>
      </c>
      <c r="E176" s="4">
        <v>8.8568955999999996</v>
      </c>
      <c r="F176" s="4">
        <v>2297102</v>
      </c>
      <c r="G176" s="4">
        <v>20027973.960000001</v>
      </c>
    </row>
    <row r="177" spans="1:7" x14ac:dyDescent="0.2">
      <c r="A177" s="2">
        <v>44803</v>
      </c>
      <c r="B177" s="4">
        <v>8.8538422000000008</v>
      </c>
      <c r="C177" s="4">
        <v>8.9342483999999995</v>
      </c>
      <c r="D177" s="4">
        <v>8.8090589999999995</v>
      </c>
      <c r="E177" s="4">
        <v>8.9342483999999995</v>
      </c>
      <c r="F177" s="4">
        <v>1844677</v>
      </c>
      <c r="G177" s="4">
        <v>16113444.09</v>
      </c>
    </row>
    <row r="178" spans="1:7" x14ac:dyDescent="0.2">
      <c r="A178" s="2">
        <v>44804</v>
      </c>
      <c r="B178" s="4">
        <v>8.9332305999999999</v>
      </c>
      <c r="C178" s="4">
        <v>9.0492597999999997</v>
      </c>
      <c r="D178" s="4">
        <v>8.8650380000000002</v>
      </c>
      <c r="E178" s="4">
        <v>9.0146546000000001</v>
      </c>
      <c r="F178" s="4">
        <v>2640479</v>
      </c>
      <c r="G178" s="4">
        <v>23321692.140000001</v>
      </c>
    </row>
    <row r="179" spans="1:7" x14ac:dyDescent="0.2">
      <c r="A179" s="2">
        <v>44805</v>
      </c>
      <c r="B179" s="4">
        <v>9.0146546000000001</v>
      </c>
      <c r="C179" s="4">
        <v>9.0380640000000003</v>
      </c>
      <c r="D179" s="4">
        <v>8.9108389999999993</v>
      </c>
      <c r="E179" s="4">
        <v>9.0319572000000008</v>
      </c>
      <c r="F179" s="4">
        <v>1878288</v>
      </c>
      <c r="G179" s="4">
        <v>16514546.9</v>
      </c>
    </row>
    <row r="180" spans="1:7" x14ac:dyDescent="0.2">
      <c r="A180" s="2">
        <v>44806</v>
      </c>
      <c r="B180" s="4">
        <v>9.0217791999999992</v>
      </c>
      <c r="C180" s="4">
        <v>9.0594377999999995</v>
      </c>
      <c r="D180" s="4">
        <v>8.9739426000000009</v>
      </c>
      <c r="E180" s="4">
        <v>9.0441707999999998</v>
      </c>
      <c r="F180" s="4">
        <v>1645269</v>
      </c>
      <c r="G180" s="4">
        <v>14580593.82</v>
      </c>
    </row>
    <row r="181" spans="1:7" x14ac:dyDescent="0.2">
      <c r="A181" s="2">
        <v>44809</v>
      </c>
      <c r="B181" s="4">
        <v>9.0431530000000002</v>
      </c>
      <c r="C181" s="4">
        <v>9.0431530000000002</v>
      </c>
      <c r="D181" s="4">
        <v>8.9596934000000008</v>
      </c>
      <c r="E181" s="4">
        <v>8.9881917999999992</v>
      </c>
      <c r="F181" s="4">
        <v>1630388</v>
      </c>
      <c r="G181" s="4">
        <v>14382791.27</v>
      </c>
    </row>
    <row r="182" spans="1:7" x14ac:dyDescent="0.2">
      <c r="A182" s="2">
        <v>44810</v>
      </c>
      <c r="B182" s="4">
        <v>8.9841206000000007</v>
      </c>
      <c r="C182" s="4">
        <v>8.9922629999999995</v>
      </c>
      <c r="D182" s="4">
        <v>8.9037144000000001</v>
      </c>
      <c r="E182" s="4">
        <v>8.9922629999999995</v>
      </c>
      <c r="F182" s="4">
        <v>1668973</v>
      </c>
      <c r="G182" s="4">
        <v>14683506.83</v>
      </c>
    </row>
    <row r="183" spans="1:7" x14ac:dyDescent="0.2">
      <c r="A183" s="2">
        <v>44811</v>
      </c>
      <c r="B183" s="4">
        <v>8.9871739999999996</v>
      </c>
      <c r="C183" s="4">
        <v>8.9871739999999996</v>
      </c>
      <c r="D183" s="4">
        <v>8.9311950000000007</v>
      </c>
      <c r="E183" s="4">
        <v>8.9556222000000005</v>
      </c>
      <c r="F183" s="4">
        <v>1649914</v>
      </c>
      <c r="G183" s="4">
        <v>14518889.5</v>
      </c>
    </row>
    <row r="184" spans="1:7" x14ac:dyDescent="0.2">
      <c r="A184" s="2">
        <v>44812</v>
      </c>
      <c r="B184" s="4">
        <v>8.9037144000000001</v>
      </c>
      <c r="C184" s="4">
        <v>8.9708892000000002</v>
      </c>
      <c r="D184" s="4">
        <v>8.9037144000000001</v>
      </c>
      <c r="E184" s="4">
        <v>8.9220348000000005</v>
      </c>
      <c r="F184" s="4">
        <v>1957798</v>
      </c>
      <c r="G184" s="4">
        <v>17207305.440000001</v>
      </c>
    </row>
    <row r="185" spans="1:7" x14ac:dyDescent="0.2">
      <c r="A185" s="2">
        <v>44813</v>
      </c>
      <c r="B185" s="4">
        <v>8.9220348000000005</v>
      </c>
      <c r="C185" s="4">
        <v>8.9505332000000006</v>
      </c>
      <c r="D185" s="4">
        <v>8.9006609999999995</v>
      </c>
      <c r="E185" s="4">
        <v>8.9301771999999993</v>
      </c>
      <c r="F185" s="4">
        <v>1519142</v>
      </c>
      <c r="G185" s="4">
        <v>13331016.720000001</v>
      </c>
    </row>
    <row r="186" spans="1:7" x14ac:dyDescent="0.2">
      <c r="A186" s="2">
        <v>44817</v>
      </c>
      <c r="B186" s="4">
        <v>8.9261060000000008</v>
      </c>
      <c r="C186" s="4">
        <v>8.9261060000000008</v>
      </c>
      <c r="D186" s="4">
        <v>8.8955719999999996</v>
      </c>
      <c r="E186" s="4">
        <v>8.9067678000000008</v>
      </c>
      <c r="F186" s="4">
        <v>1236671</v>
      </c>
      <c r="G186" s="4">
        <v>10821110.76</v>
      </c>
    </row>
    <row r="187" spans="1:7" x14ac:dyDescent="0.2">
      <c r="A187" s="2">
        <v>44818</v>
      </c>
      <c r="B187" s="4">
        <v>8.9067678000000008</v>
      </c>
      <c r="C187" s="4">
        <v>8.9077856000000004</v>
      </c>
      <c r="D187" s="4">
        <v>8.8833584000000005</v>
      </c>
      <c r="E187" s="4">
        <v>8.9077856000000004</v>
      </c>
      <c r="F187" s="4">
        <v>1083283</v>
      </c>
      <c r="G187" s="4">
        <v>9462526.5500000007</v>
      </c>
    </row>
    <row r="188" spans="1:7" x14ac:dyDescent="0.2">
      <c r="A188" s="2">
        <v>44819</v>
      </c>
      <c r="B188" s="4">
        <v>8.8996431999999999</v>
      </c>
      <c r="C188" s="4">
        <v>8.9210170000000009</v>
      </c>
      <c r="D188" s="4">
        <v>8.8864117999999994</v>
      </c>
      <c r="E188" s="4">
        <v>8.9088034</v>
      </c>
      <c r="F188" s="4">
        <v>1445247</v>
      </c>
      <c r="G188" s="4">
        <v>12646455.33</v>
      </c>
    </row>
    <row r="189" spans="1:7" x14ac:dyDescent="0.2">
      <c r="A189" s="2">
        <v>44820</v>
      </c>
      <c r="B189" s="4">
        <v>8.9026966000000005</v>
      </c>
      <c r="C189" s="4">
        <v>8.9026966000000005</v>
      </c>
      <c r="D189" s="4">
        <v>8.8701270000000001</v>
      </c>
      <c r="E189" s="4">
        <v>8.8701270000000001</v>
      </c>
      <c r="F189" s="4">
        <v>1053442</v>
      </c>
      <c r="G189" s="4">
        <v>9202941.4000000004</v>
      </c>
    </row>
    <row r="190" spans="1:7" x14ac:dyDescent="0.2">
      <c r="A190" s="2">
        <v>44823</v>
      </c>
      <c r="B190" s="4">
        <v>8.8670735999999994</v>
      </c>
      <c r="C190" s="4">
        <v>8.9230526000000001</v>
      </c>
      <c r="D190" s="4">
        <v>8.8202548000000007</v>
      </c>
      <c r="E190" s="4">
        <v>8.8568955999999996</v>
      </c>
      <c r="F190" s="4">
        <v>1191752</v>
      </c>
      <c r="G190" s="4">
        <v>10394406.26</v>
      </c>
    </row>
    <row r="191" spans="1:7" x14ac:dyDescent="0.2">
      <c r="A191" s="2">
        <v>44824</v>
      </c>
      <c r="B191" s="4">
        <v>8.8558778</v>
      </c>
      <c r="C191" s="4">
        <v>8.8874296000000008</v>
      </c>
      <c r="D191" s="4">
        <v>8.8263616000000003</v>
      </c>
      <c r="E191" s="4">
        <v>8.8630023999999992</v>
      </c>
      <c r="F191" s="4">
        <v>985929</v>
      </c>
      <c r="G191" s="4">
        <v>8584285.1699999999</v>
      </c>
    </row>
    <row r="192" spans="1:7" x14ac:dyDescent="0.2">
      <c r="A192" s="2">
        <v>44825</v>
      </c>
      <c r="B192" s="4">
        <v>8.8630023999999992</v>
      </c>
      <c r="C192" s="4">
        <v>8.875216</v>
      </c>
      <c r="D192" s="4">
        <v>8.8507888000000001</v>
      </c>
      <c r="E192" s="4">
        <v>8.8731804000000007</v>
      </c>
      <c r="F192" s="4">
        <v>998403</v>
      </c>
      <c r="G192" s="4">
        <v>8692481.4299999997</v>
      </c>
    </row>
    <row r="193" spans="1:7" x14ac:dyDescent="0.2">
      <c r="A193" s="2">
        <v>44826</v>
      </c>
      <c r="B193" s="4">
        <v>8.875216</v>
      </c>
      <c r="C193" s="4">
        <v>8.8833584000000005</v>
      </c>
      <c r="D193" s="4">
        <v>8.8741982000000004</v>
      </c>
      <c r="E193" s="4">
        <v>8.8772515999999992</v>
      </c>
      <c r="F193" s="4">
        <v>512789</v>
      </c>
      <c r="G193" s="4">
        <v>4473804.46</v>
      </c>
    </row>
    <row r="194" spans="1:7" x14ac:dyDescent="0.2">
      <c r="A194" s="2">
        <v>44827</v>
      </c>
      <c r="B194" s="4">
        <v>8.8853939999999998</v>
      </c>
      <c r="C194" s="4">
        <v>8.9607112000000004</v>
      </c>
      <c r="D194" s="4">
        <v>8.8853939999999998</v>
      </c>
      <c r="E194" s="4">
        <v>8.9098211999999997</v>
      </c>
      <c r="F194" s="4">
        <v>1224971</v>
      </c>
      <c r="G194" s="4">
        <v>10735281.98</v>
      </c>
    </row>
    <row r="195" spans="1:7" x14ac:dyDescent="0.2">
      <c r="A195" s="2">
        <v>44830</v>
      </c>
      <c r="B195" s="4">
        <v>8.9098211999999997</v>
      </c>
      <c r="C195" s="4">
        <v>8.9566400000000002</v>
      </c>
      <c r="D195" s="4">
        <v>8.8630023999999992</v>
      </c>
      <c r="E195" s="4">
        <v>8.8762337999999996</v>
      </c>
      <c r="F195" s="4">
        <v>1412853</v>
      </c>
      <c r="G195" s="4">
        <v>12331255.83</v>
      </c>
    </row>
    <row r="196" spans="1:7" x14ac:dyDescent="0.2">
      <c r="A196" s="2">
        <v>44831</v>
      </c>
      <c r="B196" s="4">
        <v>8.8456998000000002</v>
      </c>
      <c r="C196" s="4">
        <v>8.9332305999999999</v>
      </c>
      <c r="D196" s="4">
        <v>8.8456998000000002</v>
      </c>
      <c r="E196" s="4">
        <v>8.8701270000000001</v>
      </c>
      <c r="F196" s="4">
        <v>1331911</v>
      </c>
      <c r="G196" s="4">
        <v>11629314.98</v>
      </c>
    </row>
    <row r="197" spans="1:7" x14ac:dyDescent="0.2">
      <c r="A197" s="2">
        <v>44832</v>
      </c>
      <c r="B197" s="4">
        <v>8.8711493801000003</v>
      </c>
      <c r="C197" s="4">
        <v>8.9082628464199995</v>
      </c>
      <c r="D197" s="4">
        <v>8.7639326996199998</v>
      </c>
      <c r="E197" s="4">
        <v>8.8752730985799992</v>
      </c>
      <c r="F197" s="4">
        <v>857309</v>
      </c>
      <c r="G197" s="4">
        <v>7376747.1699999999</v>
      </c>
    </row>
    <row r="198" spans="1:7" x14ac:dyDescent="0.2">
      <c r="A198" s="2">
        <v>44833</v>
      </c>
      <c r="B198" s="4">
        <v>8.8309431249199992</v>
      </c>
      <c r="C198" s="4">
        <v>8.8721803097199992</v>
      </c>
      <c r="D198" s="4">
        <v>8.8072317436599992</v>
      </c>
      <c r="E198" s="4">
        <v>8.8216647583400007</v>
      </c>
      <c r="F198" s="4">
        <v>1104112</v>
      </c>
      <c r="G198" s="4">
        <v>9444990.7200000007</v>
      </c>
    </row>
    <row r="199" spans="1:7" x14ac:dyDescent="0.2">
      <c r="A199" s="2">
        <v>44834</v>
      </c>
      <c r="B199" s="4">
        <v>8.8154791806200006</v>
      </c>
      <c r="C199" s="4">
        <v>8.8216647583400007</v>
      </c>
      <c r="D199" s="4">
        <v>8.7391903887400009</v>
      </c>
      <c r="E199" s="4">
        <v>8.7608399107599997</v>
      </c>
      <c r="F199" s="4">
        <v>1415055</v>
      </c>
      <c r="G199" s="4">
        <v>12047636.699999999</v>
      </c>
    </row>
    <row r="200" spans="1:7" x14ac:dyDescent="0.2">
      <c r="A200" s="2">
        <v>44844</v>
      </c>
      <c r="B200" s="4">
        <v>8.7546543330399995</v>
      </c>
      <c r="C200" s="4">
        <v>8.7608399107599997</v>
      </c>
      <c r="D200" s="4">
        <v>8.6649634561000006</v>
      </c>
      <c r="E200" s="4">
        <v>8.6886748373600007</v>
      </c>
      <c r="F200" s="4">
        <v>1162784</v>
      </c>
      <c r="G200" s="4">
        <v>9816399.2300000004</v>
      </c>
    </row>
    <row r="201" spans="1:7" x14ac:dyDescent="0.2">
      <c r="A201" s="2">
        <v>44845</v>
      </c>
      <c r="B201" s="4">
        <v>8.6752727522999997</v>
      </c>
      <c r="C201" s="4">
        <v>8.6752727522999997</v>
      </c>
      <c r="D201" s="4">
        <v>8.3453752739000002</v>
      </c>
      <c r="E201" s="4">
        <v>8.6134169750999998</v>
      </c>
      <c r="F201" s="4">
        <v>373092</v>
      </c>
      <c r="G201" s="4">
        <v>3121146.02</v>
      </c>
    </row>
    <row r="202" spans="1:7" x14ac:dyDescent="0.2">
      <c r="A202" s="2">
        <v>44846</v>
      </c>
      <c r="B202" s="4">
        <v>8.6134169750999998</v>
      </c>
      <c r="C202" s="4">
        <v>8.6299118490200009</v>
      </c>
      <c r="D202" s="4">
        <v>8.6020767492800001</v>
      </c>
      <c r="E202" s="4">
        <v>8.6278499897799996</v>
      </c>
      <c r="F202" s="4">
        <v>517616</v>
      </c>
      <c r="G202" s="4">
        <v>4322037.54</v>
      </c>
    </row>
    <row r="203" spans="1:7" x14ac:dyDescent="0.2">
      <c r="A203" s="2">
        <v>44847</v>
      </c>
      <c r="B203" s="4">
        <v>8.6278499897799996</v>
      </c>
      <c r="C203" s="4">
        <v>8.6979532039399992</v>
      </c>
      <c r="D203" s="4">
        <v>8.6134169750999998</v>
      </c>
      <c r="E203" s="4">
        <v>8.6598088079999993</v>
      </c>
      <c r="F203" s="4">
        <v>541203</v>
      </c>
      <c r="G203" s="4">
        <v>4545751.3</v>
      </c>
    </row>
    <row r="204" spans="1:7" x14ac:dyDescent="0.2">
      <c r="A204" s="2">
        <v>44848</v>
      </c>
      <c r="B204" s="4">
        <v>8.6598088079999993</v>
      </c>
      <c r="C204" s="4">
        <v>8.7031078520400005</v>
      </c>
      <c r="D204" s="4">
        <v>8.6288809194000002</v>
      </c>
      <c r="E204" s="4">
        <v>8.6783655411599998</v>
      </c>
      <c r="F204" s="4">
        <v>629903</v>
      </c>
      <c r="G204" s="4">
        <v>5302462.6100000003</v>
      </c>
    </row>
    <row r="205" spans="1:7" x14ac:dyDescent="0.2">
      <c r="A205" s="2">
        <v>44851</v>
      </c>
      <c r="B205" s="4">
        <v>8.6793964707800004</v>
      </c>
      <c r="C205" s="4">
        <v>8.6958913446999997</v>
      </c>
      <c r="D205" s="4">
        <v>8.6288809194000002</v>
      </c>
      <c r="E205" s="4">
        <v>8.66393252648</v>
      </c>
      <c r="F205" s="4">
        <v>834685</v>
      </c>
      <c r="G205" s="4">
        <v>7009929.0199999996</v>
      </c>
    </row>
    <row r="206" spans="1:7" x14ac:dyDescent="0.2">
      <c r="A206" s="2">
        <v>44852</v>
      </c>
      <c r="B206" s="4">
        <v>8.66393252648</v>
      </c>
      <c r="C206" s="4">
        <v>8.68455111888</v>
      </c>
      <c r="D206" s="4">
        <v>8.6443448637000007</v>
      </c>
      <c r="E206" s="4">
        <v>8.6773346115399992</v>
      </c>
      <c r="F206" s="4">
        <v>867327</v>
      </c>
      <c r="G206" s="4">
        <v>7296037.7999999998</v>
      </c>
    </row>
    <row r="207" spans="1:7" x14ac:dyDescent="0.2">
      <c r="A207" s="2">
        <v>44853</v>
      </c>
      <c r="B207" s="4">
        <v>8.6824892596400005</v>
      </c>
      <c r="C207" s="4">
        <v>8.7010459927999992</v>
      </c>
      <c r="D207" s="4">
        <v>8.6577469487599998</v>
      </c>
      <c r="E207" s="4">
        <v>8.6763036819200003</v>
      </c>
      <c r="F207" s="4">
        <v>676831</v>
      </c>
      <c r="G207" s="4">
        <v>5694169.4000000004</v>
      </c>
    </row>
    <row r="208" spans="1:7" x14ac:dyDescent="0.2">
      <c r="A208" s="2">
        <v>44854</v>
      </c>
      <c r="B208" s="4">
        <v>8.6763036819200003</v>
      </c>
      <c r="C208" s="4">
        <v>8.6814583300199999</v>
      </c>
      <c r="D208" s="4">
        <v>8.6340355674999998</v>
      </c>
      <c r="E208" s="4">
        <v>8.6474376525600007</v>
      </c>
      <c r="F208" s="4">
        <v>539205</v>
      </c>
      <c r="G208" s="4">
        <v>4520571.41</v>
      </c>
    </row>
    <row r="209" spans="1:7" x14ac:dyDescent="0.2">
      <c r="A209" s="2">
        <v>44855</v>
      </c>
      <c r="B209" s="4">
        <v>8.6391902155999993</v>
      </c>
      <c r="C209" s="4">
        <v>8.6484685821799996</v>
      </c>
      <c r="D209" s="4">
        <v>8.5866128049799997</v>
      </c>
      <c r="E209" s="4">
        <v>8.6268190601600008</v>
      </c>
      <c r="F209" s="4">
        <v>1111414</v>
      </c>
      <c r="G209" s="4">
        <v>9281402.4000000004</v>
      </c>
    </row>
    <row r="210" spans="1:7" x14ac:dyDescent="0.2">
      <c r="A210" s="2">
        <v>44858</v>
      </c>
      <c r="B210" s="4">
        <v>8.6330046378799992</v>
      </c>
      <c r="C210" s="4">
        <v>8.6330046378799992</v>
      </c>
      <c r="D210" s="4">
        <v>8.53403539436</v>
      </c>
      <c r="E210" s="4">
        <v>8.5505302682799993</v>
      </c>
      <c r="F210" s="4">
        <v>1194618</v>
      </c>
      <c r="G210" s="4">
        <v>9923083.0199999996</v>
      </c>
    </row>
    <row r="211" spans="1:7" x14ac:dyDescent="0.2">
      <c r="A211" s="2">
        <v>44859</v>
      </c>
      <c r="B211" s="4">
        <v>8.5453756201799997</v>
      </c>
      <c r="C211" s="4">
        <v>8.5453756201799997</v>
      </c>
      <c r="D211" s="4">
        <v>8.3453752739000002</v>
      </c>
      <c r="E211" s="4">
        <v>8.5000147169000009</v>
      </c>
      <c r="F211" s="4">
        <v>989306</v>
      </c>
      <c r="G211" s="4">
        <v>8151913.7800000003</v>
      </c>
    </row>
    <row r="212" spans="1:7" x14ac:dyDescent="0.2">
      <c r="A212" s="2">
        <v>44860</v>
      </c>
      <c r="B212" s="4">
        <v>8.5082621538600005</v>
      </c>
      <c r="C212" s="4">
        <v>8.5082621538600005</v>
      </c>
      <c r="D212" s="4">
        <v>8.3505299219999998</v>
      </c>
      <c r="E212" s="4">
        <v>8.4886744910799994</v>
      </c>
      <c r="F212" s="4">
        <v>687064</v>
      </c>
      <c r="G212" s="4">
        <v>5659106.9199999999</v>
      </c>
    </row>
    <row r="213" spans="1:7" x14ac:dyDescent="0.2">
      <c r="A213" s="2">
        <v>44861</v>
      </c>
      <c r="B213" s="4">
        <v>8.5196023796800002</v>
      </c>
      <c r="C213" s="4">
        <v>8.5505302682799993</v>
      </c>
      <c r="D213" s="4">
        <v>8.4319733619800008</v>
      </c>
      <c r="E213" s="4">
        <v>8.4721796171600001</v>
      </c>
      <c r="F213" s="4">
        <v>1108850</v>
      </c>
      <c r="G213" s="4">
        <v>9105083.5899999999</v>
      </c>
    </row>
    <row r="214" spans="1:7" x14ac:dyDescent="0.2">
      <c r="A214" s="2">
        <v>44862</v>
      </c>
      <c r="B214" s="4">
        <v>8.5092930834799994</v>
      </c>
      <c r="C214" s="4">
        <v>8.5092930834799994</v>
      </c>
      <c r="D214" s="4">
        <v>8.4268187138799995</v>
      </c>
      <c r="E214" s="4">
        <v>8.4814579837400004</v>
      </c>
      <c r="F214" s="4">
        <v>1396581</v>
      </c>
      <c r="G214" s="4">
        <v>11437908.17</v>
      </c>
    </row>
    <row r="215" spans="1:7" x14ac:dyDescent="0.2">
      <c r="A215" s="2">
        <v>44865</v>
      </c>
      <c r="B215" s="4">
        <v>8.4814579837400004</v>
      </c>
      <c r="C215" s="4">
        <v>8.4866126318399999</v>
      </c>
      <c r="D215" s="4">
        <v>8.4299115027399996</v>
      </c>
      <c r="E215" s="4">
        <v>8.4742414763999996</v>
      </c>
      <c r="F215" s="4">
        <v>840173</v>
      </c>
      <c r="G215" s="4">
        <v>6906046.71</v>
      </c>
    </row>
    <row r="216" spans="1:7" x14ac:dyDescent="0.2">
      <c r="A216" s="2">
        <v>44866</v>
      </c>
      <c r="B216" s="4">
        <v>8.4680558986799994</v>
      </c>
      <c r="C216" s="4">
        <v>8.4680558986799994</v>
      </c>
      <c r="D216" s="4">
        <v>8.4062001214799995</v>
      </c>
      <c r="E216" s="4">
        <v>8.4360970804599997</v>
      </c>
      <c r="F216" s="4">
        <v>1483182</v>
      </c>
      <c r="G216" s="4">
        <v>12118611.310000001</v>
      </c>
    </row>
    <row r="217" spans="1:7" x14ac:dyDescent="0.2">
      <c r="A217" s="2">
        <v>44867</v>
      </c>
      <c r="B217" s="4">
        <v>8.4536228839999996</v>
      </c>
      <c r="C217" s="4">
        <v>8.5567158459999995</v>
      </c>
      <c r="D217" s="4">
        <v>8.4226949954000006</v>
      </c>
      <c r="E217" s="4">
        <v>8.5412519017000008</v>
      </c>
      <c r="F217" s="4">
        <v>1337609</v>
      </c>
      <c r="G217" s="4">
        <v>11052870.869999999</v>
      </c>
    </row>
    <row r="218" spans="1:7" x14ac:dyDescent="0.2">
      <c r="A218" s="2">
        <v>44868</v>
      </c>
      <c r="B218" s="4">
        <v>8.5391900424599996</v>
      </c>
      <c r="C218" s="4">
        <v>8.5659942125799997</v>
      </c>
      <c r="D218" s="4">
        <v>8.4742414763999996</v>
      </c>
      <c r="E218" s="4">
        <v>8.5659942125799997</v>
      </c>
      <c r="F218" s="4">
        <v>1216171</v>
      </c>
      <c r="G218" s="4">
        <v>10041026.220000001</v>
      </c>
    </row>
    <row r="219" spans="1:7" x14ac:dyDescent="0.2">
      <c r="A219" s="2">
        <v>44869</v>
      </c>
      <c r="B219" s="4">
        <v>8.5659942125799997</v>
      </c>
      <c r="C219" s="4">
        <v>8.6598088079999993</v>
      </c>
      <c r="D219" s="4">
        <v>8.5659942125799997</v>
      </c>
      <c r="E219" s="4">
        <v>8.6443448637000007</v>
      </c>
      <c r="F219" s="4">
        <v>992978</v>
      </c>
      <c r="G219" s="4">
        <v>8316595.29</v>
      </c>
    </row>
    <row r="220" spans="1:7" x14ac:dyDescent="0.2">
      <c r="A220" s="2">
        <v>44872</v>
      </c>
      <c r="B220" s="4">
        <v>8.6443448637000007</v>
      </c>
      <c r="C220" s="4">
        <v>8.6443448637000007</v>
      </c>
      <c r="D220" s="4">
        <v>8.5422828313199997</v>
      </c>
      <c r="E220" s="4">
        <v>8.5773344383999994</v>
      </c>
      <c r="F220" s="4">
        <v>1302600</v>
      </c>
      <c r="G220" s="4">
        <v>10856277.84</v>
      </c>
    </row>
    <row r="221" spans="1:7" x14ac:dyDescent="0.2">
      <c r="A221" s="2">
        <v>44873</v>
      </c>
      <c r="B221" s="4">
        <v>8.5742416495399993</v>
      </c>
      <c r="C221" s="4">
        <v>8.57527257916</v>
      </c>
      <c r="D221" s="4">
        <v>8.4639321802000005</v>
      </c>
      <c r="E221" s="4">
        <v>8.5257879574000004</v>
      </c>
      <c r="F221" s="4">
        <v>1303854</v>
      </c>
      <c r="G221" s="4">
        <v>10768099.449999999</v>
      </c>
    </row>
    <row r="222" spans="1:7" x14ac:dyDescent="0.2">
      <c r="A222" s="2">
        <v>44874</v>
      </c>
      <c r="B222" s="4">
        <v>8.5257879574000004</v>
      </c>
      <c r="C222" s="4">
        <v>8.5257879574000004</v>
      </c>
      <c r="D222" s="4">
        <v>8.4773342652599997</v>
      </c>
      <c r="E222" s="4">
        <v>8.5000147169000009</v>
      </c>
      <c r="F222" s="4">
        <v>870187</v>
      </c>
      <c r="G222" s="4">
        <v>7176812.4900000002</v>
      </c>
    </row>
    <row r="223" spans="1:7" x14ac:dyDescent="0.2">
      <c r="A223" s="2">
        <v>44875</v>
      </c>
      <c r="B223" s="4">
        <v>8.5196023796800002</v>
      </c>
      <c r="C223" s="4">
        <v>8.5196023796800002</v>
      </c>
      <c r="D223" s="4">
        <v>8.4567156728599997</v>
      </c>
      <c r="E223" s="4">
        <v>8.4649631098199993</v>
      </c>
      <c r="F223" s="4">
        <v>1152113</v>
      </c>
      <c r="G223" s="4">
        <v>9484436.7400000002</v>
      </c>
    </row>
    <row r="224" spans="1:7" x14ac:dyDescent="0.2">
      <c r="A224" s="2">
        <v>44876</v>
      </c>
      <c r="B224" s="4">
        <v>8.4690868283</v>
      </c>
      <c r="C224" s="4">
        <v>8.5113549427200006</v>
      </c>
      <c r="D224" s="4">
        <v>8.4536228839999996</v>
      </c>
      <c r="E224" s="4">
        <v>8.4866126318399999</v>
      </c>
      <c r="F224" s="4">
        <v>1073130</v>
      </c>
      <c r="G224" s="4">
        <v>8833411.5299999993</v>
      </c>
    </row>
    <row r="225" spans="1:7" x14ac:dyDescent="0.2">
      <c r="A225" s="2">
        <v>44879</v>
      </c>
      <c r="B225" s="4">
        <v>8.4866126318399999</v>
      </c>
      <c r="C225" s="4">
        <v>8.5051693650000004</v>
      </c>
      <c r="D225" s="4">
        <v>8.4546538136200002</v>
      </c>
      <c r="E225" s="4">
        <v>8.4763033356400008</v>
      </c>
      <c r="F225" s="4">
        <v>1112004</v>
      </c>
      <c r="G225" s="4">
        <v>9147864.0199999996</v>
      </c>
    </row>
    <row r="226" spans="1:7" x14ac:dyDescent="0.2">
      <c r="A226" s="2">
        <v>44880</v>
      </c>
      <c r="B226" s="4">
        <v>8.4763033356400008</v>
      </c>
      <c r="C226" s="4">
        <v>8.4948600687999996</v>
      </c>
      <c r="D226" s="4">
        <v>8.4237259250199994</v>
      </c>
      <c r="E226" s="4">
        <v>8.4639321802000005</v>
      </c>
      <c r="F226" s="4">
        <v>573148</v>
      </c>
      <c r="G226" s="4">
        <v>4708599.79</v>
      </c>
    </row>
    <row r="227" spans="1:7" x14ac:dyDescent="0.2">
      <c r="A227" s="2">
        <v>44881</v>
      </c>
      <c r="B227" s="4">
        <v>8.4639321802000005</v>
      </c>
      <c r="C227" s="4">
        <v>8.4783651948800003</v>
      </c>
      <c r="D227" s="4">
        <v>8.4360970804599997</v>
      </c>
      <c r="E227" s="4">
        <v>8.4639321802000005</v>
      </c>
      <c r="F227" s="4">
        <v>930432</v>
      </c>
      <c r="G227" s="4">
        <v>7640649.6500000004</v>
      </c>
    </row>
    <row r="228" spans="1:7" x14ac:dyDescent="0.2">
      <c r="A228" s="2">
        <v>44882</v>
      </c>
      <c r="B228" s="4">
        <v>8.4629012505799999</v>
      </c>
      <c r="C228" s="4">
        <v>8.4742414763999996</v>
      </c>
      <c r="D228" s="4">
        <v>8.4309424323600002</v>
      </c>
      <c r="E228" s="4">
        <v>8.4742414763999996</v>
      </c>
      <c r="F228" s="4">
        <v>687942</v>
      </c>
      <c r="G228" s="4">
        <v>5642349.2400000002</v>
      </c>
    </row>
    <row r="229" spans="1:7" x14ac:dyDescent="0.2">
      <c r="A229" s="2">
        <v>44883</v>
      </c>
      <c r="B229" s="4">
        <v>8.4742414763999996</v>
      </c>
      <c r="C229" s="4">
        <v>8.4886744910799994</v>
      </c>
      <c r="D229" s="4">
        <v>8.4350661508400009</v>
      </c>
      <c r="E229" s="4">
        <v>8.4721796171600001</v>
      </c>
      <c r="F229" s="4">
        <v>605392</v>
      </c>
      <c r="G229" s="4">
        <v>4962485.3899999997</v>
      </c>
    </row>
    <row r="230" spans="1:7" x14ac:dyDescent="0.2">
      <c r="A230" s="2">
        <v>44886</v>
      </c>
      <c r="B230" s="4">
        <v>8.4721796171600001</v>
      </c>
      <c r="C230" s="4">
        <v>8.6443448637000007</v>
      </c>
      <c r="D230" s="4">
        <v>8.4721796171600001</v>
      </c>
      <c r="E230" s="4">
        <v>8.6391902155999993</v>
      </c>
      <c r="F230" s="4">
        <v>567424</v>
      </c>
      <c r="G230" s="4">
        <v>4711182.1500000004</v>
      </c>
    </row>
    <row r="231" spans="1:7" x14ac:dyDescent="0.2">
      <c r="A231" s="2">
        <v>44887</v>
      </c>
      <c r="B231" s="4">
        <v>8.64022114522</v>
      </c>
      <c r="C231" s="4">
        <v>8.6484685821799996</v>
      </c>
      <c r="D231" s="4">
        <v>8.4938291391800007</v>
      </c>
      <c r="E231" s="4">
        <v>8.5897055938399998</v>
      </c>
      <c r="F231" s="4">
        <v>1052021</v>
      </c>
      <c r="G231" s="4">
        <v>8752937.6699999999</v>
      </c>
    </row>
    <row r="232" spans="1:7" x14ac:dyDescent="0.2">
      <c r="A232" s="2">
        <v>44888</v>
      </c>
      <c r="B232" s="4">
        <v>8.5897055938399998</v>
      </c>
      <c r="C232" s="4">
        <v>8.5897055938399998</v>
      </c>
      <c r="D232" s="4">
        <v>8.5464065498000004</v>
      </c>
      <c r="E232" s="4">
        <v>8.5505302682799993</v>
      </c>
      <c r="F232" s="4">
        <v>456014</v>
      </c>
      <c r="G232" s="4">
        <v>3783744.36</v>
      </c>
    </row>
    <row r="233" spans="1:7" x14ac:dyDescent="0.2">
      <c r="A233" s="2">
        <v>44889</v>
      </c>
      <c r="B233" s="4">
        <v>8.5505302682799993</v>
      </c>
      <c r="C233" s="4">
        <v>8.5742416495399993</v>
      </c>
      <c r="D233" s="4">
        <v>8.5360972535999995</v>
      </c>
      <c r="E233" s="4">
        <v>8.5587777052400007</v>
      </c>
      <c r="F233" s="4">
        <v>672588</v>
      </c>
      <c r="G233" s="4">
        <v>5587134.1799999997</v>
      </c>
    </row>
    <row r="234" spans="1:7" x14ac:dyDescent="0.2">
      <c r="A234" s="2">
        <v>44890</v>
      </c>
      <c r="B234" s="4">
        <v>8.5587777052400007</v>
      </c>
      <c r="C234" s="4">
        <v>8.5732107199200005</v>
      </c>
      <c r="D234" s="4">
        <v>8.5175405204400008</v>
      </c>
      <c r="E234" s="4">
        <v>8.5639323533400002</v>
      </c>
      <c r="F234" s="4">
        <v>458802</v>
      </c>
      <c r="G234" s="4">
        <v>3810843.59</v>
      </c>
    </row>
    <row r="235" spans="1:7" x14ac:dyDescent="0.2">
      <c r="A235" s="2">
        <v>44893</v>
      </c>
      <c r="B235" s="4">
        <v>8.5608395644800002</v>
      </c>
      <c r="C235" s="4">
        <v>8.5763035087800006</v>
      </c>
      <c r="D235" s="4">
        <v>8.4536228839999996</v>
      </c>
      <c r="E235" s="4">
        <v>8.5649632829600009</v>
      </c>
      <c r="F235" s="4">
        <v>589869</v>
      </c>
      <c r="G235" s="4">
        <v>4891503.03</v>
      </c>
    </row>
    <row r="236" spans="1:7" x14ac:dyDescent="0.2">
      <c r="A236" s="2">
        <v>44894</v>
      </c>
      <c r="B236" s="4">
        <v>8.5690870014399998</v>
      </c>
      <c r="C236" s="4">
        <v>8.6113551158600004</v>
      </c>
      <c r="D236" s="4">
        <v>8.5247570277799998</v>
      </c>
      <c r="E236" s="4">
        <v>8.5948602419399993</v>
      </c>
      <c r="F236" s="4">
        <v>417792</v>
      </c>
      <c r="G236" s="4">
        <v>3474900.74</v>
      </c>
    </row>
    <row r="237" spans="1:7" x14ac:dyDescent="0.2">
      <c r="A237" s="2">
        <v>44895</v>
      </c>
      <c r="B237" s="4">
        <v>8.5948602419399993</v>
      </c>
      <c r="C237" s="4">
        <v>8.64331393408</v>
      </c>
      <c r="D237" s="4">
        <v>8.5577467756200001</v>
      </c>
      <c r="E237" s="4">
        <v>8.5670251422000003</v>
      </c>
      <c r="F237" s="4">
        <v>479415</v>
      </c>
      <c r="G237" s="4">
        <v>3986492.23</v>
      </c>
    </row>
    <row r="238" spans="1:7" x14ac:dyDescent="0.2">
      <c r="A238" s="2">
        <v>44896</v>
      </c>
      <c r="B238" s="4">
        <v>8.5670251422000003</v>
      </c>
      <c r="C238" s="4">
        <v>8.6062004677600008</v>
      </c>
      <c r="D238" s="4">
        <v>8.5670251422000003</v>
      </c>
      <c r="E238" s="4">
        <v>8.57836536802</v>
      </c>
      <c r="F238" s="4">
        <v>519032</v>
      </c>
      <c r="G238" s="4">
        <v>4320638.63</v>
      </c>
    </row>
    <row r="239" spans="1:7" x14ac:dyDescent="0.2">
      <c r="A239" s="2">
        <v>44897</v>
      </c>
      <c r="B239" s="4">
        <v>8.57836536802</v>
      </c>
      <c r="C239" s="4">
        <v>8.6041386085199996</v>
      </c>
      <c r="D239" s="4">
        <v>8.5587777052400007</v>
      </c>
      <c r="E239" s="4">
        <v>8.5876437346000003</v>
      </c>
      <c r="F239" s="4">
        <v>453058</v>
      </c>
      <c r="G239" s="4">
        <v>3773252.01</v>
      </c>
    </row>
    <row r="240" spans="1:7" x14ac:dyDescent="0.2">
      <c r="A240" s="2">
        <v>44900</v>
      </c>
      <c r="B240" s="4">
        <v>8.5835200161199996</v>
      </c>
      <c r="C240" s="4">
        <v>8.6577469487599998</v>
      </c>
      <c r="D240" s="4">
        <v>8.5577467756200001</v>
      </c>
      <c r="E240" s="4">
        <v>8.6340355674999998</v>
      </c>
      <c r="F240" s="4">
        <v>726333</v>
      </c>
      <c r="G240" s="4">
        <v>6090637.8799999999</v>
      </c>
    </row>
    <row r="241" spans="1:7" x14ac:dyDescent="0.2">
      <c r="A241" s="2">
        <v>44901</v>
      </c>
      <c r="B241" s="4">
        <v>8.6340355674999998</v>
      </c>
      <c r="C241" s="4">
        <v>8.6866129781199994</v>
      </c>
      <c r="D241" s="4">
        <v>8.6165097639599999</v>
      </c>
      <c r="E241" s="4">
        <v>8.6515613710399997</v>
      </c>
      <c r="F241" s="4">
        <v>501102</v>
      </c>
      <c r="G241" s="4">
        <v>4205211.9800000004</v>
      </c>
    </row>
    <row r="242" spans="1:7" x14ac:dyDescent="0.2">
      <c r="A242" s="2">
        <v>44902</v>
      </c>
      <c r="B242" s="4">
        <v>8.6515613710399997</v>
      </c>
      <c r="C242" s="4">
        <v>8.6701181042000002</v>
      </c>
      <c r="D242" s="4">
        <v>8.5845509457400002</v>
      </c>
      <c r="E242" s="4">
        <v>8.5948602419399993</v>
      </c>
      <c r="F242" s="4">
        <v>735568</v>
      </c>
      <c r="G242" s="4">
        <v>6145846.0899999999</v>
      </c>
    </row>
    <row r="243" spans="1:7" x14ac:dyDescent="0.2">
      <c r="A243" s="2">
        <v>44903</v>
      </c>
      <c r="B243" s="4">
        <v>8.5938293123200005</v>
      </c>
      <c r="C243" s="4">
        <v>8.6031076789000007</v>
      </c>
      <c r="D243" s="4">
        <v>8.5670251422000003</v>
      </c>
      <c r="E243" s="4">
        <v>8.59898396042</v>
      </c>
      <c r="F243" s="4">
        <v>598026</v>
      </c>
      <c r="G243" s="4">
        <v>4984202.43</v>
      </c>
    </row>
    <row r="244" spans="1:7" x14ac:dyDescent="0.2">
      <c r="A244" s="2">
        <v>44904</v>
      </c>
      <c r="B244" s="4">
        <v>8.6587778783800005</v>
      </c>
      <c r="C244" s="4">
        <v>8.6587778783800005</v>
      </c>
      <c r="D244" s="4">
        <v>8.5701179310600004</v>
      </c>
      <c r="E244" s="4">
        <v>8.5979530307999994</v>
      </c>
      <c r="F244" s="4">
        <v>376758</v>
      </c>
      <c r="G244" s="4">
        <v>3145022.73</v>
      </c>
    </row>
    <row r="245" spans="1:7" x14ac:dyDescent="0.2">
      <c r="A245" s="2">
        <v>44907</v>
      </c>
      <c r="B245" s="4">
        <v>8.5979530307999994</v>
      </c>
      <c r="C245" s="4">
        <v>8.6082623270000003</v>
      </c>
      <c r="D245" s="4">
        <v>8.5412519017000008</v>
      </c>
      <c r="E245" s="4">
        <v>8.5814581568800001</v>
      </c>
      <c r="F245" s="4">
        <v>616690</v>
      </c>
      <c r="G245" s="4">
        <v>5137091.76</v>
      </c>
    </row>
    <row r="246" spans="1:7" x14ac:dyDescent="0.2">
      <c r="A246" s="2">
        <v>44908</v>
      </c>
      <c r="B246" s="4">
        <v>8.5814581568800001</v>
      </c>
      <c r="C246" s="4">
        <v>8.5814581568800001</v>
      </c>
      <c r="D246" s="4">
        <v>8.5391900424599996</v>
      </c>
      <c r="E246" s="4">
        <v>8.5474374794199992</v>
      </c>
      <c r="F246" s="4">
        <v>369469</v>
      </c>
      <c r="G246" s="4">
        <v>3064623.91</v>
      </c>
    </row>
    <row r="247" spans="1:7" x14ac:dyDescent="0.2">
      <c r="A247" s="2">
        <v>44909</v>
      </c>
      <c r="B247" s="4">
        <v>8.5371281832200001</v>
      </c>
      <c r="C247" s="4">
        <v>8.5464065498000004</v>
      </c>
      <c r="D247" s="4">
        <v>8.4340352212200003</v>
      </c>
      <c r="E247" s="4">
        <v>8.4402207989400004</v>
      </c>
      <c r="F247" s="4">
        <v>672555</v>
      </c>
      <c r="G247" s="4">
        <v>5519630.0999999996</v>
      </c>
    </row>
    <row r="248" spans="1:7" x14ac:dyDescent="0.2">
      <c r="A248" s="2">
        <v>44910</v>
      </c>
      <c r="B248" s="4">
        <v>8.4948600687999996</v>
      </c>
      <c r="C248" s="4">
        <v>8.4948600687999996</v>
      </c>
      <c r="D248" s="4">
        <v>8.3402206258000007</v>
      </c>
      <c r="E248" s="4">
        <v>8.3464062035200008</v>
      </c>
      <c r="F248" s="4">
        <v>987663</v>
      </c>
      <c r="G248" s="4">
        <v>8023785.0499999998</v>
      </c>
    </row>
    <row r="249" spans="1:7" x14ac:dyDescent="0.2">
      <c r="A249" s="2">
        <v>44911</v>
      </c>
      <c r="B249" s="4">
        <v>8.3453752739000002</v>
      </c>
      <c r="C249" s="4">
        <v>8.3680557255399997</v>
      </c>
      <c r="D249" s="4">
        <v>8.3402206258000007</v>
      </c>
      <c r="E249" s="4">
        <v>8.3670247959200008</v>
      </c>
      <c r="F249" s="4">
        <v>579043</v>
      </c>
      <c r="G249" s="4">
        <v>4695774.84</v>
      </c>
    </row>
    <row r="250" spans="1:7" x14ac:dyDescent="0.2">
      <c r="A250" s="2">
        <v>44914</v>
      </c>
      <c r="B250" s="4">
        <v>8.5051693650000004</v>
      </c>
      <c r="C250" s="4">
        <v>8.5062002946199993</v>
      </c>
      <c r="D250" s="4">
        <v>8.2989834410000007</v>
      </c>
      <c r="E250" s="4">
        <v>8.31547831492</v>
      </c>
      <c r="F250" s="4">
        <v>867218</v>
      </c>
      <c r="G250" s="4">
        <v>7005012.9400000004</v>
      </c>
    </row>
    <row r="251" spans="1:7" x14ac:dyDescent="0.2">
      <c r="A251" s="2">
        <v>44915</v>
      </c>
      <c r="B251" s="4">
        <v>8.3618701478199995</v>
      </c>
      <c r="C251" s="4">
        <v>8.3618701478199995</v>
      </c>
      <c r="D251" s="4">
        <v>8.2226946491199993</v>
      </c>
      <c r="E251" s="4">
        <v>8.22991115646</v>
      </c>
      <c r="F251" s="4">
        <v>637075</v>
      </c>
      <c r="G251" s="4">
        <v>5091769.83</v>
      </c>
    </row>
    <row r="252" spans="1:7" x14ac:dyDescent="0.2">
      <c r="A252" s="2">
        <v>44916</v>
      </c>
      <c r="B252" s="4">
        <v>8.2309420860800007</v>
      </c>
      <c r="C252" s="4">
        <v>8.2773339189800001</v>
      </c>
      <c r="D252" s="4">
        <v>8.1237254056000001</v>
      </c>
      <c r="E252" s="4">
        <v>8.1340347017999992</v>
      </c>
      <c r="F252" s="4">
        <v>1116827</v>
      </c>
      <c r="G252" s="4">
        <v>8845049.6899999995</v>
      </c>
    </row>
    <row r="253" spans="1:7" x14ac:dyDescent="0.2">
      <c r="A253" s="2">
        <v>44917</v>
      </c>
      <c r="B253" s="4">
        <v>8.2226946491199993</v>
      </c>
      <c r="C253" s="4">
        <v>8.2226946491199993</v>
      </c>
      <c r="D253" s="4">
        <v>8.1216635463600007</v>
      </c>
      <c r="E253" s="4">
        <v>8.1402202795199994</v>
      </c>
      <c r="F253" s="4">
        <v>846945</v>
      </c>
      <c r="G253" s="4">
        <v>6686369.29</v>
      </c>
    </row>
    <row r="254" spans="1:7" x14ac:dyDescent="0.2">
      <c r="A254" s="2">
        <v>44918</v>
      </c>
      <c r="B254" s="4">
        <v>8.2464060303799993</v>
      </c>
      <c r="C254" s="4">
        <v>8.2464060303799993</v>
      </c>
      <c r="D254" s="4">
        <v>8.1288800536999997</v>
      </c>
      <c r="E254" s="4">
        <v>8.1711481681200002</v>
      </c>
      <c r="F254" s="4">
        <v>722470</v>
      </c>
      <c r="G254" s="4">
        <v>5723803.9699999997</v>
      </c>
    </row>
    <row r="255" spans="1:7" x14ac:dyDescent="0.2">
      <c r="A255" s="2">
        <v>44921</v>
      </c>
      <c r="B255" s="4">
        <v>8.1721790977400008</v>
      </c>
      <c r="C255" s="4">
        <v>8.1732100273599997</v>
      </c>
      <c r="D255" s="4">
        <v>8.1237254056000001</v>
      </c>
      <c r="E255" s="4">
        <v>8.1453749276200007</v>
      </c>
      <c r="F255" s="4">
        <v>1371690</v>
      </c>
      <c r="G255" s="4">
        <v>10846137.76</v>
      </c>
    </row>
    <row r="256" spans="1:7" x14ac:dyDescent="0.2">
      <c r="A256" s="2">
        <v>44922</v>
      </c>
      <c r="B256" s="4">
        <v>8.1721790977400008</v>
      </c>
      <c r="C256" s="4">
        <v>8.1721790977400008</v>
      </c>
      <c r="D256" s="4">
        <v>8.1247563352200007</v>
      </c>
      <c r="E256" s="4">
        <v>8.1391893499000005</v>
      </c>
      <c r="F256" s="4">
        <v>742469</v>
      </c>
      <c r="G256" s="4">
        <v>5860578.5199999996</v>
      </c>
    </row>
    <row r="257" spans="1:7" x14ac:dyDescent="0.2">
      <c r="A257" s="2">
        <v>44923</v>
      </c>
      <c r="B257" s="4">
        <v>8.1340347017999992</v>
      </c>
      <c r="C257" s="4">
        <v>8.1701172384999996</v>
      </c>
      <c r="D257" s="4">
        <v>8.0412510360000002</v>
      </c>
      <c r="E257" s="4">
        <v>8.1309419129399991</v>
      </c>
      <c r="F257" s="4">
        <v>823106</v>
      </c>
      <c r="G257" s="4">
        <v>6493199.9800000004</v>
      </c>
    </row>
    <row r="258" spans="1:7" x14ac:dyDescent="0.2">
      <c r="A258" s="2">
        <v>44924</v>
      </c>
      <c r="B258" s="4">
        <v>8.1340347017999992</v>
      </c>
      <c r="C258" s="4">
        <v>8.2041379159600005</v>
      </c>
      <c r="D258" s="4">
        <v>8.1299109833200003</v>
      </c>
      <c r="E258" s="4">
        <v>8.1340347017999992</v>
      </c>
      <c r="F258" s="4">
        <v>862261</v>
      </c>
      <c r="G258" s="4">
        <v>6818989.8200000003</v>
      </c>
    </row>
    <row r="259" spans="1:7" x14ac:dyDescent="0.2">
      <c r="A259" s="2">
        <v>44925</v>
      </c>
      <c r="B259" s="4">
        <v>8.1299109833200003</v>
      </c>
      <c r="C259" s="4">
        <v>8.16186980154</v>
      </c>
      <c r="D259" s="4">
        <v>8.1288800536999997</v>
      </c>
      <c r="E259" s="4">
        <v>8.1505295757200003</v>
      </c>
      <c r="F259" s="4">
        <v>926538</v>
      </c>
      <c r="G259" s="4">
        <v>7322410.3899999997</v>
      </c>
    </row>
    <row r="260" spans="1:7" x14ac:dyDescent="0.2">
      <c r="A260" s="2">
        <v>44929</v>
      </c>
      <c r="B260" s="4">
        <v>8.1505295757200003</v>
      </c>
      <c r="C260" s="4">
        <v>8.1958904789999991</v>
      </c>
      <c r="D260" s="4">
        <v>8.1505295757200003</v>
      </c>
      <c r="E260" s="4">
        <v>8.1927976901400008</v>
      </c>
      <c r="F260" s="4">
        <v>1215084</v>
      </c>
      <c r="G260" s="4">
        <v>9639393.3599999994</v>
      </c>
    </row>
    <row r="261" spans="1:7" x14ac:dyDescent="0.2">
      <c r="A261" s="2">
        <v>44930</v>
      </c>
      <c r="B261" s="4">
        <v>8.3171399672815003</v>
      </c>
      <c r="C261" s="4">
        <v>8.3171399672815003</v>
      </c>
      <c r="D261" s="4">
        <v>8.1348522289887004</v>
      </c>
      <c r="E261" s="4">
        <v>8.1390427517080006</v>
      </c>
      <c r="F261" s="4">
        <v>1232655</v>
      </c>
      <c r="G261" s="4">
        <v>9605766.4499999993</v>
      </c>
    </row>
    <row r="262" spans="1:7" x14ac:dyDescent="0.2">
      <c r="A262" s="2">
        <v>44931</v>
      </c>
      <c r="B262" s="4">
        <v>8.2008529618188</v>
      </c>
      <c r="C262" s="4">
        <v>8.2008529618188</v>
      </c>
      <c r="D262" s="4">
        <v>8.0898041097554003</v>
      </c>
      <c r="E262" s="4">
        <v>8.0992327858739994</v>
      </c>
      <c r="F262" s="4">
        <v>862451</v>
      </c>
      <c r="G262" s="4">
        <v>6671425.2800000003</v>
      </c>
    </row>
    <row r="263" spans="1:7" x14ac:dyDescent="0.2">
      <c r="A263" s="2">
        <v>44932</v>
      </c>
      <c r="B263" s="4">
        <v>8.1683764107437007</v>
      </c>
      <c r="C263" s="4">
        <v>8.1683764107437007</v>
      </c>
      <c r="D263" s="4">
        <v>8.0814230643165992</v>
      </c>
      <c r="E263" s="4">
        <v>8.1233282915104006</v>
      </c>
      <c r="F263" s="4">
        <v>997076</v>
      </c>
      <c r="G263" s="4">
        <v>7707130.3899999997</v>
      </c>
    </row>
    <row r="264" spans="1:7" x14ac:dyDescent="0.2">
      <c r="A264" s="2">
        <v>44935</v>
      </c>
      <c r="B264" s="4">
        <v>8.1495190585065007</v>
      </c>
      <c r="C264" s="4">
        <v>8.1495190585065007</v>
      </c>
      <c r="D264" s="4">
        <v>8.1097090926724</v>
      </c>
      <c r="E264" s="4">
        <v>8.1191377687909991</v>
      </c>
      <c r="F264" s="4">
        <v>922674</v>
      </c>
      <c r="G264" s="4">
        <v>7153746.9199999999</v>
      </c>
    </row>
    <row r="265" spans="1:7" x14ac:dyDescent="0.2">
      <c r="A265" s="2">
        <v>44936</v>
      </c>
      <c r="B265" s="4">
        <v>8.1495190585065007</v>
      </c>
      <c r="C265" s="4">
        <v>8.1495190585065007</v>
      </c>
      <c r="D265" s="4">
        <v>8.1107567233521998</v>
      </c>
      <c r="E265" s="4">
        <v>8.1191377687909991</v>
      </c>
      <c r="F265" s="4">
        <v>1183448</v>
      </c>
      <c r="G265" s="4">
        <v>9175583.8300000001</v>
      </c>
    </row>
    <row r="266" spans="1:7" x14ac:dyDescent="0.2">
      <c r="A266" s="2">
        <v>44937</v>
      </c>
      <c r="B266" s="4">
        <v>8.1212330301506999</v>
      </c>
      <c r="C266" s="4">
        <v>8.1379951210282009</v>
      </c>
      <c r="D266" s="4">
        <v>8.1086614619926003</v>
      </c>
      <c r="E266" s="4">
        <v>8.1191377687909991</v>
      </c>
      <c r="F266" s="4">
        <v>925284</v>
      </c>
      <c r="G266" s="4">
        <v>7171453.3499999996</v>
      </c>
    </row>
    <row r="267" spans="1:7" x14ac:dyDescent="0.2">
      <c r="A267" s="2">
        <v>44938</v>
      </c>
      <c r="B267" s="4">
        <v>8.1191377687909991</v>
      </c>
      <c r="C267" s="4">
        <v>8.1327569676289997</v>
      </c>
      <c r="D267" s="4">
        <v>8.1138996153917997</v>
      </c>
      <c r="E267" s="4">
        <v>8.1180901381111994</v>
      </c>
      <c r="F267" s="4">
        <v>521130</v>
      </c>
      <c r="G267" s="4">
        <v>4041354.43</v>
      </c>
    </row>
    <row r="268" spans="1:7" x14ac:dyDescent="0.2">
      <c r="A268" s="2">
        <v>44939</v>
      </c>
      <c r="B268" s="4">
        <v>8.1180901381111994</v>
      </c>
      <c r="C268" s="4">
        <v>8.1212330301506999</v>
      </c>
      <c r="D268" s="4">
        <v>8.0814230643165992</v>
      </c>
      <c r="E268" s="4">
        <v>8.0918993711150993</v>
      </c>
      <c r="F268" s="4">
        <v>661567</v>
      </c>
      <c r="G268" s="4">
        <v>5118865.32</v>
      </c>
    </row>
    <row r="269" spans="1:7" x14ac:dyDescent="0.2">
      <c r="A269" s="2">
        <v>44942</v>
      </c>
      <c r="B269" s="4">
        <v>8.0918993711150993</v>
      </c>
      <c r="C269" s="4">
        <v>8.1086614619926003</v>
      </c>
      <c r="D269" s="4">
        <v>8.0080889167275</v>
      </c>
      <c r="E269" s="4">
        <v>8.0657086041189991</v>
      </c>
      <c r="F269" s="4">
        <v>1118337</v>
      </c>
      <c r="G269" s="4">
        <v>8610128.7300000004</v>
      </c>
    </row>
    <row r="270" spans="1:7" x14ac:dyDescent="0.2">
      <c r="A270" s="2">
        <v>44943</v>
      </c>
      <c r="B270" s="4">
        <v>8.0657086041189991</v>
      </c>
      <c r="C270" s="4">
        <v>8.0657086041189991</v>
      </c>
      <c r="D270" s="4">
        <v>8.0269462689647</v>
      </c>
      <c r="E270" s="4">
        <v>8.0458036212019</v>
      </c>
      <c r="F270" s="4">
        <v>669434</v>
      </c>
      <c r="G270" s="4">
        <v>5143406.71</v>
      </c>
    </row>
    <row r="271" spans="1:7" x14ac:dyDescent="0.2">
      <c r="A271" s="2">
        <v>44944</v>
      </c>
      <c r="B271" s="4">
        <v>8.0447559905221002</v>
      </c>
      <c r="C271" s="4">
        <v>8.0604704507197003</v>
      </c>
      <c r="D271" s="4">
        <v>8.0112318087670999</v>
      </c>
      <c r="E271" s="4">
        <v>8.0573275586801998</v>
      </c>
      <c r="F271" s="4">
        <v>941665</v>
      </c>
      <c r="G271" s="4">
        <v>7220527.4500000002</v>
      </c>
    </row>
    <row r="272" spans="1:7" x14ac:dyDescent="0.2">
      <c r="A272" s="2">
        <v>44945</v>
      </c>
      <c r="B272" s="4">
        <v>8.0604704507197003</v>
      </c>
      <c r="C272" s="4">
        <v>8.0856135870360006</v>
      </c>
      <c r="D272" s="4">
        <v>8.0604704507197003</v>
      </c>
      <c r="E272" s="4">
        <v>8.0856135870360006</v>
      </c>
      <c r="F272" s="4">
        <v>502499</v>
      </c>
      <c r="G272" s="4">
        <v>3871564.1</v>
      </c>
    </row>
    <row r="273" spans="1:7" x14ac:dyDescent="0.2">
      <c r="A273" s="2">
        <v>44946</v>
      </c>
      <c r="B273" s="4">
        <v>8.0856135870360006</v>
      </c>
      <c r="C273" s="4">
        <v>8.1191377687909991</v>
      </c>
      <c r="D273" s="4">
        <v>8.0856135870360006</v>
      </c>
      <c r="E273" s="4">
        <v>8.1097090926724</v>
      </c>
      <c r="F273" s="4">
        <v>364732</v>
      </c>
      <c r="G273" s="4">
        <v>2820624.99</v>
      </c>
    </row>
    <row r="274" spans="1:7" x14ac:dyDescent="0.2">
      <c r="A274" s="2">
        <v>44956</v>
      </c>
      <c r="B274" s="4">
        <v>8.1138996153917997</v>
      </c>
      <c r="C274" s="4">
        <v>8.1421856437476006</v>
      </c>
      <c r="D274" s="4">
        <v>8.1107567233521998</v>
      </c>
      <c r="E274" s="4">
        <v>8.1421856437476006</v>
      </c>
      <c r="F274" s="4">
        <v>1414456</v>
      </c>
      <c r="G274" s="4">
        <v>10983542.470000001</v>
      </c>
    </row>
    <row r="275" spans="1:7" x14ac:dyDescent="0.2">
      <c r="A275" s="2">
        <v>44957</v>
      </c>
      <c r="B275" s="4">
        <v>8.1421856437476006</v>
      </c>
      <c r="C275" s="4">
        <v>8.2207579447358992</v>
      </c>
      <c r="D275" s="4">
        <v>8.1421856437476006</v>
      </c>
      <c r="E275" s="4">
        <v>8.2060911152181006</v>
      </c>
      <c r="F275" s="4">
        <v>1260171</v>
      </c>
      <c r="G275" s="4">
        <v>9846430.6899999995</v>
      </c>
    </row>
    <row r="276" spans="1:7" x14ac:dyDescent="0.2">
      <c r="A276" s="2">
        <v>44958</v>
      </c>
      <c r="B276" s="4">
        <v>8.2291389901746008</v>
      </c>
      <c r="C276" s="4">
        <v>8.2291389901746008</v>
      </c>
      <c r="D276" s="4">
        <v>8.1987577004590992</v>
      </c>
      <c r="E276" s="4">
        <v>8.2218055754157007</v>
      </c>
      <c r="F276" s="4">
        <v>1317594</v>
      </c>
      <c r="G276" s="4">
        <v>10343141.939999999</v>
      </c>
    </row>
    <row r="277" spans="1:7" x14ac:dyDescent="0.2">
      <c r="A277" s="2">
        <v>44959</v>
      </c>
      <c r="B277" s="4">
        <v>8.2218055754157007</v>
      </c>
      <c r="C277" s="4">
        <v>8.2448534503723003</v>
      </c>
      <c r="D277" s="4">
        <v>8.1987577004590992</v>
      </c>
      <c r="E277" s="4">
        <v>8.2259960981351004</v>
      </c>
      <c r="F277" s="4">
        <v>688819</v>
      </c>
      <c r="G277" s="4">
        <v>5405534.21</v>
      </c>
    </row>
    <row r="278" spans="1:7" x14ac:dyDescent="0.2">
      <c r="A278" s="2">
        <v>44960</v>
      </c>
      <c r="B278" s="4">
        <v>8.2259960981351004</v>
      </c>
      <c r="C278" s="4">
        <v>8.2259960981351004</v>
      </c>
      <c r="D278" s="4">
        <v>8.1924719163801001</v>
      </c>
      <c r="E278" s="4">
        <v>8.2207579447358992</v>
      </c>
      <c r="F278" s="4">
        <v>1171972</v>
      </c>
      <c r="G278" s="4">
        <v>9183783.6099999994</v>
      </c>
    </row>
    <row r="279" spans="1:7" x14ac:dyDescent="0.2">
      <c r="A279" s="2">
        <v>44963</v>
      </c>
      <c r="B279" s="4">
        <v>8.2207579447358992</v>
      </c>
      <c r="C279" s="4">
        <v>8.2291389901746008</v>
      </c>
      <c r="D279" s="4">
        <v>8.1767574561824006</v>
      </c>
      <c r="E279" s="4">
        <v>8.2113292686173001</v>
      </c>
      <c r="F279" s="4">
        <v>1590166</v>
      </c>
      <c r="G279" s="4">
        <v>12469435.359999999</v>
      </c>
    </row>
    <row r="280" spans="1:7" x14ac:dyDescent="0.2">
      <c r="A280" s="2">
        <v>44964</v>
      </c>
      <c r="B280" s="4">
        <v>8.2113292686173001</v>
      </c>
      <c r="C280" s="4">
        <v>8.2228532060955999</v>
      </c>
      <c r="D280" s="4">
        <v>8.1767574561824006</v>
      </c>
      <c r="E280" s="4">
        <v>8.2102816379374008</v>
      </c>
      <c r="F280" s="4">
        <v>1219810</v>
      </c>
      <c r="G280" s="4">
        <v>9561722.4800000004</v>
      </c>
    </row>
    <row r="281" spans="1:7" x14ac:dyDescent="0.2">
      <c r="A281" s="2">
        <v>44965</v>
      </c>
      <c r="B281" s="4">
        <v>8.2102816379374008</v>
      </c>
      <c r="C281" s="4">
        <v>8.2102816379374008</v>
      </c>
      <c r="D281" s="4">
        <v>8.1767574561824006</v>
      </c>
      <c r="E281" s="4">
        <v>8.2060911152181006</v>
      </c>
      <c r="F281" s="4">
        <v>632601</v>
      </c>
      <c r="G281" s="4">
        <v>4950565.13</v>
      </c>
    </row>
    <row r="282" spans="1:7" x14ac:dyDescent="0.2">
      <c r="A282" s="2">
        <v>44966</v>
      </c>
      <c r="B282" s="4">
        <v>8.2060911152181006</v>
      </c>
      <c r="C282" s="4">
        <v>8.2228532060955999</v>
      </c>
      <c r="D282" s="4">
        <v>8.1799003482220005</v>
      </c>
      <c r="E282" s="4">
        <v>8.2113292686173001</v>
      </c>
      <c r="F282" s="4">
        <v>704647</v>
      </c>
      <c r="G282" s="4">
        <v>5523588.4500000002</v>
      </c>
    </row>
    <row r="283" spans="1:7" x14ac:dyDescent="0.2">
      <c r="A283" s="2">
        <v>44967</v>
      </c>
      <c r="B283" s="4">
        <v>8.2102816379374008</v>
      </c>
      <c r="C283" s="4">
        <v>8.2301866208545</v>
      </c>
      <c r="D283" s="4">
        <v>8.2019005924986992</v>
      </c>
      <c r="E283" s="4">
        <v>8.2144721606568005</v>
      </c>
      <c r="F283" s="4">
        <v>801916</v>
      </c>
      <c r="G283" s="4">
        <v>6286316.1399999997</v>
      </c>
    </row>
    <row r="284" spans="1:7" x14ac:dyDescent="0.2">
      <c r="A284" s="2">
        <v>44970</v>
      </c>
      <c r="B284" s="4">
        <v>8.2186626833762002</v>
      </c>
      <c r="C284" s="4">
        <v>8.2427581890125996</v>
      </c>
      <c r="D284" s="4">
        <v>8.2113292686173001</v>
      </c>
      <c r="E284" s="4">
        <v>8.2228532060955999</v>
      </c>
      <c r="F284" s="4">
        <v>1079929</v>
      </c>
      <c r="G284" s="4">
        <v>8477202.0700000003</v>
      </c>
    </row>
    <row r="285" spans="1:7" x14ac:dyDescent="0.2">
      <c r="A285" s="2">
        <v>44971</v>
      </c>
      <c r="B285" s="4">
        <v>8.2239008367753996</v>
      </c>
      <c r="C285" s="4">
        <v>8.2427581890125996</v>
      </c>
      <c r="D285" s="4">
        <v>8.2239008367753996</v>
      </c>
      <c r="E285" s="4">
        <v>8.2343771435738002</v>
      </c>
      <c r="F285" s="4">
        <v>1160911</v>
      </c>
      <c r="G285" s="4">
        <v>9127386.1699999999</v>
      </c>
    </row>
    <row r="286" spans="1:7" x14ac:dyDescent="0.2">
      <c r="A286" s="2">
        <v>44972</v>
      </c>
      <c r="B286" s="4">
        <v>8.2459010810521001</v>
      </c>
      <c r="C286" s="4">
        <v>8.2626631719295993</v>
      </c>
      <c r="D286" s="4">
        <v>8.2197103140559999</v>
      </c>
      <c r="E286" s="4">
        <v>8.2218055754157007</v>
      </c>
      <c r="F286" s="4">
        <v>1486880</v>
      </c>
      <c r="G286" s="4">
        <v>11686301.289999999</v>
      </c>
    </row>
    <row r="287" spans="1:7" x14ac:dyDescent="0.2">
      <c r="A287" s="2">
        <v>44973</v>
      </c>
      <c r="B287" s="4">
        <v>8.2218055754157007</v>
      </c>
      <c r="C287" s="4">
        <v>8.2239008367753996</v>
      </c>
      <c r="D287" s="4">
        <v>8.1977100697792995</v>
      </c>
      <c r="E287" s="4">
        <v>8.2060911152181006</v>
      </c>
      <c r="F287" s="4">
        <v>1052263</v>
      </c>
      <c r="G287" s="4">
        <v>8247508.5700000003</v>
      </c>
    </row>
    <row r="288" spans="1:7" x14ac:dyDescent="0.2">
      <c r="A288" s="2">
        <v>44974</v>
      </c>
      <c r="B288" s="4">
        <v>8.2060911152181006</v>
      </c>
      <c r="C288" s="4">
        <v>8.2228532060955999</v>
      </c>
      <c r="D288" s="4">
        <v>8.1987577004590992</v>
      </c>
      <c r="E288" s="4">
        <v>8.2060911152181006</v>
      </c>
      <c r="F288" s="4">
        <v>1110950</v>
      </c>
      <c r="G288" s="4">
        <v>8704969.0199999996</v>
      </c>
    </row>
    <row r="289" spans="1:7" x14ac:dyDescent="0.2">
      <c r="A289" s="2">
        <v>44977</v>
      </c>
      <c r="B289" s="4">
        <v>8.2060911152181006</v>
      </c>
      <c r="C289" s="4">
        <v>8.2060911152181006</v>
      </c>
      <c r="D289" s="4">
        <v>8.1914242857002009</v>
      </c>
      <c r="E289" s="4">
        <v>8.1987577004590992</v>
      </c>
      <c r="F289" s="4">
        <v>1340536</v>
      </c>
      <c r="G289" s="4">
        <v>10491735.4</v>
      </c>
    </row>
    <row r="290" spans="1:7" x14ac:dyDescent="0.2">
      <c r="A290" s="2">
        <v>44978</v>
      </c>
      <c r="B290" s="4">
        <v>8.1998053311390002</v>
      </c>
      <c r="C290" s="4">
        <v>8.2176150526962992</v>
      </c>
      <c r="D290" s="4">
        <v>8.1924719163801001</v>
      </c>
      <c r="E290" s="4">
        <v>8.2071387458979004</v>
      </c>
      <c r="F290" s="4">
        <v>1771410</v>
      </c>
      <c r="G290" s="4">
        <v>13878167.050000001</v>
      </c>
    </row>
    <row r="291" spans="1:7" x14ac:dyDescent="0.2">
      <c r="A291" s="2">
        <v>44979</v>
      </c>
      <c r="B291" s="4">
        <v>8.2176150526962992</v>
      </c>
      <c r="C291" s="4">
        <v>8.2176150526962992</v>
      </c>
      <c r="D291" s="4">
        <v>8.1966624390994998</v>
      </c>
      <c r="E291" s="4">
        <v>8.2029482231785007</v>
      </c>
      <c r="F291" s="4">
        <v>1009936</v>
      </c>
      <c r="G291" s="4">
        <v>7913197.5300000003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01662-A82D-49F8-A3BD-4DA92E4851A0}">
  <dimension ref="A1:G410"/>
  <sheetViews>
    <sheetView workbookViewId="0">
      <selection activeCell="A2" sqref="A2"/>
    </sheetView>
  </sheetViews>
  <sheetFormatPr defaultRowHeight="12.75" x14ac:dyDescent="0.2"/>
  <cols>
    <col min="1" max="1" width="11.85546875" bestFit="1" customWidth="1"/>
    <col min="2" max="7" width="19.28515625" bestFit="1" customWidth="1"/>
  </cols>
  <sheetData>
    <row r="1" spans="1:7" x14ac:dyDescent="0.2">
      <c r="A1" s="1" t="str">
        <f ca="1">[1]!HX_HisQuote("[180301.SZ]", "[open,high,low,close,volume,amount]", "1", "2021-06-01", 参数!$D$2, -1, "-1", 1, 2, 1, 1, 1, 1, 1, 1, 3, "1", "1900-1-1", "YSHB;Tradedays")</f>
        <v>同花顺iFinD</v>
      </c>
      <c r="B1" s="3" t="s">
        <v>51</v>
      </c>
      <c r="C1" s="3" t="s">
        <v>51</v>
      </c>
      <c r="D1" s="3" t="s">
        <v>51</v>
      </c>
      <c r="E1" s="3" t="s">
        <v>51</v>
      </c>
      <c r="F1" s="3" t="s">
        <v>51</v>
      </c>
      <c r="G1" s="3" t="s">
        <v>51</v>
      </c>
    </row>
    <row r="2" spans="1:7" x14ac:dyDescent="0.2">
      <c r="B2" s="3" t="s">
        <v>52</v>
      </c>
      <c r="C2" s="3" t="s">
        <v>52</v>
      </c>
      <c r="D2" s="3" t="s">
        <v>52</v>
      </c>
      <c r="E2" s="3" t="s">
        <v>52</v>
      </c>
      <c r="F2" s="3" t="s">
        <v>52</v>
      </c>
      <c r="G2" s="3" t="s">
        <v>52</v>
      </c>
    </row>
    <row r="3" spans="1:7" x14ac:dyDescent="0.2">
      <c r="A3" s="2" t="s">
        <v>0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</row>
    <row r="4" spans="1:7" x14ac:dyDescent="0.2">
      <c r="A4" s="2">
        <v>44368</v>
      </c>
      <c r="B4" s="4">
        <v>2.5299999999999998</v>
      </c>
      <c r="C4" s="4">
        <v>2.5299999999999998</v>
      </c>
      <c r="D4" s="4">
        <v>2.33</v>
      </c>
      <c r="E4" s="4">
        <v>2.367</v>
      </c>
      <c r="F4" s="4">
        <v>50368885</v>
      </c>
      <c r="G4" s="4">
        <v>120538189.73999999</v>
      </c>
    </row>
    <row r="5" spans="1:7" x14ac:dyDescent="0.2">
      <c r="A5" s="2">
        <v>44369</v>
      </c>
      <c r="B5" s="4">
        <v>2.3679999999999999</v>
      </c>
      <c r="C5" s="4">
        <v>2.37</v>
      </c>
      <c r="D5" s="4">
        <v>2.13</v>
      </c>
      <c r="E5" s="4">
        <v>2.335</v>
      </c>
      <c r="F5" s="4">
        <v>12066654</v>
      </c>
      <c r="G5" s="4">
        <v>27915408.420000002</v>
      </c>
    </row>
    <row r="6" spans="1:7" x14ac:dyDescent="0.2">
      <c r="A6" s="2">
        <v>44370</v>
      </c>
      <c r="B6" s="4">
        <v>2.3250000000000002</v>
      </c>
      <c r="C6" s="4">
        <v>2.3250000000000002</v>
      </c>
      <c r="D6" s="4">
        <v>2.3029999999999999</v>
      </c>
      <c r="E6" s="4">
        <v>2.3079999999999998</v>
      </c>
      <c r="F6" s="4">
        <v>7078879</v>
      </c>
      <c r="G6" s="4">
        <v>16345059.439999999</v>
      </c>
    </row>
    <row r="7" spans="1:7" x14ac:dyDescent="0.2">
      <c r="A7" s="2">
        <v>44371</v>
      </c>
      <c r="B7" s="4">
        <v>2.3090000000000002</v>
      </c>
      <c r="C7" s="4">
        <v>2.3250000000000002</v>
      </c>
      <c r="D7" s="4">
        <v>2.3090000000000002</v>
      </c>
      <c r="E7" s="4">
        <v>2.323</v>
      </c>
      <c r="F7" s="4">
        <v>8866843</v>
      </c>
      <c r="G7" s="4">
        <v>20530463.91</v>
      </c>
    </row>
    <row r="8" spans="1:7" x14ac:dyDescent="0.2">
      <c r="A8" s="2">
        <v>44372</v>
      </c>
      <c r="B8" s="4">
        <v>2.3220000000000001</v>
      </c>
      <c r="C8" s="4">
        <v>2.3250000000000002</v>
      </c>
      <c r="D8" s="4">
        <v>2.31</v>
      </c>
      <c r="E8" s="4">
        <v>2.3239999999999998</v>
      </c>
      <c r="F8" s="4">
        <v>5374550</v>
      </c>
      <c r="G8" s="4">
        <v>12437919.35</v>
      </c>
    </row>
    <row r="9" spans="1:7" x14ac:dyDescent="0.2">
      <c r="A9" s="2">
        <v>44375</v>
      </c>
      <c r="B9" s="4">
        <v>2.3199999999999998</v>
      </c>
      <c r="C9" s="4">
        <v>2.3199999999999998</v>
      </c>
      <c r="D9" s="4">
        <v>2.31</v>
      </c>
      <c r="E9" s="4">
        <v>2.3140000000000001</v>
      </c>
      <c r="F9" s="4">
        <v>3571290</v>
      </c>
      <c r="G9" s="4">
        <v>8257688.2000000002</v>
      </c>
    </row>
    <row r="10" spans="1:7" x14ac:dyDescent="0.2">
      <c r="A10" s="2">
        <v>44376</v>
      </c>
      <c r="B10" s="4">
        <v>2.3130000000000002</v>
      </c>
      <c r="C10" s="4">
        <v>2.3130000000000002</v>
      </c>
      <c r="D10" s="4">
        <v>2.3010000000000002</v>
      </c>
      <c r="E10" s="4">
        <v>2.302</v>
      </c>
      <c r="F10" s="4">
        <v>2860208</v>
      </c>
      <c r="G10" s="4">
        <v>6586920.7599999998</v>
      </c>
    </row>
    <row r="11" spans="1:7" x14ac:dyDescent="0.2">
      <c r="A11" s="2">
        <v>44377</v>
      </c>
      <c r="B11" s="4">
        <v>2.3029999999999999</v>
      </c>
      <c r="C11" s="4">
        <v>2.3130000000000002</v>
      </c>
      <c r="D11" s="4">
        <v>2.3010000000000002</v>
      </c>
      <c r="E11" s="4">
        <v>2.3029999999999999</v>
      </c>
      <c r="F11" s="4">
        <v>1254231</v>
      </c>
      <c r="G11" s="4">
        <v>2889069.47</v>
      </c>
    </row>
    <row r="12" spans="1:7" x14ac:dyDescent="0.2">
      <c r="A12" s="2">
        <v>44378</v>
      </c>
      <c r="B12" s="4">
        <v>2.3029999999999999</v>
      </c>
      <c r="C12" s="4">
        <v>2.3180000000000001</v>
      </c>
      <c r="D12" s="4">
        <v>2.3010000000000002</v>
      </c>
      <c r="E12" s="4">
        <v>2.3130000000000002</v>
      </c>
      <c r="F12" s="4">
        <v>1951846</v>
      </c>
      <c r="G12" s="4">
        <v>4511232.5599999996</v>
      </c>
    </row>
    <row r="13" spans="1:7" x14ac:dyDescent="0.2">
      <c r="A13" s="2">
        <v>44379</v>
      </c>
      <c r="B13" s="4">
        <v>2.3109999999999999</v>
      </c>
      <c r="C13" s="4">
        <v>2.3119999999999998</v>
      </c>
      <c r="D13" s="4">
        <v>2.3039999999999998</v>
      </c>
      <c r="E13" s="4">
        <v>2.31</v>
      </c>
      <c r="F13" s="4">
        <v>2786945</v>
      </c>
      <c r="G13" s="4">
        <v>6437066.5</v>
      </c>
    </row>
    <row r="14" spans="1:7" x14ac:dyDescent="0.2">
      <c r="A14" s="2">
        <v>44382</v>
      </c>
      <c r="B14" s="4">
        <v>2.31</v>
      </c>
      <c r="C14" s="4">
        <v>2.31</v>
      </c>
      <c r="D14" s="4">
        <v>2.2999999999999998</v>
      </c>
      <c r="E14" s="4">
        <v>2.302</v>
      </c>
      <c r="F14" s="4">
        <v>3042621</v>
      </c>
      <c r="G14" s="4">
        <v>7012100.04</v>
      </c>
    </row>
    <row r="15" spans="1:7" x14ac:dyDescent="0.2">
      <c r="A15" s="2">
        <v>44383</v>
      </c>
      <c r="B15" s="4">
        <v>2.302</v>
      </c>
      <c r="C15" s="4">
        <v>2.3039999999999998</v>
      </c>
      <c r="D15" s="4">
        <v>2.2949999999999999</v>
      </c>
      <c r="E15" s="4">
        <v>2.298</v>
      </c>
      <c r="F15" s="4">
        <v>2120967</v>
      </c>
      <c r="G15" s="4">
        <v>4874702.0199999996</v>
      </c>
    </row>
    <row r="16" spans="1:7" x14ac:dyDescent="0.2">
      <c r="A16" s="2">
        <v>44384</v>
      </c>
      <c r="B16" s="4">
        <v>2.298</v>
      </c>
      <c r="C16" s="4">
        <v>2.298</v>
      </c>
      <c r="D16" s="4">
        <v>2.29</v>
      </c>
      <c r="E16" s="4">
        <v>2.2930000000000001</v>
      </c>
      <c r="F16" s="4">
        <v>1423174</v>
      </c>
      <c r="G16" s="4">
        <v>3265340.85</v>
      </c>
    </row>
    <row r="17" spans="1:7" x14ac:dyDescent="0.2">
      <c r="A17" s="2">
        <v>44385</v>
      </c>
      <c r="B17" s="4">
        <v>2.2930000000000001</v>
      </c>
      <c r="C17" s="4">
        <v>2.2959999999999998</v>
      </c>
      <c r="D17" s="4">
        <v>2.29</v>
      </c>
      <c r="E17" s="4">
        <v>2.2930000000000001</v>
      </c>
      <c r="F17" s="4">
        <v>1878346</v>
      </c>
      <c r="G17" s="4">
        <v>4305138.25</v>
      </c>
    </row>
    <row r="18" spans="1:7" x14ac:dyDescent="0.2">
      <c r="A18" s="2">
        <v>44386</v>
      </c>
      <c r="B18" s="4">
        <v>2.2930000000000001</v>
      </c>
      <c r="C18" s="4">
        <v>2.294</v>
      </c>
      <c r="D18" s="4">
        <v>2.2879999999999998</v>
      </c>
      <c r="E18" s="4">
        <v>2.29</v>
      </c>
      <c r="F18" s="4">
        <v>1197920</v>
      </c>
      <c r="G18" s="4">
        <v>2743576.17</v>
      </c>
    </row>
    <row r="19" spans="1:7" x14ac:dyDescent="0.2">
      <c r="A19" s="2">
        <v>44389</v>
      </c>
      <c r="B19" s="4">
        <v>2.29</v>
      </c>
      <c r="C19" s="4">
        <v>2.294</v>
      </c>
      <c r="D19" s="4">
        <v>2.282</v>
      </c>
      <c r="E19" s="4">
        <v>2.2839999999999998</v>
      </c>
      <c r="F19" s="4">
        <v>1746732</v>
      </c>
      <c r="G19" s="4">
        <v>3996008.1</v>
      </c>
    </row>
    <row r="20" spans="1:7" x14ac:dyDescent="0.2">
      <c r="A20" s="2">
        <v>44390</v>
      </c>
      <c r="B20" s="4">
        <v>2.2839999999999998</v>
      </c>
      <c r="C20" s="4">
        <v>2.2839999999999998</v>
      </c>
      <c r="D20" s="4">
        <v>2.266</v>
      </c>
      <c r="E20" s="4">
        <v>2.2679999999999998</v>
      </c>
      <c r="F20" s="4">
        <v>1570694</v>
      </c>
      <c r="G20" s="4">
        <v>3565351.37</v>
      </c>
    </row>
    <row r="21" spans="1:7" x14ac:dyDescent="0.2">
      <c r="A21" s="2">
        <v>44391</v>
      </c>
      <c r="B21" s="4">
        <v>2.2669999999999999</v>
      </c>
      <c r="C21" s="4">
        <v>2.2669999999999999</v>
      </c>
      <c r="D21" s="4">
        <v>2.2519999999999998</v>
      </c>
      <c r="E21" s="4">
        <v>2.254</v>
      </c>
      <c r="F21" s="4">
        <v>1409768</v>
      </c>
      <c r="G21" s="4">
        <v>3181127.04</v>
      </c>
    </row>
    <row r="22" spans="1:7" x14ac:dyDescent="0.2">
      <c r="A22" s="2">
        <v>44392</v>
      </c>
      <c r="B22" s="4">
        <v>2.2530000000000001</v>
      </c>
      <c r="C22" s="4">
        <v>2.29</v>
      </c>
      <c r="D22" s="4">
        <v>2.25</v>
      </c>
      <c r="E22" s="4">
        <v>2.2850000000000001</v>
      </c>
      <c r="F22" s="4">
        <v>1405107</v>
      </c>
      <c r="G22" s="4">
        <v>3184848.73</v>
      </c>
    </row>
    <row r="23" spans="1:7" x14ac:dyDescent="0.2">
      <c r="A23" s="2">
        <v>44393</v>
      </c>
      <c r="B23" s="4">
        <v>2.2850000000000001</v>
      </c>
      <c r="C23" s="4">
        <v>2.298</v>
      </c>
      <c r="D23" s="4">
        <v>2.2799999999999998</v>
      </c>
      <c r="E23" s="4">
        <v>2.298</v>
      </c>
      <c r="F23" s="4">
        <v>1775254</v>
      </c>
      <c r="G23" s="4">
        <v>4068369.13</v>
      </c>
    </row>
    <row r="24" spans="1:7" x14ac:dyDescent="0.2">
      <c r="A24" s="2">
        <v>44396</v>
      </c>
      <c r="B24" s="4">
        <v>2.2989999999999999</v>
      </c>
      <c r="C24" s="4">
        <v>2.3050000000000002</v>
      </c>
      <c r="D24" s="4">
        <v>2.298</v>
      </c>
      <c r="E24" s="4">
        <v>2.2999999999999998</v>
      </c>
      <c r="F24" s="4">
        <v>3386004</v>
      </c>
      <c r="G24" s="4">
        <v>7791828.0300000003</v>
      </c>
    </row>
    <row r="25" spans="1:7" x14ac:dyDescent="0.2">
      <c r="A25" s="2">
        <v>44397</v>
      </c>
      <c r="B25" s="4">
        <v>2.2999999999999998</v>
      </c>
      <c r="C25" s="4">
        <v>2.2999999999999998</v>
      </c>
      <c r="D25" s="4">
        <v>2.2959999999999998</v>
      </c>
      <c r="E25" s="4">
        <v>2.2999999999999998</v>
      </c>
      <c r="F25" s="4">
        <v>894626</v>
      </c>
      <c r="G25" s="4">
        <v>2055743.3</v>
      </c>
    </row>
    <row r="26" spans="1:7" x14ac:dyDescent="0.2">
      <c r="A26" s="2">
        <v>44398</v>
      </c>
      <c r="B26" s="4">
        <v>2.2989999999999999</v>
      </c>
      <c r="C26" s="4">
        <v>2.3010000000000002</v>
      </c>
      <c r="D26" s="4">
        <v>2.2949999999999999</v>
      </c>
      <c r="E26" s="4">
        <v>2.2959999999999998</v>
      </c>
      <c r="F26" s="4">
        <v>951617</v>
      </c>
      <c r="G26" s="4">
        <v>2186314.7400000002</v>
      </c>
    </row>
    <row r="27" spans="1:7" x14ac:dyDescent="0.2">
      <c r="A27" s="2">
        <v>44399</v>
      </c>
      <c r="B27" s="4">
        <v>2.2949999999999999</v>
      </c>
      <c r="C27" s="4">
        <v>2.2949999999999999</v>
      </c>
      <c r="D27" s="4">
        <v>2.2850000000000001</v>
      </c>
      <c r="E27" s="4">
        <v>2.2869999999999999</v>
      </c>
      <c r="F27" s="4">
        <v>758088</v>
      </c>
      <c r="G27" s="4">
        <v>1734608.6</v>
      </c>
    </row>
    <row r="28" spans="1:7" x14ac:dyDescent="0.2">
      <c r="A28" s="2">
        <v>44400</v>
      </c>
      <c r="B28" s="4">
        <v>2.2869999999999999</v>
      </c>
      <c r="C28" s="4">
        <v>2.2909999999999999</v>
      </c>
      <c r="D28" s="4">
        <v>2.2829999999999999</v>
      </c>
      <c r="E28" s="4">
        <v>2.286</v>
      </c>
      <c r="F28" s="4">
        <v>1121138</v>
      </c>
      <c r="G28" s="4">
        <v>2562271.7200000002</v>
      </c>
    </row>
    <row r="29" spans="1:7" x14ac:dyDescent="0.2">
      <c r="A29" s="2">
        <v>44403</v>
      </c>
      <c r="B29" s="4">
        <v>2.2869999999999999</v>
      </c>
      <c r="C29" s="4">
        <v>2.2879999999999998</v>
      </c>
      <c r="D29" s="4">
        <v>2.2770000000000001</v>
      </c>
      <c r="E29" s="4">
        <v>2.278</v>
      </c>
      <c r="F29" s="4">
        <v>1123288</v>
      </c>
      <c r="G29" s="4">
        <v>2560331.7200000002</v>
      </c>
    </row>
    <row r="30" spans="1:7" x14ac:dyDescent="0.2">
      <c r="A30" s="2">
        <v>44404</v>
      </c>
      <c r="B30" s="4">
        <v>2.2789999999999999</v>
      </c>
      <c r="C30" s="4">
        <v>2.2789999999999999</v>
      </c>
      <c r="D30" s="4">
        <v>2.27</v>
      </c>
      <c r="E30" s="4">
        <v>2.2709999999999999</v>
      </c>
      <c r="F30" s="4">
        <v>1118923</v>
      </c>
      <c r="G30" s="4">
        <v>2542788.6</v>
      </c>
    </row>
    <row r="31" spans="1:7" x14ac:dyDescent="0.2">
      <c r="A31" s="2">
        <v>44405</v>
      </c>
      <c r="B31" s="4">
        <v>2.27</v>
      </c>
      <c r="C31" s="4">
        <v>2.282</v>
      </c>
      <c r="D31" s="4">
        <v>2.2480000000000002</v>
      </c>
      <c r="E31" s="4">
        <v>2.2789999999999999</v>
      </c>
      <c r="F31" s="4">
        <v>1091647</v>
      </c>
      <c r="G31" s="4">
        <v>2469121.14</v>
      </c>
    </row>
    <row r="32" spans="1:7" x14ac:dyDescent="0.2">
      <c r="A32" s="2">
        <v>44406</v>
      </c>
      <c r="B32" s="4">
        <v>2.2799999999999998</v>
      </c>
      <c r="C32" s="4">
        <v>2.2919999999999998</v>
      </c>
      <c r="D32" s="4">
        <v>2.278</v>
      </c>
      <c r="E32" s="4">
        <v>2.29</v>
      </c>
      <c r="F32" s="4">
        <v>1466715</v>
      </c>
      <c r="G32" s="4">
        <v>3351431.65</v>
      </c>
    </row>
    <row r="33" spans="1:7" x14ac:dyDescent="0.2">
      <c r="A33" s="2">
        <v>44407</v>
      </c>
      <c r="B33" s="4">
        <v>2.29</v>
      </c>
      <c r="C33" s="4">
        <v>2.294</v>
      </c>
      <c r="D33" s="4">
        <v>2.2770000000000001</v>
      </c>
      <c r="E33" s="4">
        <v>2.29</v>
      </c>
      <c r="F33" s="4">
        <v>1613373</v>
      </c>
      <c r="G33" s="4">
        <v>3693248.23</v>
      </c>
    </row>
    <row r="34" spans="1:7" x14ac:dyDescent="0.2">
      <c r="A34" s="2">
        <v>44410</v>
      </c>
      <c r="B34" s="4">
        <v>2.29</v>
      </c>
      <c r="C34" s="4">
        <v>2.3050000000000002</v>
      </c>
      <c r="D34" s="4">
        <v>2.2810000000000001</v>
      </c>
      <c r="E34" s="4">
        <v>2.3029999999999999</v>
      </c>
      <c r="F34" s="4">
        <v>2958373</v>
      </c>
      <c r="G34" s="4">
        <v>6796585.96</v>
      </c>
    </row>
    <row r="35" spans="1:7" x14ac:dyDescent="0.2">
      <c r="A35" s="2">
        <v>44411</v>
      </c>
      <c r="B35" s="4">
        <v>2.302</v>
      </c>
      <c r="C35" s="4">
        <v>2.3130000000000002</v>
      </c>
      <c r="D35" s="4">
        <v>2.2970000000000002</v>
      </c>
      <c r="E35" s="4">
        <v>2.3069999999999999</v>
      </c>
      <c r="F35" s="4">
        <v>2951142</v>
      </c>
      <c r="G35" s="4">
        <v>6808164.04</v>
      </c>
    </row>
    <row r="36" spans="1:7" x14ac:dyDescent="0.2">
      <c r="A36" s="2">
        <v>44412</v>
      </c>
      <c r="B36" s="4">
        <v>2.3069999999999999</v>
      </c>
      <c r="C36" s="4">
        <v>2.3079999999999998</v>
      </c>
      <c r="D36" s="4">
        <v>2.3029999999999999</v>
      </c>
      <c r="E36" s="4">
        <v>2.306</v>
      </c>
      <c r="F36" s="4">
        <v>974210</v>
      </c>
      <c r="G36" s="4">
        <v>2246473.14</v>
      </c>
    </row>
    <row r="37" spans="1:7" x14ac:dyDescent="0.2">
      <c r="A37" s="2">
        <v>44413</v>
      </c>
      <c r="B37" s="4">
        <v>2.3050000000000002</v>
      </c>
      <c r="C37" s="4">
        <v>2.306</v>
      </c>
      <c r="D37" s="4">
        <v>2.2999999999999998</v>
      </c>
      <c r="E37" s="4">
        <v>2.302</v>
      </c>
      <c r="F37" s="4">
        <v>1127054</v>
      </c>
      <c r="G37" s="4">
        <v>2595158.62</v>
      </c>
    </row>
    <row r="38" spans="1:7" x14ac:dyDescent="0.2">
      <c r="A38" s="2">
        <v>44414</v>
      </c>
      <c r="B38" s="4">
        <v>2.2959999999999998</v>
      </c>
      <c r="C38" s="4">
        <v>2.3029999999999999</v>
      </c>
      <c r="D38" s="4">
        <v>2.2959999999999998</v>
      </c>
      <c r="E38" s="4">
        <v>2.302</v>
      </c>
      <c r="F38" s="4">
        <v>1512796</v>
      </c>
      <c r="G38" s="4">
        <v>3481658.58</v>
      </c>
    </row>
    <row r="39" spans="1:7" x14ac:dyDescent="0.2">
      <c r="A39" s="2">
        <v>44417</v>
      </c>
      <c r="B39" s="4">
        <v>2.302</v>
      </c>
      <c r="C39" s="4">
        <v>2.302</v>
      </c>
      <c r="D39" s="4">
        <v>2.2949999999999999</v>
      </c>
      <c r="E39" s="4">
        <v>2.2999999999999998</v>
      </c>
      <c r="F39" s="4">
        <v>1369668</v>
      </c>
      <c r="G39" s="4">
        <v>3150032.36</v>
      </c>
    </row>
    <row r="40" spans="1:7" x14ac:dyDescent="0.2">
      <c r="A40" s="2">
        <v>44418</v>
      </c>
      <c r="B40" s="4">
        <v>2.2999999999999998</v>
      </c>
      <c r="C40" s="4">
        <v>2.3010000000000002</v>
      </c>
      <c r="D40" s="4">
        <v>2.2959999999999998</v>
      </c>
      <c r="E40" s="4">
        <v>2.3010000000000002</v>
      </c>
      <c r="F40" s="4">
        <v>1128327</v>
      </c>
      <c r="G40" s="4">
        <v>2595171.23</v>
      </c>
    </row>
    <row r="41" spans="1:7" x14ac:dyDescent="0.2">
      <c r="A41" s="2">
        <v>44419</v>
      </c>
      <c r="B41" s="4">
        <v>2.3010000000000002</v>
      </c>
      <c r="C41" s="4">
        <v>2.3010000000000002</v>
      </c>
      <c r="D41" s="4">
        <v>2.2989999999999999</v>
      </c>
      <c r="E41" s="4">
        <v>2.2999999999999998</v>
      </c>
      <c r="F41" s="4">
        <v>897949</v>
      </c>
      <c r="G41" s="4">
        <v>2065231.67</v>
      </c>
    </row>
    <row r="42" spans="1:7" x14ac:dyDescent="0.2">
      <c r="A42" s="2">
        <v>44420</v>
      </c>
      <c r="B42" s="4">
        <v>2.2999999999999998</v>
      </c>
      <c r="C42" s="4">
        <v>2.3010000000000002</v>
      </c>
      <c r="D42" s="4">
        <v>2.2989999999999999</v>
      </c>
      <c r="E42" s="4">
        <v>2.2989999999999999</v>
      </c>
      <c r="F42" s="4">
        <v>911157</v>
      </c>
      <c r="G42" s="4">
        <v>2095392.64</v>
      </c>
    </row>
    <row r="43" spans="1:7" x14ac:dyDescent="0.2">
      <c r="A43" s="2">
        <v>44421</v>
      </c>
      <c r="B43" s="4">
        <v>2.2989999999999999</v>
      </c>
      <c r="C43" s="4">
        <v>2.3010000000000002</v>
      </c>
      <c r="D43" s="4">
        <v>2.298</v>
      </c>
      <c r="E43" s="4">
        <v>2.298</v>
      </c>
      <c r="F43" s="4">
        <v>661234</v>
      </c>
      <c r="G43" s="4">
        <v>1520058.73</v>
      </c>
    </row>
    <row r="44" spans="1:7" x14ac:dyDescent="0.2">
      <c r="A44" s="2">
        <v>44424</v>
      </c>
      <c r="B44" s="4">
        <v>2.2989999999999999</v>
      </c>
      <c r="C44" s="4">
        <v>2.2999999999999998</v>
      </c>
      <c r="D44" s="4">
        <v>2.2949999999999999</v>
      </c>
      <c r="E44" s="4">
        <v>2.2970000000000002</v>
      </c>
      <c r="F44" s="4">
        <v>771420</v>
      </c>
      <c r="G44" s="4">
        <v>1771502.7</v>
      </c>
    </row>
    <row r="45" spans="1:7" x14ac:dyDescent="0.2">
      <c r="A45" s="2">
        <v>44425</v>
      </c>
      <c r="B45" s="4">
        <v>2.2970000000000002</v>
      </c>
      <c r="C45" s="4">
        <v>2.2970000000000002</v>
      </c>
      <c r="D45" s="4">
        <v>2.2919999999999998</v>
      </c>
      <c r="E45" s="4">
        <v>2.2949999999999999</v>
      </c>
      <c r="F45" s="4">
        <v>828611</v>
      </c>
      <c r="G45" s="4">
        <v>1901966.15</v>
      </c>
    </row>
    <row r="46" spans="1:7" x14ac:dyDescent="0.2">
      <c r="A46" s="2">
        <v>44426</v>
      </c>
      <c r="B46" s="4">
        <v>2.2949999999999999</v>
      </c>
      <c r="C46" s="4">
        <v>2.3010000000000002</v>
      </c>
      <c r="D46" s="4">
        <v>2.2919999999999998</v>
      </c>
      <c r="E46" s="4">
        <v>2.3010000000000002</v>
      </c>
      <c r="F46" s="4">
        <v>1715046</v>
      </c>
      <c r="G46" s="4">
        <v>3941255.57</v>
      </c>
    </row>
    <row r="47" spans="1:7" x14ac:dyDescent="0.2">
      <c r="A47" s="2">
        <v>44427</v>
      </c>
      <c r="B47" s="4">
        <v>2.3010000000000002</v>
      </c>
      <c r="C47" s="4">
        <v>2.3079999999999998</v>
      </c>
      <c r="D47" s="4">
        <v>2.2959999999999998</v>
      </c>
      <c r="E47" s="4">
        <v>2.306</v>
      </c>
      <c r="F47" s="4">
        <v>2221677</v>
      </c>
      <c r="G47" s="4">
        <v>5117276.04</v>
      </c>
    </row>
    <row r="48" spans="1:7" x14ac:dyDescent="0.2">
      <c r="A48" s="2">
        <v>44428</v>
      </c>
      <c r="B48" s="4">
        <v>2.306</v>
      </c>
      <c r="C48" s="4">
        <v>2.3109999999999999</v>
      </c>
      <c r="D48" s="4">
        <v>2.306</v>
      </c>
      <c r="E48" s="4">
        <v>2.31</v>
      </c>
      <c r="F48" s="4">
        <v>1709227</v>
      </c>
      <c r="G48" s="4">
        <v>3946393.66</v>
      </c>
    </row>
    <row r="49" spans="1:7" x14ac:dyDescent="0.2">
      <c r="A49" s="2">
        <v>44431</v>
      </c>
      <c r="B49" s="4">
        <v>2.3090000000000002</v>
      </c>
      <c r="C49" s="4">
        <v>2.31</v>
      </c>
      <c r="D49" s="4">
        <v>2.302</v>
      </c>
      <c r="E49" s="4">
        <v>2.3090000000000002</v>
      </c>
      <c r="F49" s="4">
        <v>1027398</v>
      </c>
      <c r="G49" s="4">
        <v>2370550.77</v>
      </c>
    </row>
    <row r="50" spans="1:7" x14ac:dyDescent="0.2">
      <c r="A50" s="2">
        <v>44432</v>
      </c>
      <c r="B50" s="4">
        <v>2.3090000000000002</v>
      </c>
      <c r="C50" s="4">
        <v>2.3119999999999998</v>
      </c>
      <c r="D50" s="4">
        <v>2.3050000000000002</v>
      </c>
      <c r="E50" s="4">
        <v>2.3109999999999999</v>
      </c>
      <c r="F50" s="4">
        <v>1345488</v>
      </c>
      <c r="G50" s="4">
        <v>3107785.13</v>
      </c>
    </row>
    <row r="51" spans="1:7" x14ac:dyDescent="0.2">
      <c r="A51" s="2">
        <v>44433</v>
      </c>
      <c r="B51" s="4">
        <v>2.3119999999999998</v>
      </c>
      <c r="C51" s="4">
        <v>2.3380000000000001</v>
      </c>
      <c r="D51" s="4">
        <v>2.3050000000000002</v>
      </c>
      <c r="E51" s="4">
        <v>2.335</v>
      </c>
      <c r="F51" s="4">
        <v>4216212</v>
      </c>
      <c r="G51" s="4">
        <v>9811419.6799999997</v>
      </c>
    </row>
    <row r="52" spans="1:7" x14ac:dyDescent="0.2">
      <c r="A52" s="2">
        <v>44434</v>
      </c>
      <c r="B52" s="4">
        <v>2.335</v>
      </c>
      <c r="C52" s="4">
        <v>2.3460000000000001</v>
      </c>
      <c r="D52" s="4">
        <v>2.33</v>
      </c>
      <c r="E52" s="4">
        <v>2.34</v>
      </c>
      <c r="F52" s="4">
        <v>6697096</v>
      </c>
      <c r="G52" s="4">
        <v>15648647.039999999</v>
      </c>
    </row>
    <row r="53" spans="1:7" x14ac:dyDescent="0.2">
      <c r="A53" s="2">
        <v>44435</v>
      </c>
      <c r="B53" s="4">
        <v>2.34</v>
      </c>
      <c r="C53" s="4">
        <v>2.3969999999999998</v>
      </c>
      <c r="D53" s="4">
        <v>2.3380000000000001</v>
      </c>
      <c r="E53" s="4">
        <v>2.3940000000000001</v>
      </c>
      <c r="F53" s="4">
        <v>4066591</v>
      </c>
      <c r="G53" s="4">
        <v>9654062.1199999992</v>
      </c>
    </row>
    <row r="54" spans="1:7" x14ac:dyDescent="0.2">
      <c r="A54" s="2">
        <v>44438</v>
      </c>
      <c r="B54" s="4">
        <v>2.3940000000000001</v>
      </c>
      <c r="C54" s="4">
        <v>2.4430000000000001</v>
      </c>
      <c r="D54" s="4">
        <v>2.3940000000000001</v>
      </c>
      <c r="E54" s="4">
        <v>2.4180000000000001</v>
      </c>
      <c r="F54" s="4">
        <v>6583158</v>
      </c>
      <c r="G54" s="4">
        <v>16003698</v>
      </c>
    </row>
    <row r="55" spans="1:7" x14ac:dyDescent="0.2">
      <c r="A55" s="2">
        <v>44439</v>
      </c>
      <c r="B55" s="4">
        <v>2.419</v>
      </c>
      <c r="C55" s="4">
        <v>2.4209999999999998</v>
      </c>
      <c r="D55" s="4">
        <v>2.3679999999999999</v>
      </c>
      <c r="E55" s="4">
        <v>2.3860000000000001</v>
      </c>
      <c r="F55" s="4">
        <v>2339976</v>
      </c>
      <c r="G55" s="4">
        <v>5586017.6100000003</v>
      </c>
    </row>
    <row r="56" spans="1:7" x14ac:dyDescent="0.2">
      <c r="A56" s="2">
        <v>44440</v>
      </c>
      <c r="B56" s="4">
        <v>2.3849999999999998</v>
      </c>
      <c r="C56" s="4">
        <v>2.3849999999999998</v>
      </c>
      <c r="D56" s="4">
        <v>2.3479999999999999</v>
      </c>
      <c r="E56" s="4">
        <v>2.3519999999999999</v>
      </c>
      <c r="F56" s="4">
        <v>3179139</v>
      </c>
      <c r="G56" s="4">
        <v>7494993.9900000002</v>
      </c>
    </row>
    <row r="57" spans="1:7" x14ac:dyDescent="0.2">
      <c r="A57" s="2">
        <v>44441</v>
      </c>
      <c r="B57" s="4">
        <v>2.3519999999999999</v>
      </c>
      <c r="C57" s="4">
        <v>2.3719999999999999</v>
      </c>
      <c r="D57" s="4">
        <v>2.3460000000000001</v>
      </c>
      <c r="E57" s="4">
        <v>2.3690000000000002</v>
      </c>
      <c r="F57" s="4">
        <v>1214071</v>
      </c>
      <c r="G57" s="4">
        <v>2870262.81</v>
      </c>
    </row>
    <row r="58" spans="1:7" x14ac:dyDescent="0.2">
      <c r="A58" s="2">
        <v>44442</v>
      </c>
      <c r="B58" s="4">
        <v>2.3690000000000002</v>
      </c>
      <c r="C58" s="4">
        <v>2.3690000000000002</v>
      </c>
      <c r="D58" s="4">
        <v>2.3570000000000002</v>
      </c>
      <c r="E58" s="4">
        <v>2.3639999999999999</v>
      </c>
      <c r="F58" s="4">
        <v>1332074</v>
      </c>
      <c r="G58" s="4">
        <v>3145947.27</v>
      </c>
    </row>
    <row r="59" spans="1:7" x14ac:dyDescent="0.2">
      <c r="A59" s="2">
        <v>44445</v>
      </c>
      <c r="B59" s="4">
        <v>2.3639999999999999</v>
      </c>
      <c r="C59" s="4">
        <v>2.3660000000000001</v>
      </c>
      <c r="D59" s="4">
        <v>2.36</v>
      </c>
      <c r="E59" s="4">
        <v>2.3660000000000001</v>
      </c>
      <c r="F59" s="4">
        <v>1585841</v>
      </c>
      <c r="G59" s="4">
        <v>3744311.96</v>
      </c>
    </row>
    <row r="60" spans="1:7" x14ac:dyDescent="0.2">
      <c r="A60" s="2">
        <v>44446</v>
      </c>
      <c r="B60" s="4">
        <v>2.3660000000000001</v>
      </c>
      <c r="C60" s="4">
        <v>2.3849999999999998</v>
      </c>
      <c r="D60" s="4">
        <v>2.3650000000000002</v>
      </c>
      <c r="E60" s="4">
        <v>2.3719999999999999</v>
      </c>
      <c r="F60" s="4">
        <v>3066021</v>
      </c>
      <c r="G60" s="4">
        <v>7277089.9100000001</v>
      </c>
    </row>
    <row r="61" spans="1:7" x14ac:dyDescent="0.2">
      <c r="A61" s="2">
        <v>44447</v>
      </c>
      <c r="B61" s="4">
        <v>2.371</v>
      </c>
      <c r="C61" s="4">
        <v>2.3740000000000001</v>
      </c>
      <c r="D61" s="4">
        <v>2.367</v>
      </c>
      <c r="E61" s="4">
        <v>2.371</v>
      </c>
      <c r="F61" s="4">
        <v>2012648</v>
      </c>
      <c r="G61" s="4">
        <v>4773046.76</v>
      </c>
    </row>
    <row r="62" spans="1:7" x14ac:dyDescent="0.2">
      <c r="A62" s="2">
        <v>44448</v>
      </c>
      <c r="B62" s="4">
        <v>2.371</v>
      </c>
      <c r="C62" s="4">
        <v>2.3740000000000001</v>
      </c>
      <c r="D62" s="4">
        <v>2.37</v>
      </c>
      <c r="E62" s="4">
        <v>2.371</v>
      </c>
      <c r="F62" s="4">
        <v>3159275</v>
      </c>
      <c r="G62" s="4">
        <v>7493011.9500000002</v>
      </c>
    </row>
    <row r="63" spans="1:7" x14ac:dyDescent="0.2">
      <c r="A63" s="2">
        <v>44449</v>
      </c>
      <c r="B63" s="4">
        <v>2.371</v>
      </c>
      <c r="C63" s="4">
        <v>2.371</v>
      </c>
      <c r="D63" s="4">
        <v>2.3639999999999999</v>
      </c>
      <c r="E63" s="4">
        <v>2.367</v>
      </c>
      <c r="F63" s="4">
        <v>857897</v>
      </c>
      <c r="G63" s="4">
        <v>2030596.3</v>
      </c>
    </row>
    <row r="64" spans="1:7" x14ac:dyDescent="0.2">
      <c r="A64" s="2">
        <v>44452</v>
      </c>
      <c r="B64" s="4">
        <v>2.367</v>
      </c>
      <c r="C64" s="4">
        <v>2.3679999999999999</v>
      </c>
      <c r="D64" s="4">
        <v>2.363</v>
      </c>
      <c r="E64" s="4">
        <v>2.3660000000000001</v>
      </c>
      <c r="F64" s="4">
        <v>1593336</v>
      </c>
      <c r="G64" s="4">
        <v>3769805.9</v>
      </c>
    </row>
    <row r="65" spans="1:7" x14ac:dyDescent="0.2">
      <c r="A65" s="2">
        <v>44453</v>
      </c>
      <c r="B65" s="4">
        <v>2.3660000000000001</v>
      </c>
      <c r="C65" s="4">
        <v>2.391</v>
      </c>
      <c r="D65" s="4">
        <v>2.3660000000000001</v>
      </c>
      <c r="E65" s="4">
        <v>2.3879999999999999</v>
      </c>
      <c r="F65" s="4">
        <v>1418263</v>
      </c>
      <c r="G65" s="4">
        <v>3370115.47</v>
      </c>
    </row>
    <row r="66" spans="1:7" x14ac:dyDescent="0.2">
      <c r="A66" s="2">
        <v>44454</v>
      </c>
      <c r="B66" s="4">
        <v>2.39</v>
      </c>
      <c r="C66" s="4">
        <v>2.4500000000000002</v>
      </c>
      <c r="D66" s="4">
        <v>2.39</v>
      </c>
      <c r="E66" s="4">
        <v>2.4329999999999998</v>
      </c>
      <c r="F66" s="4">
        <v>4393628</v>
      </c>
      <c r="G66" s="4">
        <v>10637765.18</v>
      </c>
    </row>
    <row r="67" spans="1:7" x14ac:dyDescent="0.2">
      <c r="A67" s="2">
        <v>44455</v>
      </c>
      <c r="B67" s="4">
        <v>2.4359999999999999</v>
      </c>
      <c r="C67" s="4">
        <v>2.4460000000000002</v>
      </c>
      <c r="D67" s="4">
        <v>2.4140000000000001</v>
      </c>
      <c r="E67" s="4">
        <v>2.42</v>
      </c>
      <c r="F67" s="4">
        <v>3028584</v>
      </c>
      <c r="G67" s="4">
        <v>7328937.0999999996</v>
      </c>
    </row>
    <row r="68" spans="1:7" x14ac:dyDescent="0.2">
      <c r="A68" s="2">
        <v>44456</v>
      </c>
      <c r="B68" s="4">
        <v>2.42</v>
      </c>
      <c r="C68" s="4">
        <v>2.44</v>
      </c>
      <c r="D68" s="4">
        <v>2.42</v>
      </c>
      <c r="E68" s="4">
        <v>2.4209999999999998</v>
      </c>
      <c r="F68" s="4">
        <v>2835056</v>
      </c>
      <c r="G68" s="4">
        <v>6871296.7400000002</v>
      </c>
    </row>
    <row r="69" spans="1:7" x14ac:dyDescent="0.2">
      <c r="A69" s="2">
        <v>44461</v>
      </c>
      <c r="B69" s="4">
        <v>2.4220000000000002</v>
      </c>
      <c r="C69" s="4">
        <v>2.444</v>
      </c>
      <c r="D69" s="4">
        <v>2.4220000000000002</v>
      </c>
      <c r="E69" s="4">
        <v>2.44</v>
      </c>
      <c r="F69" s="4">
        <v>1758819</v>
      </c>
      <c r="G69" s="4">
        <v>4290759.3099999996</v>
      </c>
    </row>
    <row r="70" spans="1:7" x14ac:dyDescent="0.2">
      <c r="A70" s="2">
        <v>44462</v>
      </c>
      <c r="B70" s="4">
        <v>2.44</v>
      </c>
      <c r="C70" s="4">
        <v>2.4929999999999999</v>
      </c>
      <c r="D70" s="4">
        <v>2.44</v>
      </c>
      <c r="E70" s="4">
        <v>2.4929999999999999</v>
      </c>
      <c r="F70" s="4">
        <v>3142685</v>
      </c>
      <c r="G70" s="4">
        <v>7724068.2800000003</v>
      </c>
    </row>
    <row r="71" spans="1:7" x14ac:dyDescent="0.2">
      <c r="A71" s="2">
        <v>44463</v>
      </c>
      <c r="B71" s="4">
        <v>2.496</v>
      </c>
      <c r="C71" s="4">
        <v>2.5099999999999998</v>
      </c>
      <c r="D71" s="4">
        <v>2.468</v>
      </c>
      <c r="E71" s="4">
        <v>2.4740000000000002</v>
      </c>
      <c r="F71" s="4">
        <v>3423056</v>
      </c>
      <c r="G71" s="4">
        <v>8532958.25</v>
      </c>
    </row>
    <row r="72" spans="1:7" x14ac:dyDescent="0.2">
      <c r="A72" s="2">
        <v>44466</v>
      </c>
      <c r="B72" s="4">
        <v>2.4740000000000002</v>
      </c>
      <c r="C72" s="4">
        <v>2.5019999999999998</v>
      </c>
      <c r="D72" s="4">
        <v>2.468</v>
      </c>
      <c r="E72" s="4">
        <v>2.4729999999999999</v>
      </c>
      <c r="F72" s="4">
        <v>4216798</v>
      </c>
      <c r="G72" s="4">
        <v>10493942.6</v>
      </c>
    </row>
    <row r="73" spans="1:7" x14ac:dyDescent="0.2">
      <c r="A73" s="2">
        <v>44467</v>
      </c>
      <c r="B73" s="4">
        <v>2.4729999999999999</v>
      </c>
      <c r="C73" s="4">
        <v>2.4849999999999999</v>
      </c>
      <c r="D73" s="4">
        <v>2.4470000000000001</v>
      </c>
      <c r="E73" s="4">
        <v>2.4750000000000001</v>
      </c>
      <c r="F73" s="4">
        <v>3916619</v>
      </c>
      <c r="G73" s="4">
        <v>9641421.3300000001</v>
      </c>
    </row>
    <row r="74" spans="1:7" x14ac:dyDescent="0.2">
      <c r="A74" s="2">
        <v>44468</v>
      </c>
      <c r="B74" s="4">
        <v>2.4750000000000001</v>
      </c>
      <c r="C74" s="4">
        <v>2.5030000000000001</v>
      </c>
      <c r="D74" s="4">
        <v>2.4420000000000002</v>
      </c>
      <c r="E74" s="4">
        <v>2.4769999999999999</v>
      </c>
      <c r="F74" s="4">
        <v>4121239</v>
      </c>
      <c r="G74" s="4">
        <v>10220007.439999999</v>
      </c>
    </row>
    <row r="75" spans="1:7" x14ac:dyDescent="0.2">
      <c r="A75" s="2">
        <v>44469</v>
      </c>
      <c r="B75" s="4">
        <v>2.4769999999999999</v>
      </c>
      <c r="C75" s="4">
        <v>2.4900000000000002</v>
      </c>
      <c r="D75" s="4">
        <v>2.4700000000000002</v>
      </c>
      <c r="E75" s="4">
        <v>2.4790000000000001</v>
      </c>
      <c r="F75" s="4">
        <v>6098876</v>
      </c>
      <c r="G75" s="4">
        <v>15138621.48</v>
      </c>
    </row>
    <row r="76" spans="1:7" x14ac:dyDescent="0.2">
      <c r="A76" s="2">
        <v>44477</v>
      </c>
      <c r="B76" s="4">
        <v>2.48</v>
      </c>
      <c r="C76" s="4">
        <v>2.5089999999999999</v>
      </c>
      <c r="D76" s="4">
        <v>2.48</v>
      </c>
      <c r="E76" s="4">
        <v>2.5089999999999999</v>
      </c>
      <c r="F76" s="4">
        <v>1535768</v>
      </c>
      <c r="G76" s="4">
        <v>3837907.84</v>
      </c>
    </row>
    <row r="77" spans="1:7" x14ac:dyDescent="0.2">
      <c r="A77" s="2">
        <v>44480</v>
      </c>
      <c r="B77" s="4">
        <v>2.5089999999999999</v>
      </c>
      <c r="C77" s="4">
        <v>2.5089999999999999</v>
      </c>
      <c r="D77" s="4">
        <v>2.492</v>
      </c>
      <c r="E77" s="4">
        <v>2.5009999999999999</v>
      </c>
      <c r="F77" s="4">
        <v>4030722</v>
      </c>
      <c r="G77" s="4">
        <v>10074500.24</v>
      </c>
    </row>
    <row r="78" spans="1:7" x14ac:dyDescent="0.2">
      <c r="A78" s="2">
        <v>44481</v>
      </c>
      <c r="B78" s="4">
        <v>2.4980000000000002</v>
      </c>
      <c r="C78" s="4">
        <v>2.5009999999999999</v>
      </c>
      <c r="D78" s="4">
        <v>2.488</v>
      </c>
      <c r="E78" s="4">
        <v>2.5009999999999999</v>
      </c>
      <c r="F78" s="4">
        <v>3340466</v>
      </c>
      <c r="G78" s="4">
        <v>8334532.2300000004</v>
      </c>
    </row>
    <row r="79" spans="1:7" x14ac:dyDescent="0.2">
      <c r="A79" s="2">
        <v>44482</v>
      </c>
      <c r="B79" s="4">
        <v>2.5009999999999999</v>
      </c>
      <c r="C79" s="4">
        <v>2.5019999999999998</v>
      </c>
      <c r="D79" s="4">
        <v>2.4980000000000002</v>
      </c>
      <c r="E79" s="4">
        <v>2.5019999999999998</v>
      </c>
      <c r="F79" s="4">
        <v>1465322</v>
      </c>
      <c r="G79" s="4">
        <v>3664451.64</v>
      </c>
    </row>
    <row r="80" spans="1:7" x14ac:dyDescent="0.2">
      <c r="A80" s="2">
        <v>44483</v>
      </c>
      <c r="B80" s="4">
        <v>2.5019999999999998</v>
      </c>
      <c r="C80" s="4">
        <v>2.5049999999999999</v>
      </c>
      <c r="D80" s="4">
        <v>2.5</v>
      </c>
      <c r="E80" s="4">
        <v>2.504</v>
      </c>
      <c r="F80" s="4">
        <v>1409012</v>
      </c>
      <c r="G80" s="4">
        <v>3524667.89</v>
      </c>
    </row>
    <row r="81" spans="1:7" x14ac:dyDescent="0.2">
      <c r="A81" s="2">
        <v>44484</v>
      </c>
      <c r="B81" s="4">
        <v>2.504</v>
      </c>
      <c r="C81" s="4">
        <v>2.5099999999999998</v>
      </c>
      <c r="D81" s="4">
        <v>2.5</v>
      </c>
      <c r="E81" s="4">
        <v>2.5059999999999998</v>
      </c>
      <c r="F81" s="4">
        <v>1131263</v>
      </c>
      <c r="G81" s="4">
        <v>2833402.04</v>
      </c>
    </row>
    <row r="82" spans="1:7" x14ac:dyDescent="0.2">
      <c r="A82" s="2">
        <v>44487</v>
      </c>
      <c r="B82" s="4">
        <v>2.5059999999999998</v>
      </c>
      <c r="C82" s="4">
        <v>2.52</v>
      </c>
      <c r="D82" s="4">
        <v>2.5</v>
      </c>
      <c r="E82" s="4">
        <v>2.5179999999999998</v>
      </c>
      <c r="F82" s="4">
        <v>1319725</v>
      </c>
      <c r="G82" s="4">
        <v>3318883.78</v>
      </c>
    </row>
    <row r="83" spans="1:7" x14ac:dyDescent="0.2">
      <c r="A83" s="2">
        <v>44488</v>
      </c>
      <c r="B83" s="4">
        <v>2.5179999999999998</v>
      </c>
      <c r="C83" s="4">
        <v>2.56</v>
      </c>
      <c r="D83" s="4">
        <v>2.5179999999999998</v>
      </c>
      <c r="E83" s="4">
        <v>2.5550000000000002</v>
      </c>
      <c r="F83" s="4">
        <v>2516920</v>
      </c>
      <c r="G83" s="4">
        <v>6402427.8799999999</v>
      </c>
    </row>
    <row r="84" spans="1:7" x14ac:dyDescent="0.2">
      <c r="A84" s="2">
        <v>44489</v>
      </c>
      <c r="B84" s="4">
        <v>2.5550000000000002</v>
      </c>
      <c r="C84" s="4">
        <v>2.62</v>
      </c>
      <c r="D84" s="4">
        <v>2.5419999999999998</v>
      </c>
      <c r="E84" s="4">
        <v>2.5990000000000002</v>
      </c>
      <c r="F84" s="4">
        <v>4151738</v>
      </c>
      <c r="G84" s="4">
        <v>10748482.33</v>
      </c>
    </row>
    <row r="85" spans="1:7" x14ac:dyDescent="0.2">
      <c r="A85" s="2">
        <v>44490</v>
      </c>
      <c r="B85" s="4">
        <v>2.5990000000000002</v>
      </c>
      <c r="C85" s="4">
        <v>2.6560000000000001</v>
      </c>
      <c r="D85" s="4">
        <v>2.5990000000000002</v>
      </c>
      <c r="E85" s="4">
        <v>2.6560000000000001</v>
      </c>
      <c r="F85" s="4">
        <v>3119155</v>
      </c>
      <c r="G85" s="4">
        <v>8263304.5199999996</v>
      </c>
    </row>
    <row r="86" spans="1:7" x14ac:dyDescent="0.2">
      <c r="A86" s="2">
        <v>44491</v>
      </c>
      <c r="B86" s="4">
        <v>2.6560000000000001</v>
      </c>
      <c r="C86" s="4">
        <v>2.7360000000000002</v>
      </c>
      <c r="D86" s="4">
        <v>2.6560000000000001</v>
      </c>
      <c r="E86" s="4">
        <v>2.6920000000000002</v>
      </c>
      <c r="F86" s="4">
        <v>5529242</v>
      </c>
      <c r="G86" s="4">
        <v>14976637.029999999</v>
      </c>
    </row>
    <row r="87" spans="1:7" x14ac:dyDescent="0.2">
      <c r="A87" s="2">
        <v>44494</v>
      </c>
      <c r="B87" s="4">
        <v>2.6930000000000001</v>
      </c>
      <c r="C87" s="4">
        <v>2.7469999999999999</v>
      </c>
      <c r="D87" s="4">
        <v>2.6930000000000001</v>
      </c>
      <c r="E87" s="4">
        <v>2.7250000000000001</v>
      </c>
      <c r="F87" s="4">
        <v>3831215</v>
      </c>
      <c r="G87" s="4">
        <v>10443682.25</v>
      </c>
    </row>
    <row r="88" spans="1:7" x14ac:dyDescent="0.2">
      <c r="A88" s="2">
        <v>44495</v>
      </c>
      <c r="B88" s="4">
        <v>2.77</v>
      </c>
      <c r="C88" s="4">
        <v>2.77</v>
      </c>
      <c r="D88" s="4">
        <v>2.6909999999999998</v>
      </c>
      <c r="E88" s="4">
        <v>2.7269999999999999</v>
      </c>
      <c r="F88" s="4">
        <v>5434194</v>
      </c>
      <c r="G88" s="4">
        <v>14863931.619999999</v>
      </c>
    </row>
    <row r="89" spans="1:7" x14ac:dyDescent="0.2">
      <c r="A89" s="2">
        <v>44496</v>
      </c>
      <c r="B89" s="4">
        <v>2.7269999999999999</v>
      </c>
      <c r="C89" s="4">
        <v>2.76</v>
      </c>
      <c r="D89" s="4">
        <v>2.68</v>
      </c>
      <c r="E89" s="4">
        <v>2.76</v>
      </c>
      <c r="F89" s="4">
        <v>5048611</v>
      </c>
      <c r="G89" s="4">
        <v>13787632.77</v>
      </c>
    </row>
    <row r="90" spans="1:7" x14ac:dyDescent="0.2">
      <c r="A90" s="2">
        <v>44497</v>
      </c>
      <c r="B90" s="4">
        <v>2.76</v>
      </c>
      <c r="C90" s="4">
        <v>2.8170000000000002</v>
      </c>
      <c r="D90" s="4">
        <v>2.76</v>
      </c>
      <c r="E90" s="4">
        <v>2.8170000000000002</v>
      </c>
      <c r="F90" s="4">
        <v>5538834</v>
      </c>
      <c r="G90" s="4">
        <v>15443927.15</v>
      </c>
    </row>
    <row r="91" spans="1:7" x14ac:dyDescent="0.2">
      <c r="A91" s="2">
        <v>44498</v>
      </c>
      <c r="B91" s="4">
        <v>2.8170000000000002</v>
      </c>
      <c r="C91" s="4">
        <v>2.9129999999999998</v>
      </c>
      <c r="D91" s="4">
        <v>2.8170000000000002</v>
      </c>
      <c r="E91" s="4">
        <v>2.8879999999999999</v>
      </c>
      <c r="F91" s="4">
        <v>5921760</v>
      </c>
      <c r="G91" s="4">
        <v>17124080.09</v>
      </c>
    </row>
    <row r="92" spans="1:7" x14ac:dyDescent="0.2">
      <c r="A92" s="2">
        <v>44501</v>
      </c>
      <c r="B92" s="4">
        <v>2.89</v>
      </c>
      <c r="C92" s="4">
        <v>2.9790000000000001</v>
      </c>
      <c r="D92" s="4">
        <v>2.86</v>
      </c>
      <c r="E92" s="4">
        <v>2.8889999999999998</v>
      </c>
      <c r="F92" s="4">
        <v>9172598</v>
      </c>
      <c r="G92" s="4">
        <v>26757288.059999999</v>
      </c>
    </row>
    <row r="93" spans="1:7" x14ac:dyDescent="0.2">
      <c r="A93" s="2">
        <v>44502</v>
      </c>
      <c r="B93" s="4">
        <v>2.8889999999999998</v>
      </c>
      <c r="C93" s="4">
        <v>2.89</v>
      </c>
      <c r="D93" s="4">
        <v>2.75</v>
      </c>
      <c r="E93" s="4">
        <v>2.7919999999999998</v>
      </c>
      <c r="F93" s="4">
        <v>11242002</v>
      </c>
      <c r="G93" s="4">
        <v>31380009.920000002</v>
      </c>
    </row>
    <row r="94" spans="1:7" x14ac:dyDescent="0.2">
      <c r="A94" s="2">
        <v>44503</v>
      </c>
      <c r="B94" s="4">
        <v>2.7909999999999999</v>
      </c>
      <c r="C94" s="4">
        <v>2.7930000000000001</v>
      </c>
      <c r="D94" s="4">
        <v>2.665</v>
      </c>
      <c r="E94" s="4">
        <v>2.754</v>
      </c>
      <c r="F94" s="4">
        <v>7649393</v>
      </c>
      <c r="G94" s="4">
        <v>21064126.399999999</v>
      </c>
    </row>
    <row r="95" spans="1:7" x14ac:dyDescent="0.2">
      <c r="A95" s="2">
        <v>44504</v>
      </c>
      <c r="B95" s="4">
        <v>2.7519999999999998</v>
      </c>
      <c r="C95" s="4">
        <v>2.7959999999999998</v>
      </c>
      <c r="D95" s="4">
        <v>2.71</v>
      </c>
      <c r="E95" s="4">
        <v>2.7949999999999999</v>
      </c>
      <c r="F95" s="4">
        <v>6136645</v>
      </c>
      <c r="G95" s="4">
        <v>16747717.119999999</v>
      </c>
    </row>
    <row r="96" spans="1:7" x14ac:dyDescent="0.2">
      <c r="A96" s="2">
        <v>44505</v>
      </c>
      <c r="B96" s="4">
        <v>2.7850000000000001</v>
      </c>
      <c r="C96" s="4">
        <v>2.8450000000000002</v>
      </c>
      <c r="D96" s="4">
        <v>2.7749999999999999</v>
      </c>
      <c r="E96" s="4">
        <v>2.8439999999999999</v>
      </c>
      <c r="F96" s="4">
        <v>3325838</v>
      </c>
      <c r="G96" s="4">
        <v>9404040.7300000004</v>
      </c>
    </row>
    <row r="97" spans="1:7" x14ac:dyDescent="0.2">
      <c r="A97" s="2">
        <v>44508</v>
      </c>
      <c r="B97" s="4">
        <v>2.8450000000000002</v>
      </c>
      <c r="C97" s="4">
        <v>2.8740000000000001</v>
      </c>
      <c r="D97" s="4">
        <v>2.8159999999999998</v>
      </c>
      <c r="E97" s="4">
        <v>2.8359999999999999</v>
      </c>
      <c r="F97" s="4">
        <v>2266840</v>
      </c>
      <c r="G97" s="4">
        <v>6425449.8399999999</v>
      </c>
    </row>
    <row r="98" spans="1:7" x14ac:dyDescent="0.2">
      <c r="A98" s="2">
        <v>44509</v>
      </c>
      <c r="B98" s="4">
        <v>2.8359999999999999</v>
      </c>
      <c r="C98" s="4">
        <v>2.85</v>
      </c>
      <c r="D98" s="4">
        <v>2.7959999999999998</v>
      </c>
      <c r="E98" s="4">
        <v>2.8119999999999998</v>
      </c>
      <c r="F98" s="4">
        <v>1501810</v>
      </c>
      <c r="G98" s="4">
        <v>4226643.26</v>
      </c>
    </row>
    <row r="99" spans="1:7" x14ac:dyDescent="0.2">
      <c r="A99" s="2">
        <v>44510</v>
      </c>
      <c r="B99" s="4">
        <v>2.8109999999999999</v>
      </c>
      <c r="C99" s="4">
        <v>2.8109999999999999</v>
      </c>
      <c r="D99" s="4">
        <v>2.7719999999999998</v>
      </c>
      <c r="E99" s="4">
        <v>2.8010000000000002</v>
      </c>
      <c r="F99" s="4">
        <v>2409008</v>
      </c>
      <c r="G99" s="4">
        <v>6710208.2599999998</v>
      </c>
    </row>
    <row r="100" spans="1:7" x14ac:dyDescent="0.2">
      <c r="A100" s="2">
        <v>44511</v>
      </c>
      <c r="B100" s="4">
        <v>2.8010000000000002</v>
      </c>
      <c r="C100" s="4">
        <v>2.835</v>
      </c>
      <c r="D100" s="4">
        <v>2.7869999999999999</v>
      </c>
      <c r="E100" s="4">
        <v>2.8340000000000001</v>
      </c>
      <c r="F100" s="4">
        <v>1976636</v>
      </c>
      <c r="G100" s="4">
        <v>5563501.1900000004</v>
      </c>
    </row>
    <row r="101" spans="1:7" x14ac:dyDescent="0.2">
      <c r="A101" s="2">
        <v>44512</v>
      </c>
      <c r="B101" s="4">
        <v>2.8340000000000001</v>
      </c>
      <c r="C101" s="4">
        <v>2.8660000000000001</v>
      </c>
      <c r="D101" s="4">
        <v>2.8330000000000002</v>
      </c>
      <c r="E101" s="4">
        <v>2.8490000000000002</v>
      </c>
      <c r="F101" s="4">
        <v>2876156</v>
      </c>
      <c r="G101" s="4">
        <v>8193595</v>
      </c>
    </row>
    <row r="102" spans="1:7" x14ac:dyDescent="0.2">
      <c r="A102" s="2">
        <v>44515</v>
      </c>
      <c r="B102" s="4">
        <v>2.8490000000000002</v>
      </c>
      <c r="C102" s="4">
        <v>2.87</v>
      </c>
      <c r="D102" s="4">
        <v>2.8119999999999998</v>
      </c>
      <c r="E102" s="4">
        <v>2.8260000000000001</v>
      </c>
      <c r="F102" s="4">
        <v>3209624</v>
      </c>
      <c r="G102" s="4">
        <v>9078764.0999999996</v>
      </c>
    </row>
    <row r="103" spans="1:7" x14ac:dyDescent="0.2">
      <c r="A103" s="2">
        <v>44516</v>
      </c>
      <c r="B103" s="4">
        <v>2.8260000000000001</v>
      </c>
      <c r="C103" s="4">
        <v>2.8279999999999998</v>
      </c>
      <c r="D103" s="4">
        <v>2.806</v>
      </c>
      <c r="E103" s="4">
        <v>2.82</v>
      </c>
      <c r="F103" s="4">
        <v>3004072</v>
      </c>
      <c r="G103" s="4">
        <v>8457862.1400000006</v>
      </c>
    </row>
    <row r="104" spans="1:7" x14ac:dyDescent="0.2">
      <c r="A104" s="2">
        <v>44517</v>
      </c>
      <c r="B104" s="4">
        <v>2.82</v>
      </c>
      <c r="C104" s="4">
        <v>2.8460000000000001</v>
      </c>
      <c r="D104" s="4">
        <v>2.7879999999999998</v>
      </c>
      <c r="E104" s="4">
        <v>2.8410000000000002</v>
      </c>
      <c r="F104" s="4">
        <v>3938091</v>
      </c>
      <c r="G104" s="4">
        <v>11022133.439999999</v>
      </c>
    </row>
    <row r="105" spans="1:7" x14ac:dyDescent="0.2">
      <c r="A105" s="2">
        <v>44518</v>
      </c>
      <c r="B105" s="4">
        <v>2.8380000000000001</v>
      </c>
      <c r="C105" s="4">
        <v>2.8380000000000001</v>
      </c>
      <c r="D105" s="4">
        <v>2.7959999999999998</v>
      </c>
      <c r="E105" s="4">
        <v>2.8279999999999998</v>
      </c>
      <c r="F105" s="4">
        <v>1261527</v>
      </c>
      <c r="G105" s="4">
        <v>3561710.45</v>
      </c>
    </row>
    <row r="106" spans="1:7" x14ac:dyDescent="0.2">
      <c r="A106" s="2">
        <v>44519</v>
      </c>
      <c r="B106" s="4">
        <v>2.8279999999999998</v>
      </c>
      <c r="C106" s="4">
        <v>2.8559999999999999</v>
      </c>
      <c r="D106" s="4">
        <v>2.8130000000000002</v>
      </c>
      <c r="E106" s="4">
        <v>2.8250000000000002</v>
      </c>
      <c r="F106" s="4">
        <v>4651403</v>
      </c>
      <c r="G106" s="4">
        <v>13194840.48</v>
      </c>
    </row>
    <row r="107" spans="1:7" x14ac:dyDescent="0.2">
      <c r="A107" s="2">
        <v>44522</v>
      </c>
      <c r="B107" s="4">
        <v>2.8250000000000002</v>
      </c>
      <c r="C107" s="4">
        <v>2.8250000000000002</v>
      </c>
      <c r="D107" s="4">
        <v>2.774</v>
      </c>
      <c r="E107" s="4">
        <v>2.786</v>
      </c>
      <c r="F107" s="4">
        <v>4877565</v>
      </c>
      <c r="G107" s="4">
        <v>13596513.390000001</v>
      </c>
    </row>
    <row r="108" spans="1:7" x14ac:dyDescent="0.2">
      <c r="A108" s="2">
        <v>44523</v>
      </c>
      <c r="B108" s="4">
        <v>2.7869999999999999</v>
      </c>
      <c r="C108" s="4">
        <v>2.8</v>
      </c>
      <c r="D108" s="4">
        <v>2.774</v>
      </c>
      <c r="E108" s="4">
        <v>2.786</v>
      </c>
      <c r="F108" s="4">
        <v>4787838</v>
      </c>
      <c r="G108" s="4">
        <v>13304593.199999999</v>
      </c>
    </row>
    <row r="109" spans="1:7" x14ac:dyDescent="0.2">
      <c r="A109" s="2">
        <v>44524</v>
      </c>
      <c r="B109" s="4">
        <v>2.786</v>
      </c>
      <c r="C109" s="4">
        <v>2.82</v>
      </c>
      <c r="D109" s="4">
        <v>2.7749999999999999</v>
      </c>
      <c r="E109" s="4">
        <v>2.8149999999999999</v>
      </c>
      <c r="F109" s="4">
        <v>4170526</v>
      </c>
      <c r="G109" s="4">
        <v>11719332.48</v>
      </c>
    </row>
    <row r="110" spans="1:7" x14ac:dyDescent="0.2">
      <c r="A110" s="2">
        <v>44525</v>
      </c>
      <c r="B110" s="4">
        <v>2.8149999999999999</v>
      </c>
      <c r="C110" s="4">
        <v>2.8149999999999999</v>
      </c>
      <c r="D110" s="4">
        <v>2.8</v>
      </c>
      <c r="E110" s="4">
        <v>2.8079999999999998</v>
      </c>
      <c r="F110" s="4">
        <v>3336696</v>
      </c>
      <c r="G110" s="4">
        <v>9371670.0099999998</v>
      </c>
    </row>
    <row r="111" spans="1:7" x14ac:dyDescent="0.2">
      <c r="A111" s="2">
        <v>44526</v>
      </c>
      <c r="B111" s="4">
        <v>2.8180000000000001</v>
      </c>
      <c r="C111" s="4">
        <v>2.8330000000000002</v>
      </c>
      <c r="D111" s="4">
        <v>2.8079999999999998</v>
      </c>
      <c r="E111" s="4">
        <v>2.83</v>
      </c>
      <c r="F111" s="4">
        <v>2690710</v>
      </c>
      <c r="G111" s="4">
        <v>7581940.7000000002</v>
      </c>
    </row>
    <row r="112" spans="1:7" x14ac:dyDescent="0.2">
      <c r="A112" s="2">
        <v>44529</v>
      </c>
      <c r="B112" s="4">
        <v>2.83</v>
      </c>
      <c r="C112" s="4">
        <v>2.83</v>
      </c>
      <c r="D112" s="4">
        <v>2.798</v>
      </c>
      <c r="E112" s="4">
        <v>2.823</v>
      </c>
      <c r="F112" s="4">
        <v>1221564</v>
      </c>
      <c r="G112" s="4">
        <v>3442792.69</v>
      </c>
    </row>
    <row r="113" spans="1:7" x14ac:dyDescent="0.2">
      <c r="A113" s="2">
        <v>44530</v>
      </c>
      <c r="B113" s="4">
        <v>2.823</v>
      </c>
      <c r="C113" s="4">
        <v>2.87</v>
      </c>
      <c r="D113" s="4">
        <v>2.823</v>
      </c>
      <c r="E113" s="4">
        <v>2.8679999999999999</v>
      </c>
      <c r="F113" s="4">
        <v>1896619</v>
      </c>
      <c r="G113" s="4">
        <v>5410408.4299999997</v>
      </c>
    </row>
    <row r="114" spans="1:7" x14ac:dyDescent="0.2">
      <c r="A114" s="2">
        <v>44531</v>
      </c>
      <c r="B114" s="4">
        <v>2.8690000000000002</v>
      </c>
      <c r="C114" s="4">
        <v>2.9279999999999999</v>
      </c>
      <c r="D114" s="4">
        <v>2.8690000000000002</v>
      </c>
      <c r="E114" s="4">
        <v>2.9260000000000002</v>
      </c>
      <c r="F114" s="4">
        <v>2058118</v>
      </c>
      <c r="G114" s="4">
        <v>5970768.5999999996</v>
      </c>
    </row>
    <row r="115" spans="1:7" x14ac:dyDescent="0.2">
      <c r="A115" s="2">
        <v>44532</v>
      </c>
      <c r="B115" s="4">
        <v>2.9289999999999998</v>
      </c>
      <c r="C115" s="4">
        <v>3.0219999999999998</v>
      </c>
      <c r="D115" s="4">
        <v>2.9289999999999998</v>
      </c>
      <c r="E115" s="4">
        <v>3.0129999999999999</v>
      </c>
      <c r="F115" s="4">
        <v>3702863</v>
      </c>
      <c r="G115" s="4">
        <v>11127848.82</v>
      </c>
    </row>
    <row r="116" spans="1:7" x14ac:dyDescent="0.2">
      <c r="A116" s="2">
        <v>44533</v>
      </c>
      <c r="B116" s="4">
        <v>3.0129999999999999</v>
      </c>
      <c r="C116" s="4">
        <v>3.0920000000000001</v>
      </c>
      <c r="D116" s="4">
        <v>2.9620000000000002</v>
      </c>
      <c r="E116" s="4">
        <v>3.0030000000000001</v>
      </c>
      <c r="F116" s="4">
        <v>3945384</v>
      </c>
      <c r="G116" s="4">
        <v>11950999.189999999</v>
      </c>
    </row>
    <row r="117" spans="1:7" x14ac:dyDescent="0.2">
      <c r="A117" s="2">
        <v>44536</v>
      </c>
      <c r="B117" s="4">
        <v>3.0030000000000001</v>
      </c>
      <c r="C117" s="4">
        <v>3.036</v>
      </c>
      <c r="D117" s="4">
        <v>2.96</v>
      </c>
      <c r="E117" s="4">
        <v>3.0249999999999999</v>
      </c>
      <c r="F117" s="4">
        <v>3547163</v>
      </c>
      <c r="G117" s="4">
        <v>10678442.5</v>
      </c>
    </row>
    <row r="118" spans="1:7" x14ac:dyDescent="0.2">
      <c r="A118" s="2">
        <v>44537</v>
      </c>
      <c r="B118" s="4">
        <v>3.024</v>
      </c>
      <c r="C118" s="4">
        <v>3.0339999999999998</v>
      </c>
      <c r="D118" s="4">
        <v>3.01</v>
      </c>
      <c r="E118" s="4">
        <v>3.0339999999999998</v>
      </c>
      <c r="F118" s="4">
        <v>2300663</v>
      </c>
      <c r="G118" s="4">
        <v>6950022.71</v>
      </c>
    </row>
    <row r="119" spans="1:7" x14ac:dyDescent="0.2">
      <c r="A119" s="2">
        <v>44538</v>
      </c>
      <c r="B119" s="4">
        <v>3.0339999999999998</v>
      </c>
      <c r="C119" s="4">
        <v>3.0859999999999999</v>
      </c>
      <c r="D119" s="4">
        <v>3.03</v>
      </c>
      <c r="E119" s="4">
        <v>3.0859999999999999</v>
      </c>
      <c r="F119" s="4">
        <v>2298890</v>
      </c>
      <c r="G119" s="4">
        <v>7040560.6799999997</v>
      </c>
    </row>
    <row r="120" spans="1:7" x14ac:dyDescent="0.2">
      <c r="A120" s="2">
        <v>44539</v>
      </c>
      <c r="B120" s="4">
        <v>3.0859999999999999</v>
      </c>
      <c r="C120" s="4">
        <v>3.19</v>
      </c>
      <c r="D120" s="4">
        <v>3.0859999999999999</v>
      </c>
      <c r="E120" s="4">
        <v>3.1880000000000002</v>
      </c>
      <c r="F120" s="4">
        <v>4222472</v>
      </c>
      <c r="G120" s="4">
        <v>13363717.17</v>
      </c>
    </row>
    <row r="121" spans="1:7" x14ac:dyDescent="0.2">
      <c r="A121" s="2">
        <v>44540</v>
      </c>
      <c r="B121" s="4">
        <v>3.1880000000000002</v>
      </c>
      <c r="C121" s="4">
        <v>3.2850000000000001</v>
      </c>
      <c r="D121" s="4">
        <v>3.1240000000000001</v>
      </c>
      <c r="E121" s="4">
        <v>3.2789999999999999</v>
      </c>
      <c r="F121" s="4">
        <v>5319710</v>
      </c>
      <c r="G121" s="4">
        <v>16951778.969999999</v>
      </c>
    </row>
    <row r="122" spans="1:7" x14ac:dyDescent="0.2">
      <c r="A122" s="2">
        <v>44543</v>
      </c>
      <c r="B122" s="4">
        <v>3.28</v>
      </c>
      <c r="C122" s="4">
        <v>3.3220000000000001</v>
      </c>
      <c r="D122" s="4">
        <v>3.266</v>
      </c>
      <c r="E122" s="4">
        <v>3.28</v>
      </c>
      <c r="F122" s="4">
        <v>6985594</v>
      </c>
      <c r="G122" s="4">
        <v>22933705.129999999</v>
      </c>
    </row>
    <row r="123" spans="1:7" x14ac:dyDescent="0.2">
      <c r="A123" s="2">
        <v>44544</v>
      </c>
      <c r="B123" s="4">
        <v>3.28</v>
      </c>
      <c r="C123" s="4">
        <v>3.28</v>
      </c>
      <c r="D123" s="4">
        <v>3.24</v>
      </c>
      <c r="E123" s="4">
        <v>3.254</v>
      </c>
      <c r="F123" s="4">
        <v>6538477</v>
      </c>
      <c r="G123" s="4">
        <v>21271603.719999999</v>
      </c>
    </row>
    <row r="124" spans="1:7" x14ac:dyDescent="0.2">
      <c r="A124" s="2">
        <v>44545</v>
      </c>
      <c r="B124" s="4">
        <v>3.254</v>
      </c>
      <c r="C124" s="4">
        <v>3.2839999999999998</v>
      </c>
      <c r="D124" s="4">
        <v>3.2210000000000001</v>
      </c>
      <c r="E124" s="4">
        <v>3.258</v>
      </c>
      <c r="F124" s="4">
        <v>7217696</v>
      </c>
      <c r="G124" s="4">
        <v>23475294.289999999</v>
      </c>
    </row>
    <row r="125" spans="1:7" x14ac:dyDescent="0.2">
      <c r="A125" s="2">
        <v>44546</v>
      </c>
      <c r="B125" s="4">
        <v>3.2589999999999999</v>
      </c>
      <c r="C125" s="4">
        <v>3.2639999999999998</v>
      </c>
      <c r="D125" s="4">
        <v>3.1619999999999999</v>
      </c>
      <c r="E125" s="4">
        <v>3.173</v>
      </c>
      <c r="F125" s="4">
        <v>6764309</v>
      </c>
      <c r="G125" s="4">
        <v>21650181.469999999</v>
      </c>
    </row>
    <row r="126" spans="1:7" x14ac:dyDescent="0.2">
      <c r="A126" s="2">
        <v>44547</v>
      </c>
      <c r="B126" s="4">
        <v>3.12</v>
      </c>
      <c r="C126" s="4">
        <v>3.2290000000000001</v>
      </c>
      <c r="D126" s="4">
        <v>3.12</v>
      </c>
      <c r="E126" s="4">
        <v>3.1509999999999998</v>
      </c>
      <c r="F126" s="4">
        <v>5564473</v>
      </c>
      <c r="G126" s="4">
        <v>17618149.73</v>
      </c>
    </row>
    <row r="127" spans="1:7" x14ac:dyDescent="0.2">
      <c r="A127" s="2">
        <v>44550</v>
      </c>
      <c r="B127" s="4">
        <v>3.1509999999999998</v>
      </c>
      <c r="C127" s="4">
        <v>3.1909999999999998</v>
      </c>
      <c r="D127" s="4">
        <v>3.113</v>
      </c>
      <c r="E127" s="4">
        <v>3.129</v>
      </c>
      <c r="F127" s="4">
        <v>2530469</v>
      </c>
      <c r="G127" s="4">
        <v>7930705.1399999997</v>
      </c>
    </row>
    <row r="128" spans="1:7" x14ac:dyDescent="0.2">
      <c r="A128" s="2">
        <v>44551</v>
      </c>
      <c r="B128" s="4">
        <v>3.129</v>
      </c>
      <c r="C128" s="4">
        <v>3.14</v>
      </c>
      <c r="D128" s="4">
        <v>3.09</v>
      </c>
      <c r="E128" s="4">
        <v>3.0990000000000002</v>
      </c>
      <c r="F128" s="4">
        <v>4533504</v>
      </c>
      <c r="G128" s="4">
        <v>14073627.23</v>
      </c>
    </row>
    <row r="129" spans="1:7" x14ac:dyDescent="0.2">
      <c r="A129" s="2">
        <v>44552</v>
      </c>
      <c r="B129" s="4">
        <v>3.0990000000000002</v>
      </c>
      <c r="C129" s="4">
        <v>3.12</v>
      </c>
      <c r="D129" s="4">
        <v>3.0760000000000001</v>
      </c>
      <c r="E129" s="4">
        <v>3.11</v>
      </c>
      <c r="F129" s="4">
        <v>3669199</v>
      </c>
      <c r="G129" s="4">
        <v>11372708.76</v>
      </c>
    </row>
    <row r="130" spans="1:7" x14ac:dyDescent="0.2">
      <c r="A130" s="2">
        <v>44553</v>
      </c>
      <c r="B130" s="4">
        <v>3.11</v>
      </c>
      <c r="C130" s="4">
        <v>3.17</v>
      </c>
      <c r="D130" s="4">
        <v>3.11</v>
      </c>
      <c r="E130" s="4">
        <v>3.161</v>
      </c>
      <c r="F130" s="4">
        <v>6395564</v>
      </c>
      <c r="G130" s="4">
        <v>20157635.690000001</v>
      </c>
    </row>
    <row r="131" spans="1:7" x14ac:dyDescent="0.2">
      <c r="A131" s="2">
        <v>44554</v>
      </c>
      <c r="B131" s="4">
        <v>3.1619999999999999</v>
      </c>
      <c r="C131" s="4">
        <v>3.198</v>
      </c>
      <c r="D131" s="4">
        <v>3.1320000000000001</v>
      </c>
      <c r="E131" s="4">
        <v>3.17</v>
      </c>
      <c r="F131" s="4">
        <v>5757420</v>
      </c>
      <c r="G131" s="4">
        <v>18218497.109999999</v>
      </c>
    </row>
    <row r="132" spans="1:7" x14ac:dyDescent="0.2">
      <c r="A132" s="2">
        <v>44557</v>
      </c>
      <c r="B132" s="4">
        <v>3.17</v>
      </c>
      <c r="C132" s="4">
        <v>3.1859999999999999</v>
      </c>
      <c r="D132" s="4">
        <v>3.15</v>
      </c>
      <c r="E132" s="4">
        <v>3.1760000000000002</v>
      </c>
      <c r="F132" s="4">
        <v>2795624</v>
      </c>
      <c r="G132" s="4">
        <v>8853988.3300000001</v>
      </c>
    </row>
    <row r="133" spans="1:7" x14ac:dyDescent="0.2">
      <c r="A133" s="2">
        <v>44558</v>
      </c>
      <c r="B133" s="4">
        <v>3.1760000000000002</v>
      </c>
      <c r="C133" s="4">
        <v>3.1859999999999999</v>
      </c>
      <c r="D133" s="4">
        <v>3.16</v>
      </c>
      <c r="E133" s="4">
        <v>3.169</v>
      </c>
      <c r="F133" s="4">
        <v>3092479</v>
      </c>
      <c r="G133" s="4">
        <v>9798667.8800000008</v>
      </c>
    </row>
    <row r="134" spans="1:7" x14ac:dyDescent="0.2">
      <c r="A134" s="2">
        <v>44559</v>
      </c>
      <c r="B134" s="4">
        <v>3.1680000000000001</v>
      </c>
      <c r="C134" s="4">
        <v>3.1680000000000001</v>
      </c>
      <c r="D134" s="4">
        <v>3.1269999999999998</v>
      </c>
      <c r="E134" s="4">
        <v>3.14</v>
      </c>
      <c r="F134" s="4">
        <v>4698024</v>
      </c>
      <c r="G134" s="4">
        <v>14774475.210000001</v>
      </c>
    </row>
    <row r="135" spans="1:7" x14ac:dyDescent="0.2">
      <c r="A135" s="2">
        <v>44560</v>
      </c>
      <c r="B135" s="4">
        <v>3.14</v>
      </c>
      <c r="C135" s="4">
        <v>3.14</v>
      </c>
      <c r="D135" s="4">
        <v>3.1</v>
      </c>
      <c r="E135" s="4">
        <v>3.11</v>
      </c>
      <c r="F135" s="4">
        <v>5121280</v>
      </c>
      <c r="G135" s="4">
        <v>15969136.210000001</v>
      </c>
    </row>
    <row r="136" spans="1:7" x14ac:dyDescent="0.2">
      <c r="A136" s="2">
        <v>44561</v>
      </c>
      <c r="B136" s="4">
        <v>3.11</v>
      </c>
      <c r="C136" s="4">
        <v>3.12</v>
      </c>
      <c r="D136" s="4">
        <v>3.06</v>
      </c>
      <c r="E136" s="4">
        <v>3.06</v>
      </c>
      <c r="F136" s="4">
        <v>6649022</v>
      </c>
      <c r="G136" s="4">
        <v>20546724.629999999</v>
      </c>
    </row>
    <row r="137" spans="1:7" x14ac:dyDescent="0.2">
      <c r="A137" s="2">
        <v>44565</v>
      </c>
      <c r="B137" s="4">
        <v>3.0609999999999999</v>
      </c>
      <c r="C137" s="4">
        <v>3.1190000000000002</v>
      </c>
      <c r="D137" s="4">
        <v>3.0609999999999999</v>
      </c>
      <c r="E137" s="4">
        <v>3.1179999999999999</v>
      </c>
      <c r="F137" s="4">
        <v>2828644</v>
      </c>
      <c r="G137" s="4">
        <v>8733708.4800000004</v>
      </c>
    </row>
    <row r="138" spans="1:7" x14ac:dyDescent="0.2">
      <c r="A138" s="2">
        <v>44566</v>
      </c>
      <c r="B138" s="4">
        <v>3.12</v>
      </c>
      <c r="C138" s="4">
        <v>3.177</v>
      </c>
      <c r="D138" s="4">
        <v>3.1179999999999999</v>
      </c>
      <c r="E138" s="4">
        <v>3.1749999999999998</v>
      </c>
      <c r="F138" s="4">
        <v>2771915</v>
      </c>
      <c r="G138" s="4">
        <v>8737682.9100000001</v>
      </c>
    </row>
    <row r="139" spans="1:7" x14ac:dyDescent="0.2">
      <c r="A139" s="2">
        <v>44567</v>
      </c>
      <c r="B139" s="4">
        <v>3.1760000000000002</v>
      </c>
      <c r="C139" s="4">
        <v>3.1949999999999998</v>
      </c>
      <c r="D139" s="4">
        <v>3.1360000000000001</v>
      </c>
      <c r="E139" s="4">
        <v>3.1840000000000002</v>
      </c>
      <c r="F139" s="4">
        <v>2781500</v>
      </c>
      <c r="G139" s="4">
        <v>8804773.3399999999</v>
      </c>
    </row>
    <row r="140" spans="1:7" x14ac:dyDescent="0.2">
      <c r="A140" s="2">
        <v>44568</v>
      </c>
      <c r="B140" s="4">
        <v>3.1840000000000002</v>
      </c>
      <c r="C140" s="4">
        <v>3.19</v>
      </c>
      <c r="D140" s="4">
        <v>3.1520000000000001</v>
      </c>
      <c r="E140" s="4">
        <v>3.1760000000000002</v>
      </c>
      <c r="F140" s="4">
        <v>1868923</v>
      </c>
      <c r="G140" s="4">
        <v>5941577.3399999999</v>
      </c>
    </row>
    <row r="141" spans="1:7" x14ac:dyDescent="0.2">
      <c r="A141" s="2">
        <v>44571</v>
      </c>
      <c r="B141" s="4">
        <v>3.1760000000000002</v>
      </c>
      <c r="C141" s="4">
        <v>3.1789999999999998</v>
      </c>
      <c r="D141" s="4">
        <v>3.16</v>
      </c>
      <c r="E141" s="4">
        <v>3.177</v>
      </c>
      <c r="F141" s="4">
        <v>1353825</v>
      </c>
      <c r="G141" s="4">
        <v>4296385.2300000004</v>
      </c>
    </row>
    <row r="142" spans="1:7" x14ac:dyDescent="0.2">
      <c r="A142" s="2">
        <v>44572</v>
      </c>
      <c r="B142" s="4">
        <v>3.177</v>
      </c>
      <c r="C142" s="4">
        <v>3.27</v>
      </c>
      <c r="D142" s="4">
        <v>3.173</v>
      </c>
      <c r="E142" s="4">
        <v>3.2679999999999998</v>
      </c>
      <c r="F142" s="4">
        <v>3701245</v>
      </c>
      <c r="G142" s="4">
        <v>11872160.789999999</v>
      </c>
    </row>
    <row r="143" spans="1:7" x14ac:dyDescent="0.2">
      <c r="A143" s="2">
        <v>44573</v>
      </c>
      <c r="B143" s="4">
        <v>3.2679999999999998</v>
      </c>
      <c r="C143" s="4">
        <v>3.31</v>
      </c>
      <c r="D143" s="4">
        <v>3.1</v>
      </c>
      <c r="E143" s="4">
        <v>3.2810000000000001</v>
      </c>
      <c r="F143" s="4">
        <v>4584941</v>
      </c>
      <c r="G143" s="4">
        <v>14987738.57</v>
      </c>
    </row>
    <row r="144" spans="1:7" x14ac:dyDescent="0.2">
      <c r="A144" s="2">
        <v>44574</v>
      </c>
      <c r="B144" s="4">
        <v>3.282</v>
      </c>
      <c r="C144" s="4">
        <v>3.31</v>
      </c>
      <c r="D144" s="4">
        <v>3.2450000000000001</v>
      </c>
      <c r="E144" s="4">
        <v>3.3010000000000002</v>
      </c>
      <c r="F144" s="4">
        <v>5367662</v>
      </c>
      <c r="G144" s="4">
        <v>17661865.649999999</v>
      </c>
    </row>
    <row r="145" spans="1:7" x14ac:dyDescent="0.2">
      <c r="A145" s="2">
        <v>44575</v>
      </c>
      <c r="B145" s="4">
        <v>3.3010000000000002</v>
      </c>
      <c r="C145" s="4">
        <v>3.3140000000000001</v>
      </c>
      <c r="D145" s="4">
        <v>3.282</v>
      </c>
      <c r="E145" s="4">
        <v>3.29</v>
      </c>
      <c r="F145" s="4">
        <v>4478118</v>
      </c>
      <c r="G145" s="4">
        <v>14736981.48</v>
      </c>
    </row>
    <row r="146" spans="1:7" x14ac:dyDescent="0.2">
      <c r="A146" s="2">
        <v>44578</v>
      </c>
      <c r="B146" s="4">
        <v>3.2890000000000001</v>
      </c>
      <c r="C146" s="4">
        <v>3.3210000000000002</v>
      </c>
      <c r="D146" s="4">
        <v>3.2650000000000001</v>
      </c>
      <c r="E146" s="4">
        <v>3.302</v>
      </c>
      <c r="F146" s="4">
        <v>4720612</v>
      </c>
      <c r="G146" s="4">
        <v>15556613.59</v>
      </c>
    </row>
    <row r="147" spans="1:7" x14ac:dyDescent="0.2">
      <c r="A147" s="2">
        <v>44579</v>
      </c>
      <c r="B147" s="4">
        <v>3.302</v>
      </c>
      <c r="C147" s="4">
        <v>3.3330000000000002</v>
      </c>
      <c r="D147" s="4">
        <v>3.2810000000000001</v>
      </c>
      <c r="E147" s="4">
        <v>3.286</v>
      </c>
      <c r="F147" s="4">
        <v>3072534</v>
      </c>
      <c r="G147" s="4">
        <v>10134901.93</v>
      </c>
    </row>
    <row r="148" spans="1:7" x14ac:dyDescent="0.2">
      <c r="A148" s="2">
        <v>44580</v>
      </c>
      <c r="B148" s="4">
        <v>3.286</v>
      </c>
      <c r="C148" s="4">
        <v>3.29</v>
      </c>
      <c r="D148" s="4">
        <v>3.2749999999999999</v>
      </c>
      <c r="E148" s="4">
        <v>3.2850000000000001</v>
      </c>
      <c r="F148" s="4">
        <v>3847708</v>
      </c>
      <c r="G148" s="4">
        <v>12628845.25</v>
      </c>
    </row>
    <row r="149" spans="1:7" x14ac:dyDescent="0.2">
      <c r="A149" s="2">
        <v>44581</v>
      </c>
      <c r="B149" s="4">
        <v>3.2850000000000001</v>
      </c>
      <c r="C149" s="4">
        <v>3.3</v>
      </c>
      <c r="D149" s="4">
        <v>3.2709999999999999</v>
      </c>
      <c r="E149" s="4">
        <v>3.29</v>
      </c>
      <c r="F149" s="4">
        <v>2399156</v>
      </c>
      <c r="G149" s="4">
        <v>7896377.1600000001</v>
      </c>
    </row>
    <row r="150" spans="1:7" x14ac:dyDescent="0.2">
      <c r="A150" s="2">
        <v>44582</v>
      </c>
      <c r="B150" s="4">
        <v>3.29</v>
      </c>
      <c r="C150" s="4">
        <v>3.6080000000000001</v>
      </c>
      <c r="D150" s="4">
        <v>3.29</v>
      </c>
      <c r="E150" s="4">
        <v>3.41</v>
      </c>
      <c r="F150" s="4">
        <v>8368445</v>
      </c>
      <c r="G150" s="4">
        <v>28321514.030000001</v>
      </c>
    </row>
    <row r="151" spans="1:7" x14ac:dyDescent="0.2">
      <c r="A151" s="2">
        <v>44585</v>
      </c>
      <c r="B151" s="4">
        <v>3.411</v>
      </c>
      <c r="C151" s="4">
        <v>3.6</v>
      </c>
      <c r="D151" s="4">
        <v>3.37</v>
      </c>
      <c r="E151" s="4">
        <v>3.589</v>
      </c>
      <c r="F151" s="4">
        <v>11788045</v>
      </c>
      <c r="G151" s="4">
        <v>41562588.490000002</v>
      </c>
    </row>
    <row r="152" spans="1:7" x14ac:dyDescent="0.2">
      <c r="A152" s="2">
        <v>44586</v>
      </c>
      <c r="B152" s="4">
        <v>3.5830000000000002</v>
      </c>
      <c r="C152" s="4">
        <v>3.657</v>
      </c>
      <c r="D152" s="4">
        <v>3.5</v>
      </c>
      <c r="E152" s="4">
        <v>3.5289999999999999</v>
      </c>
      <c r="F152" s="4">
        <v>7298192</v>
      </c>
      <c r="G152" s="4">
        <v>25993701.98</v>
      </c>
    </row>
    <row r="153" spans="1:7" x14ac:dyDescent="0.2">
      <c r="A153" s="2">
        <v>44587</v>
      </c>
      <c r="B153" s="4">
        <v>3.528</v>
      </c>
      <c r="C153" s="4">
        <v>3.5760000000000001</v>
      </c>
      <c r="D153" s="4">
        <v>3.45</v>
      </c>
      <c r="E153" s="4">
        <v>3.4990000000000001</v>
      </c>
      <c r="F153" s="4">
        <v>5507346</v>
      </c>
      <c r="G153" s="4">
        <v>19307231.829999998</v>
      </c>
    </row>
    <row r="154" spans="1:7" x14ac:dyDescent="0.2">
      <c r="A154" s="2">
        <v>44588</v>
      </c>
      <c r="B154" s="4">
        <v>3.4990000000000001</v>
      </c>
      <c r="C154" s="4">
        <v>3.53</v>
      </c>
      <c r="D154" s="4">
        <v>3.46</v>
      </c>
      <c r="E154" s="4">
        <v>3.4940000000000002</v>
      </c>
      <c r="F154" s="4">
        <v>4275209</v>
      </c>
      <c r="G154" s="4">
        <v>14919327.359999999</v>
      </c>
    </row>
    <row r="155" spans="1:7" x14ac:dyDescent="0.2">
      <c r="A155" s="2">
        <v>44589</v>
      </c>
      <c r="B155" s="4">
        <v>3.4940000000000002</v>
      </c>
      <c r="C155" s="4">
        <v>3.6739999999999999</v>
      </c>
      <c r="D155" s="4">
        <v>3.49</v>
      </c>
      <c r="E155" s="4">
        <v>3.6680000000000001</v>
      </c>
      <c r="F155" s="4">
        <v>7596289</v>
      </c>
      <c r="G155" s="4">
        <v>27057425.82</v>
      </c>
    </row>
    <row r="156" spans="1:7" x14ac:dyDescent="0.2">
      <c r="A156" s="2">
        <v>44599</v>
      </c>
      <c r="B156" s="4">
        <v>3.669</v>
      </c>
      <c r="C156" s="4">
        <v>3.887</v>
      </c>
      <c r="D156" s="4">
        <v>3.669</v>
      </c>
      <c r="E156" s="4">
        <v>3.887</v>
      </c>
      <c r="F156" s="4">
        <v>7748924</v>
      </c>
      <c r="G156" s="4">
        <v>29689737.969999999</v>
      </c>
    </row>
    <row r="157" spans="1:7" x14ac:dyDescent="0.2">
      <c r="A157" s="2">
        <v>44600</v>
      </c>
      <c r="B157" s="4">
        <v>3.9089999999999998</v>
      </c>
      <c r="C157" s="4">
        <v>4.1479999999999997</v>
      </c>
      <c r="D157" s="4">
        <v>3.9089999999999998</v>
      </c>
      <c r="E157" s="4">
        <v>4.1269999999999998</v>
      </c>
      <c r="F157" s="4">
        <v>13748235</v>
      </c>
      <c r="G157" s="4">
        <v>56065948.799999997</v>
      </c>
    </row>
    <row r="158" spans="1:7" x14ac:dyDescent="0.2">
      <c r="A158" s="2">
        <v>44601</v>
      </c>
      <c r="B158" s="4">
        <v>4.1269999999999998</v>
      </c>
      <c r="C158" s="4">
        <v>4.1269999999999998</v>
      </c>
      <c r="D158" s="4">
        <v>4.1269999999999998</v>
      </c>
      <c r="E158" s="4">
        <v>4.1269999999999998</v>
      </c>
      <c r="F158" s="4">
        <v>0</v>
      </c>
      <c r="G158" s="4">
        <v>0</v>
      </c>
    </row>
    <row r="159" spans="1:7" x14ac:dyDescent="0.2">
      <c r="A159" s="2">
        <v>44602</v>
      </c>
      <c r="B159" s="4">
        <v>4</v>
      </c>
      <c r="C159" s="4">
        <v>4.22</v>
      </c>
      <c r="D159" s="4">
        <v>3.87</v>
      </c>
      <c r="E159" s="4">
        <v>4.0419999999999998</v>
      </c>
      <c r="F159" s="4">
        <v>16078387</v>
      </c>
      <c r="G159" s="4">
        <v>65095009.869999997</v>
      </c>
    </row>
    <row r="160" spans="1:7" x14ac:dyDescent="0.2">
      <c r="A160" s="2">
        <v>44603</v>
      </c>
      <c r="B160" s="4">
        <v>4.0419999999999998</v>
      </c>
      <c r="C160" s="4">
        <v>4.1079999999999997</v>
      </c>
      <c r="D160" s="4">
        <v>4.0019999999999998</v>
      </c>
      <c r="E160" s="4">
        <v>4.0330000000000004</v>
      </c>
      <c r="F160" s="4">
        <v>12278308</v>
      </c>
      <c r="G160" s="4">
        <v>49670434.039999999</v>
      </c>
    </row>
    <row r="161" spans="1:7" x14ac:dyDescent="0.2">
      <c r="A161" s="2">
        <v>44606</v>
      </c>
      <c r="B161" s="4">
        <v>4.0359999999999996</v>
      </c>
      <c r="C161" s="4">
        <v>4.1500000000000004</v>
      </c>
      <c r="D161" s="4">
        <v>4.0359999999999996</v>
      </c>
      <c r="E161" s="4">
        <v>4.13</v>
      </c>
      <c r="F161" s="4">
        <v>15171790</v>
      </c>
      <c r="G161" s="4">
        <v>62418001.329999998</v>
      </c>
    </row>
    <row r="162" spans="1:7" x14ac:dyDescent="0.2">
      <c r="A162" s="2">
        <v>44607</v>
      </c>
      <c r="B162" s="4">
        <v>4.1289999999999996</v>
      </c>
      <c r="C162" s="4">
        <v>4.1680000000000001</v>
      </c>
      <c r="D162" s="4">
        <v>4.0730000000000004</v>
      </c>
      <c r="E162" s="4">
        <v>4.0990000000000002</v>
      </c>
      <c r="F162" s="4">
        <v>16037533</v>
      </c>
      <c r="G162" s="4">
        <v>66252094.140000001</v>
      </c>
    </row>
    <row r="163" spans="1:7" x14ac:dyDescent="0.2">
      <c r="A163" s="2">
        <v>44608</v>
      </c>
      <c r="B163" s="4">
        <v>4.0789999999999997</v>
      </c>
      <c r="C163" s="4">
        <v>4.0890000000000004</v>
      </c>
      <c r="D163" s="4">
        <v>3.9220000000000002</v>
      </c>
      <c r="E163" s="4">
        <v>4.0049999999999999</v>
      </c>
      <c r="F163" s="4">
        <v>13311155</v>
      </c>
      <c r="G163" s="4">
        <v>53231419.509999998</v>
      </c>
    </row>
    <row r="164" spans="1:7" x14ac:dyDescent="0.2">
      <c r="A164" s="2">
        <v>44609</v>
      </c>
      <c r="B164" s="4">
        <v>4.0049999999999999</v>
      </c>
      <c r="C164" s="4">
        <v>4.0049999999999999</v>
      </c>
      <c r="D164" s="4">
        <v>3.8029999999999999</v>
      </c>
      <c r="E164" s="4">
        <v>3.86</v>
      </c>
      <c r="F164" s="4">
        <v>13889914</v>
      </c>
      <c r="G164" s="4">
        <v>54200195.509999998</v>
      </c>
    </row>
    <row r="165" spans="1:7" x14ac:dyDescent="0.2">
      <c r="A165" s="2">
        <v>44610</v>
      </c>
      <c r="B165" s="4">
        <v>3.8410000000000002</v>
      </c>
      <c r="C165" s="4">
        <v>4.04</v>
      </c>
      <c r="D165" s="4">
        <v>3.661</v>
      </c>
      <c r="E165" s="4">
        <v>4.0030000000000001</v>
      </c>
      <c r="F165" s="4">
        <v>14808744</v>
      </c>
      <c r="G165" s="4">
        <v>56887113.219999999</v>
      </c>
    </row>
    <row r="166" spans="1:7" x14ac:dyDescent="0.2">
      <c r="A166" s="2">
        <v>44613</v>
      </c>
      <c r="B166" s="4">
        <v>4.0039999999999996</v>
      </c>
      <c r="C166" s="4">
        <v>4.0999999999999996</v>
      </c>
      <c r="D166" s="4">
        <v>3.9780000000000002</v>
      </c>
      <c r="E166" s="4">
        <v>3.9980000000000002</v>
      </c>
      <c r="F166" s="4">
        <v>12581244</v>
      </c>
      <c r="G166" s="4">
        <v>50704418.609999999</v>
      </c>
    </row>
    <row r="167" spans="1:7" x14ac:dyDescent="0.2">
      <c r="A167" s="2">
        <v>44614</v>
      </c>
      <c r="B167" s="4">
        <v>3.9740000000000002</v>
      </c>
      <c r="C167" s="4">
        <v>3.9750000000000001</v>
      </c>
      <c r="D167" s="4">
        <v>3.8010000000000002</v>
      </c>
      <c r="E167" s="4">
        <v>3.8109999999999999</v>
      </c>
      <c r="F167" s="4">
        <v>13642488</v>
      </c>
      <c r="G167" s="4">
        <v>52682846.880000003</v>
      </c>
    </row>
    <row r="168" spans="1:7" x14ac:dyDescent="0.2">
      <c r="A168" s="2">
        <v>44615</v>
      </c>
      <c r="B168" s="4">
        <v>3.7</v>
      </c>
      <c r="C168" s="4">
        <v>3.8919999999999999</v>
      </c>
      <c r="D168" s="4">
        <v>3.6</v>
      </c>
      <c r="E168" s="4">
        <v>3.7909999999999999</v>
      </c>
      <c r="F168" s="4">
        <v>13904161</v>
      </c>
      <c r="G168" s="4">
        <v>51605380.579999998</v>
      </c>
    </row>
    <row r="169" spans="1:7" x14ac:dyDescent="0.2">
      <c r="A169" s="2">
        <v>44616</v>
      </c>
      <c r="B169" s="4">
        <v>3.65</v>
      </c>
      <c r="C169" s="4">
        <v>3.79</v>
      </c>
      <c r="D169" s="4">
        <v>3.6469999999999998</v>
      </c>
      <c r="E169" s="4">
        <v>3.65</v>
      </c>
      <c r="F169" s="4">
        <v>12477804</v>
      </c>
      <c r="G169" s="4">
        <v>46147871.880000003</v>
      </c>
    </row>
    <row r="170" spans="1:7" x14ac:dyDescent="0.2">
      <c r="A170" s="2">
        <v>44617</v>
      </c>
      <c r="B170" s="4">
        <v>3.65</v>
      </c>
      <c r="C170" s="4">
        <v>3.7759999999999998</v>
      </c>
      <c r="D170" s="4">
        <v>3.6030000000000002</v>
      </c>
      <c r="E170" s="4">
        <v>3.6859999999999999</v>
      </c>
      <c r="F170" s="4">
        <v>8986456</v>
      </c>
      <c r="G170" s="4">
        <v>33264386.539999999</v>
      </c>
    </row>
    <row r="171" spans="1:7" x14ac:dyDescent="0.2">
      <c r="A171" s="2">
        <v>44620</v>
      </c>
      <c r="B171" s="4">
        <v>3.6850000000000001</v>
      </c>
      <c r="C171" s="4">
        <v>3.6850000000000001</v>
      </c>
      <c r="D171" s="4">
        <v>3.548</v>
      </c>
      <c r="E171" s="4">
        <v>3.548</v>
      </c>
      <c r="F171" s="4">
        <v>8912767</v>
      </c>
      <c r="G171" s="4">
        <v>31989602.780000001</v>
      </c>
    </row>
    <row r="172" spans="1:7" x14ac:dyDescent="0.2">
      <c r="A172" s="2">
        <v>44621</v>
      </c>
      <c r="B172" s="4">
        <v>3.5489999999999999</v>
      </c>
      <c r="C172" s="4">
        <v>3.65</v>
      </c>
      <c r="D172" s="4">
        <v>3.4</v>
      </c>
      <c r="E172" s="4">
        <v>3.4809999999999999</v>
      </c>
      <c r="F172" s="4">
        <v>18581535</v>
      </c>
      <c r="G172" s="4">
        <v>64397049.109999999</v>
      </c>
    </row>
    <row r="173" spans="1:7" x14ac:dyDescent="0.2">
      <c r="A173" s="2">
        <v>44622</v>
      </c>
      <c r="B173" s="4">
        <v>3.35</v>
      </c>
      <c r="C173" s="4">
        <v>3.5979999999999999</v>
      </c>
      <c r="D173" s="4">
        <v>3.2930000000000001</v>
      </c>
      <c r="E173" s="4">
        <v>3.5590000000000002</v>
      </c>
      <c r="F173" s="4">
        <v>16130282</v>
      </c>
      <c r="G173" s="4">
        <v>55220664.530000001</v>
      </c>
    </row>
    <row r="174" spans="1:7" x14ac:dyDescent="0.2">
      <c r="A174" s="2">
        <v>44623</v>
      </c>
      <c r="B174" s="4">
        <v>3.5590000000000002</v>
      </c>
      <c r="C174" s="4">
        <v>3.6819999999999999</v>
      </c>
      <c r="D174" s="4">
        <v>3.5550000000000002</v>
      </c>
      <c r="E174" s="4">
        <v>3.6819999999999999</v>
      </c>
      <c r="F174" s="4">
        <v>12730574</v>
      </c>
      <c r="G174" s="4">
        <v>46065581.75</v>
      </c>
    </row>
    <row r="175" spans="1:7" x14ac:dyDescent="0.2">
      <c r="A175" s="2">
        <v>44624</v>
      </c>
      <c r="B175" s="4">
        <v>3.6850000000000001</v>
      </c>
      <c r="C175" s="4">
        <v>3.7120000000000002</v>
      </c>
      <c r="D175" s="4">
        <v>3.6</v>
      </c>
      <c r="E175" s="4">
        <v>3.669</v>
      </c>
      <c r="F175" s="4">
        <v>11795875</v>
      </c>
      <c r="G175" s="4">
        <v>43200440.969999999</v>
      </c>
    </row>
    <row r="176" spans="1:7" x14ac:dyDescent="0.2">
      <c r="A176" s="2">
        <v>44627</v>
      </c>
      <c r="B176" s="4">
        <v>3.6</v>
      </c>
      <c r="C176" s="4">
        <v>3.653</v>
      </c>
      <c r="D176" s="4">
        <v>3.5259999999999998</v>
      </c>
      <c r="E176" s="4">
        <v>3.532</v>
      </c>
      <c r="F176" s="4">
        <v>7377297</v>
      </c>
      <c r="G176" s="4">
        <v>26424357.649999999</v>
      </c>
    </row>
    <row r="177" spans="1:7" x14ac:dyDescent="0.2">
      <c r="A177" s="2">
        <v>44628</v>
      </c>
      <c r="B177" s="4">
        <v>3.423</v>
      </c>
      <c r="C177" s="4">
        <v>3.4980000000000002</v>
      </c>
      <c r="D177" s="4">
        <v>3.3220000000000001</v>
      </c>
      <c r="E177" s="4">
        <v>3.331</v>
      </c>
      <c r="F177" s="4">
        <v>10745469</v>
      </c>
      <c r="G177" s="4">
        <v>36535713.899999999</v>
      </c>
    </row>
    <row r="178" spans="1:7" x14ac:dyDescent="0.2">
      <c r="A178" s="2">
        <v>44629</v>
      </c>
      <c r="B178" s="4">
        <v>3.3069999999999999</v>
      </c>
      <c r="C178" s="4">
        <v>3.4279999999999999</v>
      </c>
      <c r="D178" s="4">
        <v>3.2</v>
      </c>
      <c r="E178" s="4">
        <v>3.3090000000000002</v>
      </c>
      <c r="F178" s="4">
        <v>10837566</v>
      </c>
      <c r="G178" s="4">
        <v>35933846.649999999</v>
      </c>
    </row>
    <row r="179" spans="1:7" x14ac:dyDescent="0.2">
      <c r="A179" s="2">
        <v>44630</v>
      </c>
      <c r="B179" s="4">
        <v>3.4</v>
      </c>
      <c r="C179" s="4">
        <v>3.41</v>
      </c>
      <c r="D179" s="4">
        <v>3.3149999999999999</v>
      </c>
      <c r="E179" s="4">
        <v>3.3450000000000002</v>
      </c>
      <c r="F179" s="4">
        <v>6995841</v>
      </c>
      <c r="G179" s="4">
        <v>23471089.640000001</v>
      </c>
    </row>
    <row r="180" spans="1:7" x14ac:dyDescent="0.2">
      <c r="A180" s="2">
        <v>44631</v>
      </c>
      <c r="B180" s="4">
        <v>3.2810000000000001</v>
      </c>
      <c r="C180" s="4">
        <v>3.335</v>
      </c>
      <c r="D180" s="4">
        <v>3.2450000000000001</v>
      </c>
      <c r="E180" s="4">
        <v>3.2919999999999998</v>
      </c>
      <c r="F180" s="4">
        <v>5459814</v>
      </c>
      <c r="G180" s="4">
        <v>17901281.550000001</v>
      </c>
    </row>
    <row r="181" spans="1:7" x14ac:dyDescent="0.2">
      <c r="A181" s="2">
        <v>44634</v>
      </c>
      <c r="B181" s="4">
        <v>3.2</v>
      </c>
      <c r="C181" s="4">
        <v>3.2610000000000001</v>
      </c>
      <c r="D181" s="4">
        <v>3.1859999999999999</v>
      </c>
      <c r="E181" s="4">
        <v>3.1880000000000002</v>
      </c>
      <c r="F181" s="4">
        <v>5607305</v>
      </c>
      <c r="G181" s="4">
        <v>18043268.559999999</v>
      </c>
    </row>
    <row r="182" spans="1:7" x14ac:dyDescent="0.2">
      <c r="A182" s="2">
        <v>44635</v>
      </c>
      <c r="B182" s="4">
        <v>3.1539999999999999</v>
      </c>
      <c r="C182" s="4">
        <v>3.1539999999999999</v>
      </c>
      <c r="D182" s="4">
        <v>2.9660000000000002</v>
      </c>
      <c r="E182" s="4">
        <v>2.9769999999999999</v>
      </c>
      <c r="F182" s="4">
        <v>11395004</v>
      </c>
      <c r="G182" s="4">
        <v>34608834.770000003</v>
      </c>
    </row>
    <row r="183" spans="1:7" x14ac:dyDescent="0.2">
      <c r="A183" s="2">
        <v>44636</v>
      </c>
      <c r="B183" s="4">
        <v>2.9769999999999999</v>
      </c>
      <c r="C183" s="4">
        <v>3.0659999999999998</v>
      </c>
      <c r="D183" s="4">
        <v>2.84</v>
      </c>
      <c r="E183" s="4">
        <v>3.01</v>
      </c>
      <c r="F183" s="4">
        <v>13165055</v>
      </c>
      <c r="G183" s="4">
        <v>38796998.359999999</v>
      </c>
    </row>
    <row r="184" spans="1:7" x14ac:dyDescent="0.2">
      <c r="A184" s="2">
        <v>44637</v>
      </c>
      <c r="B184" s="4">
        <v>3.0430000000000001</v>
      </c>
      <c r="C184" s="4">
        <v>3.085</v>
      </c>
      <c r="D184" s="4">
        <v>2.9470000000000001</v>
      </c>
      <c r="E184" s="4">
        <v>3.04</v>
      </c>
      <c r="F184" s="4">
        <v>12122522</v>
      </c>
      <c r="G184" s="4">
        <v>36787893.840000004</v>
      </c>
    </row>
    <row r="185" spans="1:7" x14ac:dyDescent="0.2">
      <c r="A185" s="2">
        <v>44638</v>
      </c>
      <c r="B185" s="4">
        <v>3.04</v>
      </c>
      <c r="C185" s="4">
        <v>3.0670000000000002</v>
      </c>
      <c r="D185" s="4">
        <v>2.9670000000000001</v>
      </c>
      <c r="E185" s="4">
        <v>3.0369999999999999</v>
      </c>
      <c r="F185" s="4">
        <v>5850604</v>
      </c>
      <c r="G185" s="4">
        <v>17758221.48</v>
      </c>
    </row>
    <row r="186" spans="1:7" x14ac:dyDescent="0.2">
      <c r="A186" s="2">
        <v>44641</v>
      </c>
      <c r="B186" s="4">
        <v>3.0369999999999999</v>
      </c>
      <c r="C186" s="4">
        <v>3.24</v>
      </c>
      <c r="D186" s="4">
        <v>3.036</v>
      </c>
      <c r="E186" s="4">
        <v>3.2360000000000002</v>
      </c>
      <c r="F186" s="4">
        <v>9931822</v>
      </c>
      <c r="G186" s="4">
        <v>31268693.969999999</v>
      </c>
    </row>
    <row r="187" spans="1:7" x14ac:dyDescent="0.2">
      <c r="A187" s="2">
        <v>44642</v>
      </c>
      <c r="B187" s="4">
        <v>3.2869999999999999</v>
      </c>
      <c r="C187" s="4">
        <v>3.448</v>
      </c>
      <c r="D187" s="4">
        <v>3.286</v>
      </c>
      <c r="E187" s="4">
        <v>3.4409999999999998</v>
      </c>
      <c r="F187" s="4">
        <v>12489869</v>
      </c>
      <c r="G187" s="4">
        <v>41963085.32</v>
      </c>
    </row>
    <row r="188" spans="1:7" x14ac:dyDescent="0.2">
      <c r="A188" s="2">
        <v>44643</v>
      </c>
      <c r="B188" s="4">
        <v>3.4420000000000002</v>
      </c>
      <c r="C188" s="4">
        <v>3.4780000000000002</v>
      </c>
      <c r="D188" s="4">
        <v>3.3</v>
      </c>
      <c r="E188" s="4">
        <v>3.3370000000000002</v>
      </c>
      <c r="F188" s="4">
        <v>11587287</v>
      </c>
      <c r="G188" s="4">
        <v>39105063.109999999</v>
      </c>
    </row>
    <row r="189" spans="1:7" x14ac:dyDescent="0.2">
      <c r="A189" s="2">
        <v>44644</v>
      </c>
      <c r="B189" s="4">
        <v>3.2509999999999999</v>
      </c>
      <c r="C189" s="4">
        <v>3.4009999999999998</v>
      </c>
      <c r="D189" s="4">
        <v>3.19</v>
      </c>
      <c r="E189" s="4">
        <v>3.38</v>
      </c>
      <c r="F189" s="4">
        <v>10333370</v>
      </c>
      <c r="G189" s="4">
        <v>34394688.619999997</v>
      </c>
    </row>
    <row r="190" spans="1:7" x14ac:dyDescent="0.2">
      <c r="A190" s="2">
        <v>44645</v>
      </c>
      <c r="B190" s="4">
        <v>3.375</v>
      </c>
      <c r="C190" s="4">
        <v>3.427</v>
      </c>
      <c r="D190" s="4">
        <v>3.31</v>
      </c>
      <c r="E190" s="4">
        <v>3.3220000000000001</v>
      </c>
      <c r="F190" s="4">
        <v>5976996</v>
      </c>
      <c r="G190" s="4">
        <v>20149222.039999999</v>
      </c>
    </row>
    <row r="191" spans="1:7" x14ac:dyDescent="0.2">
      <c r="A191" s="2">
        <v>44648</v>
      </c>
      <c r="B191" s="4">
        <v>3.32</v>
      </c>
      <c r="C191" s="4">
        <v>3.32</v>
      </c>
      <c r="D191" s="4">
        <v>3.2229999999999999</v>
      </c>
      <c r="E191" s="4">
        <v>3.2650000000000001</v>
      </c>
      <c r="F191" s="4">
        <v>5231328</v>
      </c>
      <c r="G191" s="4">
        <v>17093146.75</v>
      </c>
    </row>
    <row r="192" spans="1:7" x14ac:dyDescent="0.2">
      <c r="A192" s="2">
        <v>44649</v>
      </c>
      <c r="B192" s="4">
        <v>3.262</v>
      </c>
      <c r="C192" s="4">
        <v>3.3290000000000002</v>
      </c>
      <c r="D192" s="4">
        <v>3.25</v>
      </c>
      <c r="E192" s="4">
        <v>3.2829999999999999</v>
      </c>
      <c r="F192" s="4">
        <v>4098720</v>
      </c>
      <c r="G192" s="4">
        <v>13466149.279999999</v>
      </c>
    </row>
    <row r="193" spans="1:7" x14ac:dyDescent="0.2">
      <c r="A193" s="2">
        <v>44650</v>
      </c>
      <c r="B193" s="4">
        <v>3.2989999999999999</v>
      </c>
      <c r="C193" s="4">
        <v>3.3279999999999998</v>
      </c>
      <c r="D193" s="4">
        <v>3.2759999999999998</v>
      </c>
      <c r="E193" s="4">
        <v>3.2879999999999998</v>
      </c>
      <c r="F193" s="4">
        <v>5170776</v>
      </c>
      <c r="G193" s="4">
        <v>17025429.949999999</v>
      </c>
    </row>
    <row r="194" spans="1:7" x14ac:dyDescent="0.2">
      <c r="A194" s="2">
        <v>44651</v>
      </c>
      <c r="B194" s="4">
        <v>3.2879999999999998</v>
      </c>
      <c r="C194" s="4">
        <v>3.323</v>
      </c>
      <c r="D194" s="4">
        <v>3.2549999999999999</v>
      </c>
      <c r="E194" s="4">
        <v>3.2770000000000001</v>
      </c>
      <c r="F194" s="4">
        <v>5327188</v>
      </c>
      <c r="G194" s="4">
        <v>17502087.66</v>
      </c>
    </row>
    <row r="195" spans="1:7" x14ac:dyDescent="0.2">
      <c r="A195" s="2">
        <v>44652</v>
      </c>
      <c r="B195" s="4">
        <v>3.2770000000000001</v>
      </c>
      <c r="C195" s="4">
        <v>3.4740000000000002</v>
      </c>
      <c r="D195" s="4">
        <v>3.2559999999999998</v>
      </c>
      <c r="E195" s="4">
        <v>3.4460000000000002</v>
      </c>
      <c r="F195" s="4">
        <v>8135535</v>
      </c>
      <c r="G195" s="4">
        <v>27274519.940000001</v>
      </c>
    </row>
    <row r="196" spans="1:7" x14ac:dyDescent="0.2">
      <c r="A196" s="2">
        <v>44657</v>
      </c>
      <c r="B196" s="4">
        <v>3.456</v>
      </c>
      <c r="C196" s="4">
        <v>3.4889999999999999</v>
      </c>
      <c r="D196" s="4">
        <v>3.4249999999999998</v>
      </c>
      <c r="E196" s="4">
        <v>3.47</v>
      </c>
      <c r="F196" s="4">
        <v>8894243</v>
      </c>
      <c r="G196" s="4">
        <v>30756541</v>
      </c>
    </row>
    <row r="197" spans="1:7" x14ac:dyDescent="0.2">
      <c r="A197" s="2">
        <v>44658</v>
      </c>
      <c r="B197" s="4">
        <v>3.4266160000000001</v>
      </c>
      <c r="C197" s="4">
        <v>3.4449184000000002</v>
      </c>
      <c r="D197" s="4">
        <v>3.3147679999999999</v>
      </c>
      <c r="E197" s="4">
        <v>3.3595071999999999</v>
      </c>
      <c r="F197" s="4">
        <v>5415679</v>
      </c>
      <c r="G197" s="4">
        <v>17956191.190000001</v>
      </c>
    </row>
    <row r="198" spans="1:7" x14ac:dyDescent="0.2">
      <c r="A198" s="2">
        <v>44659</v>
      </c>
      <c r="B198" s="4">
        <v>3.3290031999999998</v>
      </c>
      <c r="C198" s="4">
        <v>3.4357671999999999</v>
      </c>
      <c r="D198" s="4">
        <v>3.3056168000000001</v>
      </c>
      <c r="E198" s="4">
        <v>3.4266160000000001</v>
      </c>
      <c r="F198" s="4">
        <v>5781283</v>
      </c>
      <c r="G198" s="4">
        <v>19280677.82</v>
      </c>
    </row>
    <row r="199" spans="1:7" x14ac:dyDescent="0.2">
      <c r="A199" s="2">
        <v>44662</v>
      </c>
      <c r="B199" s="4">
        <v>3.4266160000000001</v>
      </c>
      <c r="C199" s="4">
        <v>3.4266160000000001</v>
      </c>
      <c r="D199" s="4">
        <v>3.3239192000000002</v>
      </c>
      <c r="E199" s="4">
        <v>3.3513728</v>
      </c>
      <c r="F199" s="4">
        <v>5347448</v>
      </c>
      <c r="G199" s="4">
        <v>17676137.350000001</v>
      </c>
    </row>
    <row r="200" spans="1:7" x14ac:dyDescent="0.2">
      <c r="A200" s="2">
        <v>44663</v>
      </c>
      <c r="B200" s="4">
        <v>3.3513728</v>
      </c>
      <c r="C200" s="4">
        <v>3.4103471999999999</v>
      </c>
      <c r="D200" s="4">
        <v>3.3503560000000001</v>
      </c>
      <c r="E200" s="4">
        <v>3.3981455999999999</v>
      </c>
      <c r="F200" s="4">
        <v>6513908</v>
      </c>
      <c r="G200" s="4">
        <v>21620392.539999999</v>
      </c>
    </row>
    <row r="201" spans="1:7" x14ac:dyDescent="0.2">
      <c r="A201" s="2">
        <v>44664</v>
      </c>
      <c r="B201" s="4">
        <v>3.3737423999999998</v>
      </c>
      <c r="C201" s="4">
        <v>3.4154312</v>
      </c>
      <c r="D201" s="4">
        <v>3.3554400000000002</v>
      </c>
      <c r="E201" s="4">
        <v>3.396112</v>
      </c>
      <c r="F201" s="4">
        <v>5374492</v>
      </c>
      <c r="G201" s="4">
        <v>17926054.66</v>
      </c>
    </row>
    <row r="202" spans="1:7" x14ac:dyDescent="0.2">
      <c r="A202" s="2">
        <v>44665</v>
      </c>
      <c r="B202" s="4">
        <v>3.396112</v>
      </c>
      <c r="C202" s="4">
        <v>3.4133976000000001</v>
      </c>
      <c r="D202" s="4">
        <v>3.3778096</v>
      </c>
      <c r="E202" s="4">
        <v>3.3828936000000001</v>
      </c>
      <c r="F202" s="4">
        <v>4428223</v>
      </c>
      <c r="G202" s="4">
        <v>14750526.789999999</v>
      </c>
    </row>
    <row r="203" spans="1:7" x14ac:dyDescent="0.2">
      <c r="A203" s="2">
        <v>44666</v>
      </c>
      <c r="B203" s="4">
        <v>3.3747592000000002</v>
      </c>
      <c r="C203" s="4">
        <v>3.3747592000000002</v>
      </c>
      <c r="D203" s="4">
        <v>3.3351039999999998</v>
      </c>
      <c r="E203" s="4">
        <v>3.3473055999999999</v>
      </c>
      <c r="F203" s="4">
        <v>4713871</v>
      </c>
      <c r="G203" s="4">
        <v>15540323</v>
      </c>
    </row>
    <row r="204" spans="1:7" x14ac:dyDescent="0.2">
      <c r="A204" s="2">
        <v>44669</v>
      </c>
      <c r="B204" s="4">
        <v>3.3483223999999998</v>
      </c>
      <c r="C204" s="4">
        <v>3.3615408000000002</v>
      </c>
      <c r="D204" s="4">
        <v>3.3340871999999999</v>
      </c>
      <c r="E204" s="4">
        <v>3.3493392000000002</v>
      </c>
      <c r="F204" s="4">
        <v>3721321</v>
      </c>
      <c r="G204" s="4">
        <v>12251991.77</v>
      </c>
    </row>
    <row r="205" spans="1:7" x14ac:dyDescent="0.2">
      <c r="A205" s="2">
        <v>44670</v>
      </c>
      <c r="B205" s="4">
        <v>3.3493392000000002</v>
      </c>
      <c r="C205" s="4">
        <v>3.3635744000000001</v>
      </c>
      <c r="D205" s="4">
        <v>3.3351039999999998</v>
      </c>
      <c r="E205" s="4">
        <v>3.3432384000000002</v>
      </c>
      <c r="F205" s="4">
        <v>3294204</v>
      </c>
      <c r="G205" s="4">
        <v>10843162.84</v>
      </c>
    </row>
    <row r="206" spans="1:7" x14ac:dyDescent="0.2">
      <c r="A206" s="2">
        <v>44671</v>
      </c>
      <c r="B206" s="4">
        <v>3.3432384000000002</v>
      </c>
      <c r="C206" s="4">
        <v>3.3544231999999998</v>
      </c>
      <c r="D206" s="4">
        <v>3.3371376000000001</v>
      </c>
      <c r="E206" s="4">
        <v>3.3401879999999999</v>
      </c>
      <c r="F206" s="4">
        <v>2840082</v>
      </c>
      <c r="G206" s="4">
        <v>9335741.9600000009</v>
      </c>
    </row>
    <row r="207" spans="1:7" x14ac:dyDescent="0.2">
      <c r="A207" s="2">
        <v>44672</v>
      </c>
      <c r="B207" s="4">
        <v>3.3401879999999999</v>
      </c>
      <c r="C207" s="4">
        <v>3.3401879999999999</v>
      </c>
      <c r="D207" s="4">
        <v>3.2679952000000001</v>
      </c>
      <c r="E207" s="4">
        <v>3.2730792000000002</v>
      </c>
      <c r="F207" s="4">
        <v>4434731</v>
      </c>
      <c r="G207" s="4">
        <v>14393673.949999999</v>
      </c>
    </row>
    <row r="208" spans="1:7" x14ac:dyDescent="0.2">
      <c r="A208" s="2">
        <v>44673</v>
      </c>
      <c r="B208" s="4">
        <v>3.2700288</v>
      </c>
      <c r="C208" s="4">
        <v>3.2700288</v>
      </c>
      <c r="D208" s="4">
        <v>3.192752</v>
      </c>
      <c r="E208" s="4">
        <v>3.2374912</v>
      </c>
      <c r="F208" s="4">
        <v>4011454</v>
      </c>
      <c r="G208" s="4">
        <v>12723123.83</v>
      </c>
    </row>
    <row r="209" spans="1:7" x14ac:dyDescent="0.2">
      <c r="A209" s="2">
        <v>44676</v>
      </c>
      <c r="B209" s="4">
        <v>3.2374912</v>
      </c>
      <c r="C209" s="4">
        <v>3.2385079999999999</v>
      </c>
      <c r="D209" s="4">
        <v>3.0900552000000001</v>
      </c>
      <c r="E209" s="4">
        <v>3.0931055999999999</v>
      </c>
      <c r="F209" s="4">
        <v>5363394</v>
      </c>
      <c r="G209" s="4">
        <v>16577787.6</v>
      </c>
    </row>
    <row r="210" spans="1:7" x14ac:dyDescent="0.2">
      <c r="A210" s="2">
        <v>44677</v>
      </c>
      <c r="B210" s="4">
        <v>3.091072</v>
      </c>
      <c r="C210" s="4">
        <v>3.1520800000000002</v>
      </c>
      <c r="D210" s="4">
        <v>3.0453160000000001</v>
      </c>
      <c r="E210" s="4">
        <v>3.0880215999999998</v>
      </c>
      <c r="F210" s="4">
        <v>5405948</v>
      </c>
      <c r="G210" s="4">
        <v>16428165.369999999</v>
      </c>
    </row>
    <row r="211" spans="1:7" x14ac:dyDescent="0.2">
      <c r="A211" s="2">
        <v>44678</v>
      </c>
      <c r="B211" s="4">
        <v>3.040232</v>
      </c>
      <c r="C211" s="4">
        <v>3.1215760000000001</v>
      </c>
      <c r="D211" s="4">
        <v>3.0219296</v>
      </c>
      <c r="E211" s="4">
        <v>3.1185255999999999</v>
      </c>
      <c r="F211" s="4">
        <v>4941534</v>
      </c>
      <c r="G211" s="4">
        <v>15042352.289999999</v>
      </c>
    </row>
    <row r="212" spans="1:7" x14ac:dyDescent="0.2">
      <c r="A212" s="2">
        <v>44679</v>
      </c>
      <c r="B212" s="4">
        <v>3.1195423999999998</v>
      </c>
      <c r="C212" s="4">
        <v>3.1195423999999998</v>
      </c>
      <c r="D212" s="4">
        <v>3.0493831999999998</v>
      </c>
      <c r="E212" s="4">
        <v>3.0697192000000002</v>
      </c>
      <c r="F212" s="4">
        <v>4761484</v>
      </c>
      <c r="G212" s="4">
        <v>14401872.779999999</v>
      </c>
    </row>
    <row r="213" spans="1:7" x14ac:dyDescent="0.2">
      <c r="A213" s="2">
        <v>44680</v>
      </c>
      <c r="B213" s="4">
        <v>3.0788704</v>
      </c>
      <c r="C213" s="4">
        <v>3.1053071999999999</v>
      </c>
      <c r="D213" s="4">
        <v>3.060568</v>
      </c>
      <c r="E213" s="4">
        <v>3.1012400000000002</v>
      </c>
      <c r="F213" s="4">
        <v>3894880</v>
      </c>
      <c r="G213" s="4">
        <v>11831972.439999999</v>
      </c>
    </row>
    <row r="214" spans="1:7" x14ac:dyDescent="0.2">
      <c r="A214" s="2">
        <v>44686</v>
      </c>
      <c r="B214" s="4">
        <v>3.1012400000000002</v>
      </c>
      <c r="C214" s="4">
        <v>3.1032736000000001</v>
      </c>
      <c r="D214" s="4">
        <v>3.065652</v>
      </c>
      <c r="E214" s="4">
        <v>3.065652</v>
      </c>
      <c r="F214" s="4">
        <v>2241266</v>
      </c>
      <c r="G214" s="4">
        <v>6788217.5800000001</v>
      </c>
    </row>
    <row r="215" spans="1:7" x14ac:dyDescent="0.2">
      <c r="A215" s="2">
        <v>44687</v>
      </c>
      <c r="B215" s="4">
        <v>3.0300639999999999</v>
      </c>
      <c r="C215" s="4">
        <v>3.1154752000000001</v>
      </c>
      <c r="D215" s="4">
        <v>3.0198960000000001</v>
      </c>
      <c r="E215" s="4">
        <v>3.065652</v>
      </c>
      <c r="F215" s="4">
        <v>2634934</v>
      </c>
      <c r="G215" s="4">
        <v>7889448.1699999999</v>
      </c>
    </row>
    <row r="216" spans="1:7" x14ac:dyDescent="0.2">
      <c r="A216" s="2">
        <v>44690</v>
      </c>
      <c r="B216" s="4">
        <v>3.0615847999999999</v>
      </c>
      <c r="C216" s="4">
        <v>3.0615847999999999</v>
      </c>
      <c r="D216" s="4">
        <v>3.0300639999999999</v>
      </c>
      <c r="E216" s="4">
        <v>3.0331144000000001</v>
      </c>
      <c r="F216" s="4">
        <v>3286315</v>
      </c>
      <c r="G216" s="4">
        <v>9836013.2400000002</v>
      </c>
    </row>
    <row r="217" spans="1:7" x14ac:dyDescent="0.2">
      <c r="A217" s="2">
        <v>44691</v>
      </c>
      <c r="B217" s="4">
        <v>3.0320976000000002</v>
      </c>
      <c r="C217" s="4">
        <v>3.0453160000000001</v>
      </c>
      <c r="D217" s="4">
        <v>3.0066776000000002</v>
      </c>
      <c r="E217" s="4">
        <v>3.0310807999999998</v>
      </c>
      <c r="F217" s="4">
        <v>3519388</v>
      </c>
      <c r="G217" s="4">
        <v>10490411.08</v>
      </c>
    </row>
    <row r="218" spans="1:7" x14ac:dyDescent="0.2">
      <c r="A218" s="2">
        <v>44692</v>
      </c>
      <c r="B218" s="4">
        <v>3.0290471999999999</v>
      </c>
      <c r="C218" s="4">
        <v>3.091072</v>
      </c>
      <c r="D218" s="4">
        <v>3.0249799999999998</v>
      </c>
      <c r="E218" s="4">
        <v>3.0809039999999999</v>
      </c>
      <c r="F218" s="4">
        <v>3871052</v>
      </c>
      <c r="G218" s="4">
        <v>11664232.640000001</v>
      </c>
    </row>
    <row r="219" spans="1:7" x14ac:dyDescent="0.2">
      <c r="A219" s="2">
        <v>44693</v>
      </c>
      <c r="B219" s="4">
        <v>3.0463328000000001</v>
      </c>
      <c r="C219" s="4">
        <v>3.0849712</v>
      </c>
      <c r="D219" s="4">
        <v>3.0463328000000001</v>
      </c>
      <c r="E219" s="4">
        <v>3.0829376000000002</v>
      </c>
      <c r="F219" s="4">
        <v>2854446</v>
      </c>
      <c r="G219" s="4">
        <v>8625293.6400000006</v>
      </c>
    </row>
    <row r="220" spans="1:7" x14ac:dyDescent="0.2">
      <c r="A220" s="2">
        <v>44694</v>
      </c>
      <c r="B220" s="4">
        <v>3.0768368000000001</v>
      </c>
      <c r="C220" s="4">
        <v>3.1012400000000002</v>
      </c>
      <c r="D220" s="4">
        <v>3.0646352000000001</v>
      </c>
      <c r="E220" s="4">
        <v>3.0676855999999999</v>
      </c>
      <c r="F220" s="4">
        <v>3031499</v>
      </c>
      <c r="G220" s="4">
        <v>9181261.1799999997</v>
      </c>
    </row>
    <row r="221" spans="1:7" x14ac:dyDescent="0.2">
      <c r="A221" s="2">
        <v>44697</v>
      </c>
      <c r="B221" s="4">
        <v>3.0676855999999999</v>
      </c>
      <c r="C221" s="4">
        <v>3.0758200000000002</v>
      </c>
      <c r="D221" s="4">
        <v>3.0514168000000002</v>
      </c>
      <c r="E221" s="4">
        <v>3.0534504</v>
      </c>
      <c r="F221" s="4">
        <v>2128152</v>
      </c>
      <c r="G221" s="4">
        <v>6403679.7999999998</v>
      </c>
    </row>
    <row r="222" spans="1:7" x14ac:dyDescent="0.2">
      <c r="A222" s="2">
        <v>44698</v>
      </c>
      <c r="B222" s="4">
        <v>3.0534504</v>
      </c>
      <c r="C222" s="4">
        <v>3.0565007999999998</v>
      </c>
      <c r="D222" s="4">
        <v>3.0381984000000002</v>
      </c>
      <c r="E222" s="4">
        <v>3.040232</v>
      </c>
      <c r="F222" s="4">
        <v>2541972</v>
      </c>
      <c r="G222" s="4">
        <v>7606354.5099999998</v>
      </c>
    </row>
    <row r="223" spans="1:7" x14ac:dyDescent="0.2">
      <c r="A223" s="2">
        <v>44699</v>
      </c>
      <c r="B223" s="4">
        <v>3.040232</v>
      </c>
      <c r="C223" s="4">
        <v>3.040232</v>
      </c>
      <c r="D223" s="4">
        <v>3.0300639999999999</v>
      </c>
      <c r="E223" s="4">
        <v>3.0300639999999999</v>
      </c>
      <c r="F223" s="4">
        <v>2263320</v>
      </c>
      <c r="G223" s="4">
        <v>6750998.3099999996</v>
      </c>
    </row>
    <row r="224" spans="1:7" x14ac:dyDescent="0.2">
      <c r="A224" s="2">
        <v>44700</v>
      </c>
      <c r="B224" s="4">
        <v>3.0259968000000002</v>
      </c>
      <c r="C224" s="4">
        <v>3.0259968000000002</v>
      </c>
      <c r="D224" s="4">
        <v>2.9975263999999999</v>
      </c>
      <c r="E224" s="4">
        <v>2.9995599999999998</v>
      </c>
      <c r="F224" s="4">
        <v>2567211</v>
      </c>
      <c r="G224" s="4">
        <v>7586163.3799999999</v>
      </c>
    </row>
    <row r="225" spans="1:7" x14ac:dyDescent="0.2">
      <c r="A225" s="2">
        <v>44701</v>
      </c>
      <c r="B225" s="4">
        <v>2.9995599999999998</v>
      </c>
      <c r="C225" s="4">
        <v>3.0249799999999998</v>
      </c>
      <c r="D225" s="4">
        <v>2.9995599999999998</v>
      </c>
      <c r="E225" s="4">
        <v>3.0168455999999999</v>
      </c>
      <c r="F225" s="4">
        <v>2205456</v>
      </c>
      <c r="G225" s="4">
        <v>6543519.7300000004</v>
      </c>
    </row>
    <row r="226" spans="1:7" x14ac:dyDescent="0.2">
      <c r="A226" s="2">
        <v>44704</v>
      </c>
      <c r="B226" s="4">
        <v>3.0178623999999998</v>
      </c>
      <c r="C226" s="4">
        <v>3.0259968000000002</v>
      </c>
      <c r="D226" s="4">
        <v>3.0066776000000002</v>
      </c>
      <c r="E226" s="4">
        <v>3.0066776000000002</v>
      </c>
      <c r="F226" s="4">
        <v>1541156</v>
      </c>
      <c r="G226" s="4">
        <v>4567724.33</v>
      </c>
    </row>
    <row r="227" spans="1:7" x14ac:dyDescent="0.2">
      <c r="A227" s="2">
        <v>44705</v>
      </c>
      <c r="B227" s="4">
        <v>3.0066776000000002</v>
      </c>
      <c r="C227" s="4">
        <v>3.014812</v>
      </c>
      <c r="D227" s="4">
        <v>2.989392</v>
      </c>
      <c r="E227" s="4">
        <v>2.989392</v>
      </c>
      <c r="F227" s="4">
        <v>1739004</v>
      </c>
      <c r="G227" s="4">
        <v>5132977.1399999997</v>
      </c>
    </row>
    <row r="228" spans="1:7" x14ac:dyDescent="0.2">
      <c r="A228" s="2">
        <v>44706</v>
      </c>
      <c r="B228" s="4">
        <v>2.989392</v>
      </c>
      <c r="C228" s="4">
        <v>2.9975263999999999</v>
      </c>
      <c r="D228" s="4">
        <v>2.9812576000000002</v>
      </c>
      <c r="E228" s="4">
        <v>2.9832912</v>
      </c>
      <c r="F228" s="4">
        <v>1833601</v>
      </c>
      <c r="G228" s="4">
        <v>5381567.0800000001</v>
      </c>
    </row>
    <row r="229" spans="1:7" x14ac:dyDescent="0.2">
      <c r="A229" s="2">
        <v>44707</v>
      </c>
      <c r="B229" s="4">
        <v>2.984308</v>
      </c>
      <c r="C229" s="4">
        <v>2.9985431999999999</v>
      </c>
      <c r="D229" s="4">
        <v>2.9792239999999999</v>
      </c>
      <c r="E229" s="4">
        <v>2.9914255999999999</v>
      </c>
      <c r="F229" s="4">
        <v>2113113</v>
      </c>
      <c r="G229" s="4">
        <v>6207419.4800000004</v>
      </c>
    </row>
    <row r="230" spans="1:7" x14ac:dyDescent="0.2">
      <c r="A230" s="2">
        <v>44708</v>
      </c>
      <c r="B230" s="4">
        <v>2.9924423999999998</v>
      </c>
      <c r="C230" s="4">
        <v>3.009728</v>
      </c>
      <c r="D230" s="4">
        <v>2.989392</v>
      </c>
      <c r="E230" s="4">
        <v>2.9985431999999999</v>
      </c>
      <c r="F230" s="4">
        <v>1657345</v>
      </c>
      <c r="G230" s="4">
        <v>4884950.34</v>
      </c>
    </row>
    <row r="231" spans="1:7" x14ac:dyDescent="0.2">
      <c r="A231" s="2">
        <v>44711</v>
      </c>
      <c r="B231" s="4">
        <v>2.9985431999999999</v>
      </c>
      <c r="C231" s="4">
        <v>3.009728</v>
      </c>
      <c r="D231" s="4">
        <v>2.9812576000000002</v>
      </c>
      <c r="E231" s="4">
        <v>2.9914255999999999</v>
      </c>
      <c r="F231" s="4">
        <v>1786598</v>
      </c>
      <c r="G231" s="4">
        <v>5253091.17</v>
      </c>
    </row>
    <row r="232" spans="1:7" x14ac:dyDescent="0.2">
      <c r="A232" s="2">
        <v>44712</v>
      </c>
      <c r="B232" s="4">
        <v>2.989392</v>
      </c>
      <c r="C232" s="4">
        <v>2.989392</v>
      </c>
      <c r="D232" s="4">
        <v>2.9619384000000002</v>
      </c>
      <c r="E232" s="4">
        <v>2.9649888</v>
      </c>
      <c r="F232" s="4">
        <v>3402462</v>
      </c>
      <c r="G232" s="4">
        <v>9926457.0399999991</v>
      </c>
    </row>
    <row r="233" spans="1:7" x14ac:dyDescent="0.2">
      <c r="A233" s="2">
        <v>44713</v>
      </c>
      <c r="B233" s="4">
        <v>2.9649888</v>
      </c>
      <c r="C233" s="4">
        <v>2.9802407999999998</v>
      </c>
      <c r="D233" s="4">
        <v>2.9355015999999998</v>
      </c>
      <c r="E233" s="4">
        <v>2.9802407999999998</v>
      </c>
      <c r="F233" s="4">
        <v>2932018</v>
      </c>
      <c r="G233" s="4">
        <v>8536294.9000000004</v>
      </c>
    </row>
    <row r="234" spans="1:7" x14ac:dyDescent="0.2">
      <c r="A234" s="2">
        <v>44714</v>
      </c>
      <c r="B234" s="4">
        <v>2.9802407999999998</v>
      </c>
      <c r="C234" s="4">
        <v>2.9995599999999998</v>
      </c>
      <c r="D234" s="4">
        <v>2.9629552000000001</v>
      </c>
      <c r="E234" s="4">
        <v>2.9975263999999999</v>
      </c>
      <c r="F234" s="4">
        <v>2796316</v>
      </c>
      <c r="G234" s="4">
        <v>8191784.96</v>
      </c>
    </row>
    <row r="235" spans="1:7" x14ac:dyDescent="0.2">
      <c r="A235" s="2">
        <v>44718</v>
      </c>
      <c r="B235" s="4">
        <v>2.9975263999999999</v>
      </c>
      <c r="C235" s="4">
        <v>3.0503999999999998</v>
      </c>
      <c r="D235" s="4">
        <v>2.9792239999999999</v>
      </c>
      <c r="E235" s="4">
        <v>3.0503999999999998</v>
      </c>
      <c r="F235" s="4">
        <v>3623037</v>
      </c>
      <c r="G235" s="4">
        <v>10765098.92</v>
      </c>
    </row>
    <row r="236" spans="1:7" x14ac:dyDescent="0.2">
      <c r="A236" s="2">
        <v>44719</v>
      </c>
      <c r="B236" s="4">
        <v>3.0554839999999999</v>
      </c>
      <c r="C236" s="4">
        <v>3.1775000000000002</v>
      </c>
      <c r="D236" s="4">
        <v>3.0554839999999999</v>
      </c>
      <c r="E236" s="4">
        <v>3.1612312</v>
      </c>
      <c r="F236" s="4">
        <v>6158168</v>
      </c>
      <c r="G236" s="4">
        <v>19047859.829999998</v>
      </c>
    </row>
    <row r="237" spans="1:7" x14ac:dyDescent="0.2">
      <c r="A237" s="2">
        <v>44720</v>
      </c>
      <c r="B237" s="4">
        <v>3.1612312</v>
      </c>
      <c r="C237" s="4">
        <v>3.2476592000000002</v>
      </c>
      <c r="D237" s="4">
        <v>3.1012400000000002</v>
      </c>
      <c r="E237" s="4">
        <v>3.1449623999999998</v>
      </c>
      <c r="F237" s="4">
        <v>5306510</v>
      </c>
      <c r="G237" s="4">
        <v>16561692.98</v>
      </c>
    </row>
    <row r="238" spans="1:7" x14ac:dyDescent="0.2">
      <c r="A238" s="2">
        <v>44721</v>
      </c>
      <c r="B238" s="4">
        <v>3.1398784000000002</v>
      </c>
      <c r="C238" s="4">
        <v>3.1754663999999999</v>
      </c>
      <c r="D238" s="4">
        <v>3.0809039999999999</v>
      </c>
      <c r="E238" s="4">
        <v>3.1744496</v>
      </c>
      <c r="F238" s="4">
        <v>4343995</v>
      </c>
      <c r="G238" s="4">
        <v>13491725.720000001</v>
      </c>
    </row>
    <row r="239" spans="1:7" x14ac:dyDescent="0.2">
      <c r="A239" s="2">
        <v>44722</v>
      </c>
      <c r="B239" s="4">
        <v>3.1571639999999999</v>
      </c>
      <c r="C239" s="4">
        <v>3.1988528000000001</v>
      </c>
      <c r="D239" s="4">
        <v>3.111408</v>
      </c>
      <c r="E239" s="4">
        <v>3.1703823999999998</v>
      </c>
      <c r="F239" s="4">
        <v>2518807</v>
      </c>
      <c r="G239" s="4">
        <v>7849991.71</v>
      </c>
    </row>
    <row r="240" spans="1:7" x14ac:dyDescent="0.2">
      <c r="A240" s="2">
        <v>44725</v>
      </c>
      <c r="B240" s="4">
        <v>3.1541136000000001</v>
      </c>
      <c r="C240" s="4">
        <v>3.1652984000000002</v>
      </c>
      <c r="D240" s="4">
        <v>3.111408</v>
      </c>
      <c r="E240" s="4">
        <v>3.1530968000000001</v>
      </c>
      <c r="F240" s="4">
        <v>2806909</v>
      </c>
      <c r="G240" s="4">
        <v>8702489.8100000005</v>
      </c>
    </row>
    <row r="241" spans="1:7" x14ac:dyDescent="0.2">
      <c r="A241" s="2">
        <v>44726</v>
      </c>
      <c r="B241" s="4">
        <v>3.1530968000000001</v>
      </c>
      <c r="C241" s="4">
        <v>3.1836007999999998</v>
      </c>
      <c r="D241" s="4">
        <v>3.1327607999999998</v>
      </c>
      <c r="E241" s="4">
        <v>3.1724160000000001</v>
      </c>
      <c r="F241" s="4">
        <v>3184448</v>
      </c>
      <c r="G241" s="4">
        <v>9922588.1099999994</v>
      </c>
    </row>
    <row r="242" spans="1:7" x14ac:dyDescent="0.2">
      <c r="A242" s="2">
        <v>44727</v>
      </c>
      <c r="B242" s="4">
        <v>3.1724160000000001</v>
      </c>
      <c r="C242" s="4">
        <v>3.2039368000000001</v>
      </c>
      <c r="D242" s="4">
        <v>3.1520800000000002</v>
      </c>
      <c r="E242" s="4">
        <v>3.1968192000000002</v>
      </c>
      <c r="F242" s="4">
        <v>3769049</v>
      </c>
      <c r="G242" s="4">
        <v>11823950.32</v>
      </c>
    </row>
    <row r="243" spans="1:7" x14ac:dyDescent="0.2">
      <c r="A243" s="2">
        <v>44728</v>
      </c>
      <c r="B243" s="4">
        <v>3.1968192000000002</v>
      </c>
      <c r="C243" s="4">
        <v>3.2049536000000001</v>
      </c>
      <c r="D243" s="4">
        <v>3.1785168000000001</v>
      </c>
      <c r="E243" s="4">
        <v>3.192752</v>
      </c>
      <c r="F243" s="4">
        <v>2703965</v>
      </c>
      <c r="G243" s="4">
        <v>8495563.5899999999</v>
      </c>
    </row>
    <row r="244" spans="1:7" x14ac:dyDescent="0.2">
      <c r="A244" s="2">
        <v>44729</v>
      </c>
      <c r="B244" s="4">
        <v>3.1866512</v>
      </c>
      <c r="C244" s="4">
        <v>3.2069871999999999</v>
      </c>
      <c r="D244" s="4">
        <v>3.1724160000000001</v>
      </c>
      <c r="E244" s="4">
        <v>3.1815671999999999</v>
      </c>
      <c r="F244" s="4">
        <v>3498390</v>
      </c>
      <c r="G244" s="4">
        <v>10990037.220000001</v>
      </c>
    </row>
    <row r="245" spans="1:7" x14ac:dyDescent="0.2">
      <c r="A245" s="2">
        <v>44732</v>
      </c>
      <c r="B245" s="4">
        <v>3.1724160000000001</v>
      </c>
      <c r="C245" s="4">
        <v>3.1744496</v>
      </c>
      <c r="D245" s="4">
        <v>3.1337776000000002</v>
      </c>
      <c r="E245" s="4">
        <v>3.1571639999999999</v>
      </c>
      <c r="F245" s="4">
        <v>3586814</v>
      </c>
      <c r="G245" s="4">
        <v>11103259.279999999</v>
      </c>
    </row>
    <row r="246" spans="1:7" x14ac:dyDescent="0.2">
      <c r="A246" s="2">
        <v>44733</v>
      </c>
      <c r="B246" s="4">
        <v>3.1530968000000001</v>
      </c>
      <c r="C246" s="4">
        <v>3.1998696</v>
      </c>
      <c r="D246" s="4">
        <v>3.1124247999999999</v>
      </c>
      <c r="E246" s="4">
        <v>3.1886847999999999</v>
      </c>
      <c r="F246" s="4">
        <v>3507198</v>
      </c>
      <c r="G246" s="4">
        <v>10843470.84</v>
      </c>
    </row>
    <row r="247" spans="1:7" x14ac:dyDescent="0.2">
      <c r="A247" s="2">
        <v>44734</v>
      </c>
      <c r="B247" s="4">
        <v>3.1886847999999999</v>
      </c>
      <c r="C247" s="4">
        <v>3.192752</v>
      </c>
      <c r="D247" s="4">
        <v>3.1652984000000002</v>
      </c>
      <c r="E247" s="4">
        <v>3.1876679999999999</v>
      </c>
      <c r="F247" s="4">
        <v>1935120</v>
      </c>
      <c r="G247" s="4">
        <v>6057702.9500000002</v>
      </c>
    </row>
    <row r="248" spans="1:7" x14ac:dyDescent="0.2">
      <c r="A248" s="2">
        <v>44735</v>
      </c>
      <c r="B248" s="4">
        <v>3.167332</v>
      </c>
      <c r="C248" s="4">
        <v>3.2151215999999998</v>
      </c>
      <c r="D248" s="4">
        <v>3.167332</v>
      </c>
      <c r="E248" s="4">
        <v>3.2110544000000001</v>
      </c>
      <c r="F248" s="4">
        <v>4044540</v>
      </c>
      <c r="G248" s="4">
        <v>12724435.93</v>
      </c>
    </row>
    <row r="249" spans="1:7" x14ac:dyDescent="0.2">
      <c r="A249" s="2">
        <v>44736</v>
      </c>
      <c r="B249" s="4">
        <v>3.2090207999999998</v>
      </c>
      <c r="C249" s="4">
        <v>3.2893479999999999</v>
      </c>
      <c r="D249" s="4">
        <v>3.2090207999999998</v>
      </c>
      <c r="E249" s="4">
        <v>3.2852807999999998</v>
      </c>
      <c r="F249" s="4">
        <v>3599462</v>
      </c>
      <c r="G249" s="4">
        <v>11561672.18</v>
      </c>
    </row>
    <row r="250" spans="1:7" x14ac:dyDescent="0.2">
      <c r="A250" s="2">
        <v>44739</v>
      </c>
      <c r="B250" s="4">
        <v>3.2852807999999998</v>
      </c>
      <c r="C250" s="4">
        <v>3.3422215999999998</v>
      </c>
      <c r="D250" s="4">
        <v>3.243592</v>
      </c>
      <c r="E250" s="4">
        <v>3.3361208000000002</v>
      </c>
      <c r="F250" s="4">
        <v>3863208</v>
      </c>
      <c r="G250" s="4">
        <v>12603325.01</v>
      </c>
    </row>
    <row r="251" spans="1:7" x14ac:dyDescent="0.2">
      <c r="A251" s="2">
        <v>44740</v>
      </c>
      <c r="B251" s="4">
        <v>3.3361208000000002</v>
      </c>
      <c r="C251" s="4">
        <v>3.3737423999999998</v>
      </c>
      <c r="D251" s="4">
        <v>3.319852</v>
      </c>
      <c r="E251" s="4">
        <v>3.3717088</v>
      </c>
      <c r="F251" s="4">
        <v>3472711</v>
      </c>
      <c r="G251" s="4">
        <v>11461010.560000001</v>
      </c>
    </row>
    <row r="252" spans="1:7" x14ac:dyDescent="0.2">
      <c r="A252" s="2">
        <v>44741</v>
      </c>
      <c r="B252" s="4">
        <v>3.3727255999999999</v>
      </c>
      <c r="C252" s="4">
        <v>3.4113639999999998</v>
      </c>
      <c r="D252" s="4">
        <v>3.3554400000000002</v>
      </c>
      <c r="E252" s="4">
        <v>3.3574736000000001</v>
      </c>
      <c r="F252" s="4">
        <v>3219756</v>
      </c>
      <c r="G252" s="4">
        <v>10645865.640000001</v>
      </c>
    </row>
    <row r="253" spans="1:7" x14ac:dyDescent="0.2">
      <c r="A253" s="2">
        <v>44742</v>
      </c>
      <c r="B253" s="4">
        <v>3.3534063999999999</v>
      </c>
      <c r="C253" s="4">
        <v>3.4113639999999998</v>
      </c>
      <c r="D253" s="4">
        <v>3.3534063999999999</v>
      </c>
      <c r="E253" s="4">
        <v>3.4093304</v>
      </c>
      <c r="F253" s="4">
        <v>4453107</v>
      </c>
      <c r="G253" s="4">
        <v>14884226.029999999</v>
      </c>
    </row>
    <row r="254" spans="1:7" x14ac:dyDescent="0.2">
      <c r="A254" s="2">
        <v>44743</v>
      </c>
      <c r="B254" s="4">
        <v>3.4062800000000002</v>
      </c>
      <c r="C254" s="4">
        <v>3.4266160000000001</v>
      </c>
      <c r="D254" s="4">
        <v>3.4062800000000002</v>
      </c>
      <c r="E254" s="4">
        <v>3.4123808000000002</v>
      </c>
      <c r="F254" s="4">
        <v>3053988</v>
      </c>
      <c r="G254" s="4">
        <v>10254969.67</v>
      </c>
    </row>
    <row r="255" spans="1:7" x14ac:dyDescent="0.2">
      <c r="A255" s="2">
        <v>44746</v>
      </c>
      <c r="B255" s="4">
        <v>3.4113639999999998</v>
      </c>
      <c r="C255" s="4">
        <v>3.4286496</v>
      </c>
      <c r="D255" s="4">
        <v>3.3910279999999999</v>
      </c>
      <c r="E255" s="4">
        <v>3.4154312</v>
      </c>
      <c r="F255" s="4">
        <v>3683847</v>
      </c>
      <c r="G255" s="4">
        <v>12367905.43</v>
      </c>
    </row>
    <row r="256" spans="1:7" x14ac:dyDescent="0.2">
      <c r="A256" s="2">
        <v>44747</v>
      </c>
      <c r="B256" s="4">
        <v>3.4062800000000002</v>
      </c>
      <c r="C256" s="4">
        <v>3.4164479999999999</v>
      </c>
      <c r="D256" s="4">
        <v>3.3269696</v>
      </c>
      <c r="E256" s="4">
        <v>3.396112</v>
      </c>
      <c r="F256" s="4">
        <v>3841429</v>
      </c>
      <c r="G256" s="4">
        <v>12799062.59</v>
      </c>
    </row>
    <row r="257" spans="1:7" x14ac:dyDescent="0.2">
      <c r="A257" s="2">
        <v>44748</v>
      </c>
      <c r="B257" s="4">
        <v>3.3839104</v>
      </c>
      <c r="C257" s="4">
        <v>3.396112</v>
      </c>
      <c r="D257" s="4">
        <v>3.3462888</v>
      </c>
      <c r="E257" s="4">
        <v>3.3747592000000002</v>
      </c>
      <c r="F257" s="4">
        <v>2857389</v>
      </c>
      <c r="G257" s="4">
        <v>9498169.2699999996</v>
      </c>
    </row>
    <row r="258" spans="1:7" x14ac:dyDescent="0.2">
      <c r="A258" s="2">
        <v>44749</v>
      </c>
      <c r="B258" s="4">
        <v>3.3584904</v>
      </c>
      <c r="C258" s="4">
        <v>3.3747592000000002</v>
      </c>
      <c r="D258" s="4">
        <v>3.3432384000000002</v>
      </c>
      <c r="E258" s="4">
        <v>3.3564568000000001</v>
      </c>
      <c r="F258" s="4">
        <v>2371580</v>
      </c>
      <c r="G258" s="4">
        <v>7825323.4400000004</v>
      </c>
    </row>
    <row r="259" spans="1:7" x14ac:dyDescent="0.2">
      <c r="A259" s="2">
        <v>44750</v>
      </c>
      <c r="B259" s="4">
        <v>3.3523896</v>
      </c>
      <c r="C259" s="4">
        <v>3.3920447999999999</v>
      </c>
      <c r="D259" s="4">
        <v>3.3330704</v>
      </c>
      <c r="E259" s="4">
        <v>3.3737423999999998</v>
      </c>
      <c r="F259" s="4">
        <v>2164219</v>
      </c>
      <c r="G259" s="4">
        <v>7193065.7400000002</v>
      </c>
    </row>
    <row r="260" spans="1:7" x14ac:dyDescent="0.2">
      <c r="A260" s="2">
        <v>44753</v>
      </c>
      <c r="B260" s="4">
        <v>3.3737423999999998</v>
      </c>
      <c r="C260" s="4">
        <v>3.3839104</v>
      </c>
      <c r="D260" s="4">
        <v>3.3351039999999998</v>
      </c>
      <c r="E260" s="4">
        <v>3.3605239999999998</v>
      </c>
      <c r="F260" s="4">
        <v>2262586</v>
      </c>
      <c r="G260" s="4">
        <v>7478288.3600000003</v>
      </c>
    </row>
    <row r="261" spans="1:7" x14ac:dyDescent="0.2">
      <c r="A261" s="2">
        <v>44754</v>
      </c>
      <c r="B261" s="4">
        <v>3.3859439999999998</v>
      </c>
      <c r="C261" s="4">
        <v>3.3859439999999998</v>
      </c>
      <c r="D261" s="4">
        <v>3.3361208000000002</v>
      </c>
      <c r="E261" s="4">
        <v>3.3737423999999998</v>
      </c>
      <c r="F261" s="4">
        <v>1862372</v>
      </c>
      <c r="G261" s="4">
        <v>6160882.2199999997</v>
      </c>
    </row>
    <row r="262" spans="1:7" x14ac:dyDescent="0.2">
      <c r="A262" s="2">
        <v>44755</v>
      </c>
      <c r="B262" s="4">
        <v>3.3717088</v>
      </c>
      <c r="C262" s="4">
        <v>3.3717088</v>
      </c>
      <c r="D262" s="4">
        <v>3.3503560000000001</v>
      </c>
      <c r="E262" s="4">
        <v>3.3544231999999998</v>
      </c>
      <c r="F262" s="4">
        <v>1655880</v>
      </c>
      <c r="G262" s="4">
        <v>5467235.04</v>
      </c>
    </row>
    <row r="263" spans="1:7" x14ac:dyDescent="0.2">
      <c r="A263" s="2">
        <v>44756</v>
      </c>
      <c r="B263" s="4">
        <v>3.345272</v>
      </c>
      <c r="C263" s="4">
        <v>3.4225487999999999</v>
      </c>
      <c r="D263" s="4">
        <v>3.345272</v>
      </c>
      <c r="E263" s="4">
        <v>3.4123808000000002</v>
      </c>
      <c r="F263" s="4">
        <v>2773933</v>
      </c>
      <c r="G263" s="4">
        <v>9220687.6699999999</v>
      </c>
    </row>
    <row r="264" spans="1:7" x14ac:dyDescent="0.2">
      <c r="A264" s="2">
        <v>44757</v>
      </c>
      <c r="B264" s="4">
        <v>3.4123808000000002</v>
      </c>
      <c r="C264" s="4">
        <v>3.4164479999999999</v>
      </c>
      <c r="D264" s="4">
        <v>3.396112</v>
      </c>
      <c r="E264" s="4">
        <v>3.3991623999999998</v>
      </c>
      <c r="F264" s="4">
        <v>2373904</v>
      </c>
      <c r="G264" s="4">
        <v>7955985</v>
      </c>
    </row>
    <row r="265" spans="1:7" x14ac:dyDescent="0.2">
      <c r="A265" s="2">
        <v>44760</v>
      </c>
      <c r="B265" s="4">
        <v>3.396112</v>
      </c>
      <c r="C265" s="4">
        <v>3.4154312</v>
      </c>
      <c r="D265" s="4">
        <v>3.396112</v>
      </c>
      <c r="E265" s="4">
        <v>3.4072968000000001</v>
      </c>
      <c r="F265" s="4">
        <v>2008660</v>
      </c>
      <c r="G265" s="4">
        <v>6731241.9900000002</v>
      </c>
    </row>
    <row r="266" spans="1:7" x14ac:dyDescent="0.2">
      <c r="A266" s="2">
        <v>44761</v>
      </c>
      <c r="B266" s="4">
        <v>3.4062800000000002</v>
      </c>
      <c r="C266" s="4">
        <v>3.4245823999999998</v>
      </c>
      <c r="D266" s="4">
        <v>3.396112</v>
      </c>
      <c r="E266" s="4">
        <v>3.4133976000000001</v>
      </c>
      <c r="F266" s="4">
        <v>1868427</v>
      </c>
      <c r="G266" s="4">
        <v>6268559.8700000001</v>
      </c>
    </row>
    <row r="267" spans="1:7" x14ac:dyDescent="0.2">
      <c r="A267" s="2">
        <v>44762</v>
      </c>
      <c r="B267" s="4">
        <v>3.4113639999999998</v>
      </c>
      <c r="C267" s="4">
        <v>3.4266160000000001</v>
      </c>
      <c r="D267" s="4">
        <v>3.4011960000000001</v>
      </c>
      <c r="E267" s="4">
        <v>3.4266160000000001</v>
      </c>
      <c r="F267" s="4">
        <v>1591357</v>
      </c>
      <c r="G267" s="4">
        <v>5352145.67</v>
      </c>
    </row>
    <row r="268" spans="1:7" x14ac:dyDescent="0.2">
      <c r="A268" s="2">
        <v>44763</v>
      </c>
      <c r="B268" s="4">
        <v>3.4205152000000001</v>
      </c>
      <c r="C268" s="4">
        <v>3.4378008000000002</v>
      </c>
      <c r="D268" s="4">
        <v>3.4144144000000001</v>
      </c>
      <c r="E268" s="4">
        <v>3.4225487999999999</v>
      </c>
      <c r="F268" s="4">
        <v>2143294</v>
      </c>
      <c r="G268" s="4">
        <v>7221750.0700000003</v>
      </c>
    </row>
    <row r="269" spans="1:7" x14ac:dyDescent="0.2">
      <c r="A269" s="2">
        <v>44764</v>
      </c>
      <c r="B269" s="4">
        <v>3.4225487999999999</v>
      </c>
      <c r="C269" s="4">
        <v>3.4245823999999998</v>
      </c>
      <c r="D269" s="4">
        <v>3.4052631999999998</v>
      </c>
      <c r="E269" s="4">
        <v>3.4133976000000001</v>
      </c>
      <c r="F269" s="4">
        <v>1891716</v>
      </c>
      <c r="G269" s="4">
        <v>6352058.3300000001</v>
      </c>
    </row>
    <row r="270" spans="1:7" x14ac:dyDescent="0.2">
      <c r="A270" s="2">
        <v>44767</v>
      </c>
      <c r="B270" s="4">
        <v>3.4103471999999999</v>
      </c>
      <c r="C270" s="4">
        <v>3.4103471999999999</v>
      </c>
      <c r="D270" s="4">
        <v>3.3564568000000001</v>
      </c>
      <c r="E270" s="4">
        <v>3.3635744000000001</v>
      </c>
      <c r="F270" s="4">
        <v>3333179</v>
      </c>
      <c r="G270" s="4">
        <v>11072804.439999999</v>
      </c>
    </row>
    <row r="271" spans="1:7" x14ac:dyDescent="0.2">
      <c r="A271" s="2">
        <v>44768</v>
      </c>
      <c r="B271" s="4">
        <v>3.3544231999999998</v>
      </c>
      <c r="C271" s="4">
        <v>3.3544231999999998</v>
      </c>
      <c r="D271" s="4">
        <v>3.3025663999999999</v>
      </c>
      <c r="E271" s="4">
        <v>3.3381544000000001</v>
      </c>
      <c r="F271" s="4">
        <v>2577266</v>
      </c>
      <c r="G271" s="4">
        <v>8406525.3599999994</v>
      </c>
    </row>
    <row r="272" spans="1:7" x14ac:dyDescent="0.2">
      <c r="A272" s="2">
        <v>44769</v>
      </c>
      <c r="B272" s="4">
        <v>3.3310368000000001</v>
      </c>
      <c r="C272" s="4">
        <v>3.3473055999999999</v>
      </c>
      <c r="D272" s="4">
        <v>3.3147679999999999</v>
      </c>
      <c r="E272" s="4">
        <v>3.3330704</v>
      </c>
      <c r="F272" s="4">
        <v>2484786</v>
      </c>
      <c r="G272" s="4">
        <v>8142913.0999999996</v>
      </c>
    </row>
    <row r="273" spans="1:7" x14ac:dyDescent="0.2">
      <c r="A273" s="2">
        <v>44770</v>
      </c>
      <c r="B273" s="4">
        <v>3.3310368000000001</v>
      </c>
      <c r="C273" s="4">
        <v>3.3544231999999998</v>
      </c>
      <c r="D273" s="4">
        <v>3.3147679999999999</v>
      </c>
      <c r="E273" s="4">
        <v>3.3544231999999998</v>
      </c>
      <c r="F273" s="4">
        <v>1452198</v>
      </c>
      <c r="G273" s="4">
        <v>4778672.41</v>
      </c>
    </row>
    <row r="274" spans="1:7" x14ac:dyDescent="0.2">
      <c r="A274" s="2">
        <v>44771</v>
      </c>
      <c r="B274" s="4">
        <v>3.3534063999999999</v>
      </c>
      <c r="C274" s="4">
        <v>3.3767928</v>
      </c>
      <c r="D274" s="4">
        <v>3.3462888</v>
      </c>
      <c r="E274" s="4">
        <v>3.3696752000000001</v>
      </c>
      <c r="F274" s="4">
        <v>1398344</v>
      </c>
      <c r="G274" s="4">
        <v>4630487.3600000003</v>
      </c>
    </row>
    <row r="275" spans="1:7" x14ac:dyDescent="0.2">
      <c r="A275" s="2">
        <v>44774</v>
      </c>
      <c r="B275" s="4">
        <v>3.3696752000000001</v>
      </c>
      <c r="C275" s="4">
        <v>3.3889944000000001</v>
      </c>
      <c r="D275" s="4">
        <v>3.3493392000000002</v>
      </c>
      <c r="E275" s="4">
        <v>3.3798431999999998</v>
      </c>
      <c r="F275" s="4">
        <v>1294086</v>
      </c>
      <c r="G275" s="4">
        <v>4286901.95</v>
      </c>
    </row>
    <row r="276" spans="1:7" x14ac:dyDescent="0.2">
      <c r="A276" s="2">
        <v>44775</v>
      </c>
      <c r="B276" s="4">
        <v>3.3767928</v>
      </c>
      <c r="C276" s="4">
        <v>3.3767928</v>
      </c>
      <c r="D276" s="4">
        <v>3.3127344000000001</v>
      </c>
      <c r="E276" s="4">
        <v>3.3656079999999999</v>
      </c>
      <c r="F276" s="4">
        <v>1930575</v>
      </c>
      <c r="G276" s="4">
        <v>6353903.4000000004</v>
      </c>
    </row>
    <row r="277" spans="1:7" x14ac:dyDescent="0.2">
      <c r="A277" s="2">
        <v>44776</v>
      </c>
      <c r="B277" s="4">
        <v>3.3371376000000001</v>
      </c>
      <c r="C277" s="4">
        <v>3.3767928</v>
      </c>
      <c r="D277" s="4">
        <v>3.3371376000000001</v>
      </c>
      <c r="E277" s="4">
        <v>3.3645912</v>
      </c>
      <c r="F277" s="4">
        <v>2382120</v>
      </c>
      <c r="G277" s="4">
        <v>7882713.9000000004</v>
      </c>
    </row>
    <row r="278" spans="1:7" x14ac:dyDescent="0.2">
      <c r="A278" s="2">
        <v>44777</v>
      </c>
      <c r="B278" s="4">
        <v>3.3625576000000001</v>
      </c>
      <c r="C278" s="4">
        <v>3.3991623999999998</v>
      </c>
      <c r="D278" s="4">
        <v>3.3412047999999999</v>
      </c>
      <c r="E278" s="4">
        <v>3.3991623999999998</v>
      </c>
      <c r="F278" s="4">
        <v>2679424</v>
      </c>
      <c r="G278" s="4">
        <v>8905123.3399999999</v>
      </c>
    </row>
    <row r="279" spans="1:7" x14ac:dyDescent="0.2">
      <c r="A279" s="2">
        <v>44778</v>
      </c>
      <c r="B279" s="4">
        <v>3.3991623999999998</v>
      </c>
      <c r="C279" s="4">
        <v>3.3991623999999998</v>
      </c>
      <c r="D279" s="4">
        <v>3.3798431999999998</v>
      </c>
      <c r="E279" s="4">
        <v>3.3889944000000001</v>
      </c>
      <c r="F279" s="4">
        <v>1658112</v>
      </c>
      <c r="G279" s="4">
        <v>5526154.4400000004</v>
      </c>
    </row>
    <row r="280" spans="1:7" x14ac:dyDescent="0.2">
      <c r="A280" s="2">
        <v>44781</v>
      </c>
      <c r="B280" s="4">
        <v>3.3889944000000001</v>
      </c>
      <c r="C280" s="4">
        <v>3.3910279999999999</v>
      </c>
      <c r="D280" s="4">
        <v>3.3666247999999999</v>
      </c>
      <c r="E280" s="4">
        <v>3.3727255999999999</v>
      </c>
      <c r="F280" s="4">
        <v>1038305</v>
      </c>
      <c r="G280" s="4">
        <v>3444882.41</v>
      </c>
    </row>
    <row r="281" spans="1:7" x14ac:dyDescent="0.2">
      <c r="A281" s="2">
        <v>44782</v>
      </c>
      <c r="B281" s="4">
        <v>3.3717088</v>
      </c>
      <c r="C281" s="4">
        <v>3.3717088</v>
      </c>
      <c r="D281" s="4">
        <v>3.3269696</v>
      </c>
      <c r="E281" s="4">
        <v>3.3300200000000002</v>
      </c>
      <c r="F281" s="4">
        <v>1828456</v>
      </c>
      <c r="G281" s="4">
        <v>6017233.2699999996</v>
      </c>
    </row>
    <row r="282" spans="1:7" x14ac:dyDescent="0.2">
      <c r="A282" s="2">
        <v>44783</v>
      </c>
      <c r="B282" s="4">
        <v>3.3229023999999998</v>
      </c>
      <c r="C282" s="4">
        <v>3.3584904</v>
      </c>
      <c r="D282" s="4">
        <v>3.3056168000000001</v>
      </c>
      <c r="E282" s="4">
        <v>3.3513728</v>
      </c>
      <c r="F282" s="4">
        <v>1482964</v>
      </c>
      <c r="G282" s="4">
        <v>4881283.4800000004</v>
      </c>
    </row>
    <row r="283" spans="1:7" x14ac:dyDescent="0.2">
      <c r="A283" s="2">
        <v>44784</v>
      </c>
      <c r="B283" s="4">
        <v>3.3483223999999998</v>
      </c>
      <c r="C283" s="4">
        <v>3.3554400000000002</v>
      </c>
      <c r="D283" s="4">
        <v>3.3279863999999999</v>
      </c>
      <c r="E283" s="4">
        <v>3.3371376000000001</v>
      </c>
      <c r="F283" s="4">
        <v>1529596</v>
      </c>
      <c r="G283" s="4">
        <v>5019702.82</v>
      </c>
    </row>
    <row r="284" spans="1:7" x14ac:dyDescent="0.2">
      <c r="A284" s="2">
        <v>44785</v>
      </c>
      <c r="B284" s="4">
        <v>3.3371376000000001</v>
      </c>
      <c r="C284" s="4">
        <v>3.3554400000000002</v>
      </c>
      <c r="D284" s="4">
        <v>3.3229023999999998</v>
      </c>
      <c r="E284" s="4">
        <v>3.3340871999999999</v>
      </c>
      <c r="F284" s="4">
        <v>1257920</v>
      </c>
      <c r="G284" s="4">
        <v>4123819.67</v>
      </c>
    </row>
    <row r="285" spans="1:7" x14ac:dyDescent="0.2">
      <c r="A285" s="2">
        <v>44788</v>
      </c>
      <c r="B285" s="4">
        <v>3.3340871999999999</v>
      </c>
      <c r="C285" s="4">
        <v>3.3432384000000002</v>
      </c>
      <c r="D285" s="4">
        <v>3.3249360000000001</v>
      </c>
      <c r="E285" s="4">
        <v>3.3381544000000001</v>
      </c>
      <c r="F285" s="4">
        <v>1206751</v>
      </c>
      <c r="G285" s="4">
        <v>3956934.71</v>
      </c>
    </row>
    <row r="286" spans="1:7" x14ac:dyDescent="0.2">
      <c r="A286" s="2">
        <v>44789</v>
      </c>
      <c r="B286" s="4">
        <v>3.3381544000000001</v>
      </c>
      <c r="C286" s="4">
        <v>3.3737423999999998</v>
      </c>
      <c r="D286" s="4">
        <v>3.3249360000000001</v>
      </c>
      <c r="E286" s="4">
        <v>3.3615408000000002</v>
      </c>
      <c r="F286" s="4">
        <v>2438091</v>
      </c>
      <c r="G286" s="4">
        <v>8052870.0999999996</v>
      </c>
    </row>
    <row r="287" spans="1:7" x14ac:dyDescent="0.2">
      <c r="A287" s="2">
        <v>44790</v>
      </c>
      <c r="B287" s="4">
        <v>3.3544231999999998</v>
      </c>
      <c r="C287" s="4">
        <v>3.3696752000000001</v>
      </c>
      <c r="D287" s="4">
        <v>3.3432384000000002</v>
      </c>
      <c r="E287" s="4">
        <v>3.3605239999999998</v>
      </c>
      <c r="F287" s="4">
        <v>1210959</v>
      </c>
      <c r="G287" s="4">
        <v>4003287.91</v>
      </c>
    </row>
    <row r="288" spans="1:7" x14ac:dyDescent="0.2">
      <c r="A288" s="2">
        <v>44791</v>
      </c>
      <c r="B288" s="4">
        <v>3.3625576000000001</v>
      </c>
      <c r="C288" s="4">
        <v>3.3920447999999999</v>
      </c>
      <c r="D288" s="4">
        <v>3.3625576000000001</v>
      </c>
      <c r="E288" s="4">
        <v>3.3839104</v>
      </c>
      <c r="F288" s="4">
        <v>1661679</v>
      </c>
      <c r="G288" s="4">
        <v>5530552.6600000001</v>
      </c>
    </row>
    <row r="289" spans="1:7" x14ac:dyDescent="0.2">
      <c r="A289" s="2">
        <v>44792</v>
      </c>
      <c r="B289" s="4">
        <v>3.3879776000000001</v>
      </c>
      <c r="C289" s="4">
        <v>3.5028760000000001</v>
      </c>
      <c r="D289" s="4">
        <v>3.3869608000000002</v>
      </c>
      <c r="E289" s="4">
        <v>3.5028760000000001</v>
      </c>
      <c r="F289" s="4">
        <v>3810546</v>
      </c>
      <c r="G289" s="4">
        <v>12930048.74</v>
      </c>
    </row>
    <row r="290" spans="1:7" x14ac:dyDescent="0.2">
      <c r="A290" s="2">
        <v>44795</v>
      </c>
      <c r="B290" s="4">
        <v>3.5028760000000001</v>
      </c>
      <c r="C290" s="4">
        <v>3.5577831999999998</v>
      </c>
      <c r="D290" s="4">
        <v>3.4855904</v>
      </c>
      <c r="E290" s="4">
        <v>3.5313463999999999</v>
      </c>
      <c r="F290" s="4">
        <v>7256275</v>
      </c>
      <c r="G290" s="4">
        <v>25156086.98</v>
      </c>
    </row>
    <row r="291" spans="1:7" x14ac:dyDescent="0.2">
      <c r="A291" s="2">
        <v>44796</v>
      </c>
      <c r="B291" s="4">
        <v>3.5272792000000002</v>
      </c>
      <c r="C291" s="4">
        <v>3.5435479999999999</v>
      </c>
      <c r="D291" s="4">
        <v>3.4784728</v>
      </c>
      <c r="E291" s="4">
        <v>3.5384639999999998</v>
      </c>
      <c r="F291" s="4">
        <v>2713004</v>
      </c>
      <c r="G291" s="4">
        <v>9410503.4499999993</v>
      </c>
    </row>
    <row r="292" spans="1:7" x14ac:dyDescent="0.2">
      <c r="A292" s="2">
        <v>44797</v>
      </c>
      <c r="B292" s="4">
        <v>3.5242287999999999</v>
      </c>
      <c r="C292" s="4">
        <v>3.5272792000000002</v>
      </c>
      <c r="D292" s="4">
        <v>3.4957584000000002</v>
      </c>
      <c r="E292" s="4">
        <v>3.497792</v>
      </c>
      <c r="F292" s="4">
        <v>2871337</v>
      </c>
      <c r="G292" s="4">
        <v>9897983.8200000003</v>
      </c>
    </row>
    <row r="293" spans="1:7" x14ac:dyDescent="0.2">
      <c r="A293" s="2">
        <v>44798</v>
      </c>
      <c r="B293" s="4">
        <v>3.4896576000000001</v>
      </c>
      <c r="C293" s="4">
        <v>3.5425312</v>
      </c>
      <c r="D293" s="4">
        <v>3.4581368000000001</v>
      </c>
      <c r="E293" s="4">
        <v>3.5201615999999998</v>
      </c>
      <c r="F293" s="4">
        <v>1983870</v>
      </c>
      <c r="G293" s="4">
        <v>6823827.6200000001</v>
      </c>
    </row>
    <row r="294" spans="1:7" x14ac:dyDescent="0.2">
      <c r="A294" s="2">
        <v>44799</v>
      </c>
      <c r="B294" s="4">
        <v>3.5160944000000001</v>
      </c>
      <c r="C294" s="4">
        <v>3.5171112</v>
      </c>
      <c r="D294" s="4">
        <v>3.4855904</v>
      </c>
      <c r="E294" s="4">
        <v>3.4947415999999998</v>
      </c>
      <c r="F294" s="4">
        <v>1724832</v>
      </c>
      <c r="G294" s="4">
        <v>5939024.0099999998</v>
      </c>
    </row>
    <row r="295" spans="1:7" x14ac:dyDescent="0.2">
      <c r="A295" s="2">
        <v>44802</v>
      </c>
      <c r="B295" s="4">
        <v>3.4754223999999998</v>
      </c>
      <c r="C295" s="4">
        <v>3.4876239999999998</v>
      </c>
      <c r="D295" s="4">
        <v>3.4571200000000002</v>
      </c>
      <c r="E295" s="4">
        <v>3.4622039999999998</v>
      </c>
      <c r="F295" s="4">
        <v>2396080</v>
      </c>
      <c r="G295" s="4">
        <v>8169539.4500000002</v>
      </c>
    </row>
    <row r="296" spans="1:7" x14ac:dyDescent="0.2">
      <c r="A296" s="2">
        <v>44803</v>
      </c>
      <c r="B296" s="4">
        <v>3.4601704</v>
      </c>
      <c r="C296" s="4">
        <v>3.5079600000000002</v>
      </c>
      <c r="D296" s="4">
        <v>3.4428847999999999</v>
      </c>
      <c r="E296" s="4">
        <v>3.4774560000000001</v>
      </c>
      <c r="F296" s="4">
        <v>3072378</v>
      </c>
      <c r="G296" s="4">
        <v>10512532.550000001</v>
      </c>
    </row>
    <row r="297" spans="1:7" x14ac:dyDescent="0.2">
      <c r="A297" s="2">
        <v>44804</v>
      </c>
      <c r="B297" s="4">
        <v>3.4774560000000001</v>
      </c>
      <c r="C297" s="4">
        <v>3.5079600000000002</v>
      </c>
      <c r="D297" s="4">
        <v>3.4591536000000001</v>
      </c>
      <c r="E297" s="4">
        <v>3.4784728</v>
      </c>
      <c r="F297" s="4">
        <v>2649628</v>
      </c>
      <c r="G297" s="4">
        <v>9086639.4800000004</v>
      </c>
    </row>
    <row r="298" spans="1:7" x14ac:dyDescent="0.2">
      <c r="A298" s="2">
        <v>44805</v>
      </c>
      <c r="B298" s="4">
        <v>3.4784728</v>
      </c>
      <c r="C298" s="4">
        <v>3.4784728</v>
      </c>
      <c r="D298" s="4">
        <v>3.4418679999999999</v>
      </c>
      <c r="E298" s="4">
        <v>3.4500023999999998</v>
      </c>
      <c r="F298" s="4">
        <v>2345539</v>
      </c>
      <c r="G298" s="4">
        <v>7964232.5599999996</v>
      </c>
    </row>
    <row r="299" spans="1:7" x14ac:dyDescent="0.2">
      <c r="A299" s="2">
        <v>44806</v>
      </c>
      <c r="B299" s="4">
        <v>3.4500023999999998</v>
      </c>
      <c r="C299" s="4">
        <v>3.4652544000000001</v>
      </c>
      <c r="D299" s="4">
        <v>3.4266160000000001</v>
      </c>
      <c r="E299" s="4">
        <v>3.4561031999999998</v>
      </c>
      <c r="F299" s="4">
        <v>1769468</v>
      </c>
      <c r="G299" s="4">
        <v>5985216.3499999996</v>
      </c>
    </row>
    <row r="300" spans="1:7" x14ac:dyDescent="0.2">
      <c r="A300" s="2">
        <v>44809</v>
      </c>
      <c r="B300" s="4">
        <v>3.4601704</v>
      </c>
      <c r="C300" s="4">
        <v>3.4601704</v>
      </c>
      <c r="D300" s="4">
        <v>3.4347504</v>
      </c>
      <c r="E300" s="4">
        <v>3.4479687999999999</v>
      </c>
      <c r="F300" s="4">
        <v>1415420</v>
      </c>
      <c r="G300" s="4">
        <v>4793127.59</v>
      </c>
    </row>
    <row r="301" spans="1:7" x14ac:dyDescent="0.2">
      <c r="A301" s="2">
        <v>44810</v>
      </c>
      <c r="B301" s="4">
        <v>3.4479687999999999</v>
      </c>
      <c r="C301" s="4">
        <v>3.4622039999999998</v>
      </c>
      <c r="D301" s="4">
        <v>3.4367839999999998</v>
      </c>
      <c r="E301" s="4">
        <v>3.4500023999999998</v>
      </c>
      <c r="F301" s="4">
        <v>1573980</v>
      </c>
      <c r="G301" s="4">
        <v>5344580.58</v>
      </c>
    </row>
    <row r="302" spans="1:7" x14ac:dyDescent="0.2">
      <c r="A302" s="2">
        <v>44811</v>
      </c>
      <c r="B302" s="4">
        <v>3.4489855999999999</v>
      </c>
      <c r="C302" s="4">
        <v>3.4754223999999998</v>
      </c>
      <c r="D302" s="4">
        <v>3.4449184000000002</v>
      </c>
      <c r="E302" s="4">
        <v>3.4642376000000001</v>
      </c>
      <c r="F302" s="4">
        <v>1737930</v>
      </c>
      <c r="G302" s="4">
        <v>5919478.3600000003</v>
      </c>
    </row>
    <row r="303" spans="1:7" x14ac:dyDescent="0.2">
      <c r="A303" s="2">
        <v>44812</v>
      </c>
      <c r="B303" s="4">
        <v>3.4693215999999998</v>
      </c>
      <c r="C303" s="4">
        <v>3.5028760000000001</v>
      </c>
      <c r="D303" s="4">
        <v>3.4591536000000001</v>
      </c>
      <c r="E303" s="4">
        <v>3.5028760000000001</v>
      </c>
      <c r="F303" s="4">
        <v>2561929</v>
      </c>
      <c r="G303" s="4">
        <v>8787489.4100000001</v>
      </c>
    </row>
    <row r="304" spans="1:7" x14ac:dyDescent="0.2">
      <c r="A304" s="2">
        <v>44813</v>
      </c>
      <c r="B304" s="4">
        <v>3.5079600000000002</v>
      </c>
      <c r="C304" s="4">
        <v>3.5537160000000001</v>
      </c>
      <c r="D304" s="4">
        <v>3.5038928</v>
      </c>
      <c r="E304" s="4">
        <v>3.5425312</v>
      </c>
      <c r="F304" s="4">
        <v>4468915</v>
      </c>
      <c r="G304" s="4">
        <v>15557158.34</v>
      </c>
    </row>
    <row r="305" spans="1:7" x14ac:dyDescent="0.2">
      <c r="A305" s="2">
        <v>44817</v>
      </c>
      <c r="B305" s="4">
        <v>3.5384639999999998</v>
      </c>
      <c r="C305" s="4">
        <v>3.5588000000000002</v>
      </c>
      <c r="D305" s="4">
        <v>3.5140608000000002</v>
      </c>
      <c r="E305" s="4">
        <v>3.5384639999999998</v>
      </c>
      <c r="F305" s="4">
        <v>2875528</v>
      </c>
      <c r="G305" s="4">
        <v>10010816.26</v>
      </c>
    </row>
    <row r="306" spans="1:7" x14ac:dyDescent="0.2">
      <c r="A306" s="2">
        <v>44818</v>
      </c>
      <c r="B306" s="4">
        <v>3.523212</v>
      </c>
      <c r="C306" s="4">
        <v>3.5445647999999998</v>
      </c>
      <c r="D306" s="4">
        <v>3.5079600000000002</v>
      </c>
      <c r="E306" s="4">
        <v>3.5394808000000002</v>
      </c>
      <c r="F306" s="4">
        <v>1574796</v>
      </c>
      <c r="G306" s="4">
        <v>5469498.2999999998</v>
      </c>
    </row>
    <row r="307" spans="1:7" x14ac:dyDescent="0.2">
      <c r="A307" s="2">
        <v>44819</v>
      </c>
      <c r="B307" s="4">
        <v>3.5364304</v>
      </c>
      <c r="C307" s="4">
        <v>3.5364304</v>
      </c>
      <c r="D307" s="4">
        <v>3.5099936</v>
      </c>
      <c r="E307" s="4">
        <v>3.5191447999999999</v>
      </c>
      <c r="F307" s="4">
        <v>1684413</v>
      </c>
      <c r="G307" s="4">
        <v>5833076.2999999998</v>
      </c>
    </row>
    <row r="308" spans="1:7" x14ac:dyDescent="0.2">
      <c r="A308" s="2">
        <v>44820</v>
      </c>
      <c r="B308" s="4">
        <v>3.4967752000000001</v>
      </c>
      <c r="C308" s="4">
        <v>3.5262623999999998</v>
      </c>
      <c r="D308" s="4">
        <v>3.4967752000000001</v>
      </c>
      <c r="E308" s="4">
        <v>3.5181279999999999</v>
      </c>
      <c r="F308" s="4">
        <v>1575370</v>
      </c>
      <c r="G308" s="4">
        <v>5450521.46</v>
      </c>
    </row>
    <row r="309" spans="1:7" x14ac:dyDescent="0.2">
      <c r="A309" s="2">
        <v>44823</v>
      </c>
      <c r="B309" s="4">
        <v>3.5171112</v>
      </c>
      <c r="C309" s="4">
        <v>3.523212</v>
      </c>
      <c r="D309" s="4">
        <v>3.4886408000000002</v>
      </c>
      <c r="E309" s="4">
        <v>3.4937247999999999</v>
      </c>
      <c r="F309" s="4">
        <v>1383890</v>
      </c>
      <c r="G309" s="4">
        <v>4765438.3899999997</v>
      </c>
    </row>
    <row r="310" spans="1:7" x14ac:dyDescent="0.2">
      <c r="A310" s="2">
        <v>44824</v>
      </c>
      <c r="B310" s="4">
        <v>3.4937247999999999</v>
      </c>
      <c r="C310" s="4">
        <v>3.5171112</v>
      </c>
      <c r="D310" s="4">
        <v>3.4886408000000002</v>
      </c>
      <c r="E310" s="4">
        <v>3.4988087999999999</v>
      </c>
      <c r="F310" s="4">
        <v>704100</v>
      </c>
      <c r="G310" s="4">
        <v>2424036.2999999998</v>
      </c>
    </row>
    <row r="311" spans="1:7" x14ac:dyDescent="0.2">
      <c r="A311" s="2">
        <v>44825</v>
      </c>
      <c r="B311" s="4">
        <v>3.4988087999999999</v>
      </c>
      <c r="C311" s="4">
        <v>3.5028760000000001</v>
      </c>
      <c r="D311" s="4">
        <v>3.4622039999999998</v>
      </c>
      <c r="E311" s="4">
        <v>3.4845736</v>
      </c>
      <c r="F311" s="4">
        <v>1033583</v>
      </c>
      <c r="G311" s="4">
        <v>3542363.65</v>
      </c>
    </row>
    <row r="312" spans="1:7" x14ac:dyDescent="0.2">
      <c r="A312" s="2">
        <v>44826</v>
      </c>
      <c r="B312" s="4">
        <v>3.4825400000000002</v>
      </c>
      <c r="C312" s="4">
        <v>3.4937247999999999</v>
      </c>
      <c r="D312" s="4">
        <v>3.4774560000000001</v>
      </c>
      <c r="E312" s="4">
        <v>3.4927079999999999</v>
      </c>
      <c r="F312" s="4">
        <v>924563</v>
      </c>
      <c r="G312" s="4">
        <v>3172464.52</v>
      </c>
    </row>
    <row r="313" spans="1:7" x14ac:dyDescent="0.2">
      <c r="A313" s="2">
        <v>44827</v>
      </c>
      <c r="B313" s="4">
        <v>3.4927079999999999</v>
      </c>
      <c r="C313" s="4">
        <v>3.5140608000000002</v>
      </c>
      <c r="D313" s="4">
        <v>3.4906744000000001</v>
      </c>
      <c r="E313" s="4">
        <v>3.4947415999999998</v>
      </c>
      <c r="F313" s="4">
        <v>1350001</v>
      </c>
      <c r="G313" s="4">
        <v>4648771.5999999996</v>
      </c>
    </row>
    <row r="314" spans="1:7" x14ac:dyDescent="0.2">
      <c r="A314" s="2">
        <v>44830</v>
      </c>
      <c r="B314" s="4">
        <v>3.4947415999999998</v>
      </c>
      <c r="C314" s="4">
        <v>3.5079600000000002</v>
      </c>
      <c r="D314" s="4">
        <v>3.4876239999999998</v>
      </c>
      <c r="E314" s="4">
        <v>3.4947415999999998</v>
      </c>
      <c r="F314" s="4">
        <v>1414015</v>
      </c>
      <c r="G314" s="4">
        <v>4864496.16</v>
      </c>
    </row>
    <row r="315" spans="1:7" x14ac:dyDescent="0.2">
      <c r="A315" s="2">
        <v>44831</v>
      </c>
      <c r="B315" s="4">
        <v>3.4957584000000002</v>
      </c>
      <c r="C315" s="4">
        <v>3.5049096</v>
      </c>
      <c r="D315" s="4">
        <v>3.4815231999999998</v>
      </c>
      <c r="E315" s="4">
        <v>3.4876239999999998</v>
      </c>
      <c r="F315" s="4">
        <v>1433768</v>
      </c>
      <c r="G315" s="4">
        <v>4921582.4400000004</v>
      </c>
    </row>
    <row r="316" spans="1:7" x14ac:dyDescent="0.2">
      <c r="A316" s="2">
        <v>44832</v>
      </c>
      <c r="B316" s="4">
        <v>3.5567663999999999</v>
      </c>
      <c r="C316" s="4">
        <v>3.599472</v>
      </c>
      <c r="D316" s="4">
        <v>3.5221952000000001</v>
      </c>
      <c r="E316" s="4">
        <v>3.5689679999999999</v>
      </c>
      <c r="F316" s="4">
        <v>9810200</v>
      </c>
      <c r="G316" s="4">
        <v>34464964.670000002</v>
      </c>
    </row>
    <row r="317" spans="1:7" x14ac:dyDescent="0.2">
      <c r="A317" s="2">
        <v>44833</v>
      </c>
      <c r="B317" s="4">
        <v>3.5832031999999998</v>
      </c>
      <c r="C317" s="4">
        <v>3.5933712</v>
      </c>
      <c r="D317" s="4">
        <v>3.4886408000000002</v>
      </c>
      <c r="E317" s="4">
        <v>3.5038928</v>
      </c>
      <c r="F317" s="4">
        <v>9071710</v>
      </c>
      <c r="G317" s="4">
        <v>31738967.850000001</v>
      </c>
    </row>
    <row r="318" spans="1:7" x14ac:dyDescent="0.2">
      <c r="A318" s="2">
        <v>44834</v>
      </c>
      <c r="B318" s="4">
        <v>3.5028760000000001</v>
      </c>
      <c r="C318" s="4">
        <v>3.5282960000000001</v>
      </c>
      <c r="D318" s="4">
        <v>3.4500023999999998</v>
      </c>
      <c r="E318" s="4">
        <v>3.4622039999999998</v>
      </c>
      <c r="F318" s="4">
        <v>4318447</v>
      </c>
      <c r="G318" s="4">
        <v>14750809.41</v>
      </c>
    </row>
    <row r="319" spans="1:7" x14ac:dyDescent="0.2">
      <c r="A319" s="2">
        <v>44844</v>
      </c>
      <c r="B319" s="4">
        <v>3.4561031999999998</v>
      </c>
      <c r="C319" s="4">
        <v>3.4561031999999998</v>
      </c>
      <c r="D319" s="4">
        <v>3.3767928</v>
      </c>
      <c r="E319" s="4">
        <v>3.3818768000000001</v>
      </c>
      <c r="F319" s="4">
        <v>3610239</v>
      </c>
      <c r="G319" s="4">
        <v>12095649.67</v>
      </c>
    </row>
    <row r="320" spans="1:7" x14ac:dyDescent="0.2">
      <c r="A320" s="2">
        <v>44845</v>
      </c>
      <c r="B320" s="4">
        <v>3.3788263999999999</v>
      </c>
      <c r="C320" s="4">
        <v>3.3788263999999999</v>
      </c>
      <c r="D320" s="4">
        <v>3.3168015999999998</v>
      </c>
      <c r="E320" s="4">
        <v>3.3300200000000002</v>
      </c>
      <c r="F320" s="4">
        <v>5786368</v>
      </c>
      <c r="G320" s="4">
        <v>18979740.640000001</v>
      </c>
    </row>
    <row r="321" spans="1:7" x14ac:dyDescent="0.2">
      <c r="A321" s="2">
        <v>44846</v>
      </c>
      <c r="B321" s="4">
        <v>3.3320536000000001</v>
      </c>
      <c r="C321" s="4">
        <v>3.3554400000000002</v>
      </c>
      <c r="D321" s="4">
        <v>3.3056168000000001</v>
      </c>
      <c r="E321" s="4">
        <v>3.3218855999999999</v>
      </c>
      <c r="F321" s="4">
        <v>2325712</v>
      </c>
      <c r="G321" s="4">
        <v>7603208.3899999997</v>
      </c>
    </row>
    <row r="322" spans="1:7" x14ac:dyDescent="0.2">
      <c r="A322" s="2">
        <v>44847</v>
      </c>
      <c r="B322" s="4">
        <v>3.3218855999999999</v>
      </c>
      <c r="C322" s="4">
        <v>3.3615408000000002</v>
      </c>
      <c r="D322" s="4">
        <v>3.3147679999999999</v>
      </c>
      <c r="E322" s="4">
        <v>3.3544231999999998</v>
      </c>
      <c r="F322" s="4">
        <v>2489080</v>
      </c>
      <c r="G322" s="4">
        <v>8176904.1100000003</v>
      </c>
    </row>
    <row r="323" spans="1:7" x14ac:dyDescent="0.2">
      <c r="A323" s="2">
        <v>44848</v>
      </c>
      <c r="B323" s="4">
        <v>3.3544231999999998</v>
      </c>
      <c r="C323" s="4">
        <v>3.396112</v>
      </c>
      <c r="D323" s="4">
        <v>3.3391712</v>
      </c>
      <c r="E323" s="4">
        <v>3.3473055999999999</v>
      </c>
      <c r="F323" s="4">
        <v>2420016</v>
      </c>
      <c r="G323" s="4">
        <v>7965531.4199999999</v>
      </c>
    </row>
    <row r="324" spans="1:7" x14ac:dyDescent="0.2">
      <c r="A324" s="2">
        <v>44851</v>
      </c>
      <c r="B324" s="4">
        <v>3.3473055999999999</v>
      </c>
      <c r="C324" s="4">
        <v>3.3605239999999998</v>
      </c>
      <c r="D324" s="4">
        <v>3.3432384000000002</v>
      </c>
      <c r="E324" s="4">
        <v>3.3544231999999998</v>
      </c>
      <c r="F324" s="4">
        <v>1335792</v>
      </c>
      <c r="G324" s="4">
        <v>4402011.66</v>
      </c>
    </row>
    <row r="325" spans="1:7" x14ac:dyDescent="0.2">
      <c r="A325" s="2">
        <v>44852</v>
      </c>
      <c r="B325" s="4">
        <v>3.3544231999999998</v>
      </c>
      <c r="C325" s="4">
        <v>3.396112</v>
      </c>
      <c r="D325" s="4">
        <v>3.345272</v>
      </c>
      <c r="E325" s="4">
        <v>3.3879776000000001</v>
      </c>
      <c r="F325" s="4">
        <v>2999200</v>
      </c>
      <c r="G325" s="4">
        <v>9919730.8800000008</v>
      </c>
    </row>
    <row r="326" spans="1:7" x14ac:dyDescent="0.2">
      <c r="A326" s="2">
        <v>44853</v>
      </c>
      <c r="B326" s="4">
        <v>3.3879776000000001</v>
      </c>
      <c r="C326" s="4">
        <v>3.3879776000000001</v>
      </c>
      <c r="D326" s="4">
        <v>3.3584904</v>
      </c>
      <c r="E326" s="4">
        <v>3.3635744000000001</v>
      </c>
      <c r="F326" s="4">
        <v>1900139</v>
      </c>
      <c r="G326" s="4">
        <v>6291842.4100000001</v>
      </c>
    </row>
    <row r="327" spans="1:7" x14ac:dyDescent="0.2">
      <c r="A327" s="2">
        <v>44854</v>
      </c>
      <c r="B327" s="4">
        <v>3.3554400000000002</v>
      </c>
      <c r="C327" s="4">
        <v>3.3767928</v>
      </c>
      <c r="D327" s="4">
        <v>3.3422215999999998</v>
      </c>
      <c r="E327" s="4">
        <v>3.3727255999999999</v>
      </c>
      <c r="F327" s="4">
        <v>1464056</v>
      </c>
      <c r="G327" s="4">
        <v>4850542.57</v>
      </c>
    </row>
    <row r="328" spans="1:7" x14ac:dyDescent="0.2">
      <c r="A328" s="2">
        <v>44855</v>
      </c>
      <c r="B328" s="4">
        <v>3.3727255999999999</v>
      </c>
      <c r="C328" s="4">
        <v>3.4561031999999998</v>
      </c>
      <c r="D328" s="4">
        <v>3.3534063999999999</v>
      </c>
      <c r="E328" s="4">
        <v>3.3879776000000001</v>
      </c>
      <c r="F328" s="4">
        <v>1556832</v>
      </c>
      <c r="G328" s="4">
        <v>5197661.66</v>
      </c>
    </row>
    <row r="329" spans="1:7" x14ac:dyDescent="0.2">
      <c r="A329" s="2">
        <v>44858</v>
      </c>
      <c r="B329" s="4">
        <v>3.3879776000000001</v>
      </c>
      <c r="C329" s="4">
        <v>3.3879776000000001</v>
      </c>
      <c r="D329" s="4">
        <v>3.3320536000000001</v>
      </c>
      <c r="E329" s="4">
        <v>3.3351039999999998</v>
      </c>
      <c r="F329" s="4">
        <v>3811447</v>
      </c>
      <c r="G329" s="4">
        <v>12553886.380000001</v>
      </c>
    </row>
    <row r="330" spans="1:7" x14ac:dyDescent="0.2">
      <c r="A330" s="2">
        <v>44859</v>
      </c>
      <c r="B330" s="4">
        <v>3.3300200000000002</v>
      </c>
      <c r="C330" s="4">
        <v>3.3361208000000002</v>
      </c>
      <c r="D330" s="4">
        <v>3.319852</v>
      </c>
      <c r="E330" s="4">
        <v>3.3229023999999998</v>
      </c>
      <c r="F330" s="4">
        <v>3008357</v>
      </c>
      <c r="G330" s="4">
        <v>9840451.5099999998</v>
      </c>
    </row>
    <row r="331" spans="1:7" x14ac:dyDescent="0.2">
      <c r="A331" s="2">
        <v>44860</v>
      </c>
      <c r="B331" s="4">
        <v>3.3229023999999998</v>
      </c>
      <c r="C331" s="4">
        <v>3.3503560000000001</v>
      </c>
      <c r="D331" s="4">
        <v>3.2995160000000001</v>
      </c>
      <c r="E331" s="4">
        <v>3.2995160000000001</v>
      </c>
      <c r="F331" s="4">
        <v>2970264</v>
      </c>
      <c r="G331" s="4">
        <v>9697956.2300000004</v>
      </c>
    </row>
    <row r="332" spans="1:7" x14ac:dyDescent="0.2">
      <c r="A332" s="2">
        <v>44861</v>
      </c>
      <c r="B332" s="4">
        <v>3.3035831999999998</v>
      </c>
      <c r="C332" s="4">
        <v>3.3035831999999998</v>
      </c>
      <c r="D332" s="4">
        <v>3.1978360000000001</v>
      </c>
      <c r="E332" s="4">
        <v>3.2161384000000002</v>
      </c>
      <c r="F332" s="4">
        <v>4440433</v>
      </c>
      <c r="G332" s="4">
        <v>14181545</v>
      </c>
    </row>
    <row r="333" spans="1:7" x14ac:dyDescent="0.2">
      <c r="A333" s="2">
        <v>44862</v>
      </c>
      <c r="B333" s="4">
        <v>3.2161384000000002</v>
      </c>
      <c r="C333" s="4">
        <v>3.2751128</v>
      </c>
      <c r="D333" s="4">
        <v>3.1622479999999999</v>
      </c>
      <c r="E333" s="4">
        <v>3.2537600000000002</v>
      </c>
      <c r="F333" s="4">
        <v>5075044</v>
      </c>
      <c r="G333" s="4">
        <v>16021410.24</v>
      </c>
    </row>
    <row r="334" spans="1:7" x14ac:dyDescent="0.2">
      <c r="A334" s="2">
        <v>44865</v>
      </c>
      <c r="B334" s="4">
        <v>3.2446088</v>
      </c>
      <c r="C334" s="4">
        <v>3.2446088</v>
      </c>
      <c r="D334" s="4">
        <v>3.2212223999999998</v>
      </c>
      <c r="E334" s="4">
        <v>3.2273231999999998</v>
      </c>
      <c r="F334" s="4">
        <v>2029375</v>
      </c>
      <c r="G334" s="4">
        <v>6437130.8600000003</v>
      </c>
    </row>
    <row r="335" spans="1:7" x14ac:dyDescent="0.2">
      <c r="A335" s="2">
        <v>44866</v>
      </c>
      <c r="B335" s="4">
        <v>3.2202055999999999</v>
      </c>
      <c r="C335" s="4">
        <v>3.2507096</v>
      </c>
      <c r="D335" s="4">
        <v>3.2202055999999999</v>
      </c>
      <c r="E335" s="4">
        <v>3.2446088</v>
      </c>
      <c r="F335" s="4">
        <v>2532288</v>
      </c>
      <c r="G335" s="4">
        <v>8065905.6100000003</v>
      </c>
    </row>
    <row r="336" spans="1:7" x14ac:dyDescent="0.2">
      <c r="A336" s="2">
        <v>44867</v>
      </c>
      <c r="B336" s="4">
        <v>3.2456255999999999</v>
      </c>
      <c r="C336" s="4">
        <v>3.3005328</v>
      </c>
      <c r="D336" s="4">
        <v>3.2456255999999999</v>
      </c>
      <c r="E336" s="4">
        <v>3.3005328</v>
      </c>
      <c r="F336" s="4">
        <v>2048002</v>
      </c>
      <c r="G336" s="4">
        <v>6592372.3600000003</v>
      </c>
    </row>
    <row r="337" spans="1:7" x14ac:dyDescent="0.2">
      <c r="A337" s="2">
        <v>44868</v>
      </c>
      <c r="B337" s="4">
        <v>3.2974823999999998</v>
      </c>
      <c r="C337" s="4">
        <v>3.3412047999999999</v>
      </c>
      <c r="D337" s="4">
        <v>3.2740960000000001</v>
      </c>
      <c r="E337" s="4">
        <v>3.3351039999999998</v>
      </c>
      <c r="F337" s="4">
        <v>2987868</v>
      </c>
      <c r="G337" s="4">
        <v>9714607.5999999996</v>
      </c>
    </row>
    <row r="338" spans="1:7" x14ac:dyDescent="0.2">
      <c r="A338" s="2">
        <v>44869</v>
      </c>
      <c r="B338" s="4">
        <v>3.3320536000000001</v>
      </c>
      <c r="C338" s="4">
        <v>3.3757760000000001</v>
      </c>
      <c r="D338" s="4">
        <v>3.3147679999999999</v>
      </c>
      <c r="E338" s="4">
        <v>3.3656079999999999</v>
      </c>
      <c r="F338" s="4">
        <v>3285962</v>
      </c>
      <c r="G338" s="4">
        <v>10824982.1</v>
      </c>
    </row>
    <row r="339" spans="1:7" x14ac:dyDescent="0.2">
      <c r="A339" s="2">
        <v>44872</v>
      </c>
      <c r="B339" s="4">
        <v>3.3615408000000002</v>
      </c>
      <c r="C339" s="4">
        <v>3.3696752000000001</v>
      </c>
      <c r="D339" s="4">
        <v>3.3371376000000001</v>
      </c>
      <c r="E339" s="4">
        <v>3.3391712</v>
      </c>
      <c r="F339" s="4">
        <v>2346111</v>
      </c>
      <c r="G339" s="4">
        <v>7740351.54</v>
      </c>
    </row>
    <row r="340" spans="1:7" x14ac:dyDescent="0.2">
      <c r="A340" s="2">
        <v>44873</v>
      </c>
      <c r="B340" s="4">
        <v>3.3381544000000001</v>
      </c>
      <c r="C340" s="4">
        <v>3.3381544000000001</v>
      </c>
      <c r="D340" s="4">
        <v>3.2893479999999999</v>
      </c>
      <c r="E340" s="4">
        <v>3.2995160000000001</v>
      </c>
      <c r="F340" s="4">
        <v>2747256</v>
      </c>
      <c r="G340" s="4">
        <v>8930886.8900000006</v>
      </c>
    </row>
    <row r="341" spans="1:7" x14ac:dyDescent="0.2">
      <c r="A341" s="2">
        <v>44874</v>
      </c>
      <c r="B341" s="4">
        <v>3.3015496</v>
      </c>
      <c r="C341" s="4">
        <v>3.3269696</v>
      </c>
      <c r="D341" s="4">
        <v>3.2873144000000001</v>
      </c>
      <c r="E341" s="4">
        <v>3.2883312</v>
      </c>
      <c r="F341" s="4">
        <v>1055404</v>
      </c>
      <c r="G341" s="4">
        <v>3425420.72</v>
      </c>
    </row>
    <row r="342" spans="1:7" x14ac:dyDescent="0.2">
      <c r="A342" s="2">
        <v>44875</v>
      </c>
      <c r="B342" s="4">
        <v>3.2883312</v>
      </c>
      <c r="C342" s="4">
        <v>3.3107008000000002</v>
      </c>
      <c r="D342" s="4">
        <v>3.2669784000000002</v>
      </c>
      <c r="E342" s="4">
        <v>3.2832471999999999</v>
      </c>
      <c r="F342" s="4">
        <v>1228872</v>
      </c>
      <c r="G342" s="4">
        <v>3971111.16</v>
      </c>
    </row>
    <row r="343" spans="1:7" x14ac:dyDescent="0.2">
      <c r="A343" s="2">
        <v>44876</v>
      </c>
      <c r="B343" s="4">
        <v>3.2832471999999999</v>
      </c>
      <c r="C343" s="4">
        <v>3.3351039999999998</v>
      </c>
      <c r="D343" s="4">
        <v>3.2730792000000002</v>
      </c>
      <c r="E343" s="4">
        <v>3.2791800000000002</v>
      </c>
      <c r="F343" s="4">
        <v>1927412</v>
      </c>
      <c r="G343" s="4">
        <v>6242592.9400000004</v>
      </c>
    </row>
    <row r="344" spans="1:7" x14ac:dyDescent="0.2">
      <c r="A344" s="2">
        <v>44879</v>
      </c>
      <c r="B344" s="4">
        <v>3.2791800000000002</v>
      </c>
      <c r="C344" s="4">
        <v>3.3147679999999999</v>
      </c>
      <c r="D344" s="4">
        <v>3.2730792000000002</v>
      </c>
      <c r="E344" s="4">
        <v>3.2740960000000001</v>
      </c>
      <c r="F344" s="4">
        <v>2416051</v>
      </c>
      <c r="G344" s="4">
        <v>7798104.3600000003</v>
      </c>
    </row>
    <row r="345" spans="1:7" x14ac:dyDescent="0.2">
      <c r="A345" s="2">
        <v>44880</v>
      </c>
      <c r="B345" s="4">
        <v>3.2730792000000002</v>
      </c>
      <c r="C345" s="4">
        <v>3.2761296</v>
      </c>
      <c r="D345" s="4">
        <v>3.2415584000000002</v>
      </c>
      <c r="E345" s="4">
        <v>3.2761296</v>
      </c>
      <c r="F345" s="4">
        <v>834680</v>
      </c>
      <c r="G345" s="4">
        <v>2683248.4900000002</v>
      </c>
    </row>
    <row r="346" spans="1:7" x14ac:dyDescent="0.2">
      <c r="A346" s="2">
        <v>44881</v>
      </c>
      <c r="B346" s="4">
        <v>3.2761296</v>
      </c>
      <c r="C346" s="4">
        <v>3.2801968000000001</v>
      </c>
      <c r="D346" s="4">
        <v>3.2568104</v>
      </c>
      <c r="E346" s="4">
        <v>3.2639279999999999</v>
      </c>
      <c r="F346" s="4">
        <v>1272920</v>
      </c>
      <c r="G346" s="4">
        <v>4093855.98</v>
      </c>
    </row>
    <row r="347" spans="1:7" x14ac:dyDescent="0.2">
      <c r="A347" s="2">
        <v>44882</v>
      </c>
      <c r="B347" s="4">
        <v>3.2547768000000001</v>
      </c>
      <c r="C347" s="4">
        <v>3.2751128</v>
      </c>
      <c r="D347" s="4">
        <v>3.2049536000000001</v>
      </c>
      <c r="E347" s="4">
        <v>3.243592</v>
      </c>
      <c r="F347" s="4">
        <v>2238455</v>
      </c>
      <c r="G347" s="4">
        <v>7094374.54</v>
      </c>
    </row>
    <row r="348" spans="1:7" x14ac:dyDescent="0.2">
      <c r="A348" s="2">
        <v>44883</v>
      </c>
      <c r="B348" s="4">
        <v>3.2405415999999998</v>
      </c>
      <c r="C348" s="4">
        <v>3.2751128</v>
      </c>
      <c r="D348" s="4">
        <v>3.2130879999999999</v>
      </c>
      <c r="E348" s="4">
        <v>3.2202055999999999</v>
      </c>
      <c r="F348" s="4">
        <v>2309738</v>
      </c>
      <c r="G348" s="4">
        <v>7349286.5300000003</v>
      </c>
    </row>
    <row r="349" spans="1:7" x14ac:dyDescent="0.2">
      <c r="A349" s="2">
        <v>44886</v>
      </c>
      <c r="B349" s="4">
        <v>3.2202055999999999</v>
      </c>
      <c r="C349" s="4">
        <v>3.2527431999999998</v>
      </c>
      <c r="D349" s="4">
        <v>3.2080039999999999</v>
      </c>
      <c r="E349" s="4">
        <v>3.2507096</v>
      </c>
      <c r="F349" s="4">
        <v>2175881</v>
      </c>
      <c r="G349" s="4">
        <v>6907676.8700000001</v>
      </c>
    </row>
    <row r="350" spans="1:7" x14ac:dyDescent="0.2">
      <c r="A350" s="2">
        <v>44887</v>
      </c>
      <c r="B350" s="4">
        <v>3.2507096</v>
      </c>
      <c r="C350" s="4">
        <v>3.2507096</v>
      </c>
      <c r="D350" s="4">
        <v>3.2161384000000002</v>
      </c>
      <c r="E350" s="4">
        <v>3.243592</v>
      </c>
      <c r="F350" s="4">
        <v>1461615</v>
      </c>
      <c r="G350" s="4">
        <v>4643263.8</v>
      </c>
    </row>
    <row r="351" spans="1:7" x14ac:dyDescent="0.2">
      <c r="A351" s="2">
        <v>44888</v>
      </c>
      <c r="B351" s="4">
        <v>3.2415584000000002</v>
      </c>
      <c r="C351" s="4">
        <v>3.2527431999999998</v>
      </c>
      <c r="D351" s="4">
        <v>3.2039368000000001</v>
      </c>
      <c r="E351" s="4">
        <v>3.243592</v>
      </c>
      <c r="F351" s="4">
        <v>2688000</v>
      </c>
      <c r="G351" s="4">
        <v>8537934.1300000008</v>
      </c>
    </row>
    <row r="352" spans="1:7" x14ac:dyDescent="0.2">
      <c r="A352" s="2">
        <v>44889</v>
      </c>
      <c r="B352" s="4">
        <v>3.243592</v>
      </c>
      <c r="C352" s="4">
        <v>3.2679952000000001</v>
      </c>
      <c r="D352" s="4">
        <v>3.2120712</v>
      </c>
      <c r="E352" s="4">
        <v>3.2405415999999998</v>
      </c>
      <c r="F352" s="4">
        <v>2980300</v>
      </c>
      <c r="G352" s="4">
        <v>9471088.6300000008</v>
      </c>
    </row>
    <row r="353" spans="1:7" x14ac:dyDescent="0.2">
      <c r="A353" s="2">
        <v>44890</v>
      </c>
      <c r="B353" s="4">
        <v>3.2405415999999998</v>
      </c>
      <c r="C353" s="4">
        <v>3.2405415999999998</v>
      </c>
      <c r="D353" s="4">
        <v>3.2283400000000002</v>
      </c>
      <c r="E353" s="4">
        <v>3.2364744000000001</v>
      </c>
      <c r="F353" s="4">
        <v>2426348</v>
      </c>
      <c r="G353" s="4">
        <v>7722013.75</v>
      </c>
    </row>
    <row r="354" spans="1:7" x14ac:dyDescent="0.2">
      <c r="A354" s="2">
        <v>44893</v>
      </c>
      <c r="B354" s="4">
        <v>3.2364744000000001</v>
      </c>
      <c r="C354" s="4">
        <v>3.2364744000000001</v>
      </c>
      <c r="D354" s="4">
        <v>3.2151215999999998</v>
      </c>
      <c r="E354" s="4">
        <v>3.2303736000000001</v>
      </c>
      <c r="F354" s="4">
        <v>3013656</v>
      </c>
      <c r="G354" s="4">
        <v>9549803.1199999992</v>
      </c>
    </row>
    <row r="355" spans="1:7" x14ac:dyDescent="0.2">
      <c r="A355" s="2">
        <v>44894</v>
      </c>
      <c r="B355" s="4">
        <v>3.2303736000000001</v>
      </c>
      <c r="C355" s="4">
        <v>3.2354576000000002</v>
      </c>
      <c r="D355" s="4">
        <v>3.2222392000000002</v>
      </c>
      <c r="E355" s="4">
        <v>3.2334239999999999</v>
      </c>
      <c r="F355" s="4">
        <v>3030388</v>
      </c>
      <c r="G355" s="4">
        <v>9631540.6899999995</v>
      </c>
    </row>
    <row r="356" spans="1:7" x14ac:dyDescent="0.2">
      <c r="A356" s="2">
        <v>44895</v>
      </c>
      <c r="B356" s="4">
        <v>3.2303736000000001</v>
      </c>
      <c r="C356" s="4">
        <v>3.2303736000000001</v>
      </c>
      <c r="D356" s="4">
        <v>3.218172</v>
      </c>
      <c r="E356" s="4">
        <v>3.2242728</v>
      </c>
      <c r="F356" s="4">
        <v>2757018</v>
      </c>
      <c r="G356" s="4">
        <v>8737389.5999999996</v>
      </c>
    </row>
    <row r="357" spans="1:7" x14ac:dyDescent="0.2">
      <c r="A357" s="2">
        <v>44896</v>
      </c>
      <c r="B357" s="4">
        <v>3.2252896</v>
      </c>
      <c r="C357" s="4">
        <v>3.2385079999999999</v>
      </c>
      <c r="D357" s="4">
        <v>3.2232560000000001</v>
      </c>
      <c r="E357" s="4">
        <v>3.2334239999999999</v>
      </c>
      <c r="F357" s="4">
        <v>3296528</v>
      </c>
      <c r="G357" s="4">
        <v>10479136.630000001</v>
      </c>
    </row>
    <row r="358" spans="1:7" x14ac:dyDescent="0.2">
      <c r="A358" s="2">
        <v>44897</v>
      </c>
      <c r="B358" s="4">
        <v>3.2324071999999999</v>
      </c>
      <c r="C358" s="4">
        <v>3.2344407999999998</v>
      </c>
      <c r="D358" s="4">
        <v>3.2242728</v>
      </c>
      <c r="E358" s="4">
        <v>3.2334239999999999</v>
      </c>
      <c r="F358" s="4">
        <v>2908734</v>
      </c>
      <c r="G358" s="4">
        <v>9242264.8599999994</v>
      </c>
    </row>
    <row r="359" spans="1:7" x14ac:dyDescent="0.2">
      <c r="A359" s="2">
        <v>44900</v>
      </c>
      <c r="B359" s="4">
        <v>3.2324071999999999</v>
      </c>
      <c r="C359" s="4">
        <v>3.269012</v>
      </c>
      <c r="D359" s="4">
        <v>3.2232560000000001</v>
      </c>
      <c r="E359" s="4">
        <v>3.269012</v>
      </c>
      <c r="F359" s="4">
        <v>2991615</v>
      </c>
      <c r="G359" s="4">
        <v>9553136.1500000004</v>
      </c>
    </row>
    <row r="360" spans="1:7" x14ac:dyDescent="0.2">
      <c r="A360" s="2">
        <v>44901</v>
      </c>
      <c r="B360" s="4">
        <v>3.2720623999999998</v>
      </c>
      <c r="C360" s="4">
        <v>3.3046000000000002</v>
      </c>
      <c r="D360" s="4">
        <v>3.2720623999999998</v>
      </c>
      <c r="E360" s="4">
        <v>3.2995160000000001</v>
      </c>
      <c r="F360" s="4">
        <v>2874078</v>
      </c>
      <c r="G360" s="4">
        <v>9302986.4299999997</v>
      </c>
    </row>
    <row r="361" spans="1:7" x14ac:dyDescent="0.2">
      <c r="A361" s="2">
        <v>44902</v>
      </c>
      <c r="B361" s="4">
        <v>3.3046000000000002</v>
      </c>
      <c r="C361" s="4">
        <v>3.3544231999999998</v>
      </c>
      <c r="D361" s="4">
        <v>3.2842639999999999</v>
      </c>
      <c r="E361" s="4">
        <v>3.2974823999999998</v>
      </c>
      <c r="F361" s="4">
        <v>3068540</v>
      </c>
      <c r="G361" s="4">
        <v>9944834.0700000003</v>
      </c>
    </row>
    <row r="362" spans="1:7" x14ac:dyDescent="0.2">
      <c r="A362" s="2">
        <v>44903</v>
      </c>
      <c r="B362" s="4">
        <v>3.2974823999999998</v>
      </c>
      <c r="C362" s="4">
        <v>3.2974823999999998</v>
      </c>
      <c r="D362" s="4">
        <v>3.2639279999999999</v>
      </c>
      <c r="E362" s="4">
        <v>3.2934152000000001</v>
      </c>
      <c r="F362" s="4">
        <v>1793756</v>
      </c>
      <c r="G362" s="4">
        <v>5807398.3799999999</v>
      </c>
    </row>
    <row r="363" spans="1:7" x14ac:dyDescent="0.2">
      <c r="A363" s="2">
        <v>44904</v>
      </c>
      <c r="B363" s="4">
        <v>3.2842639999999999</v>
      </c>
      <c r="C363" s="4">
        <v>3.2974823999999998</v>
      </c>
      <c r="D363" s="4">
        <v>3.2822304</v>
      </c>
      <c r="E363" s="4">
        <v>3.2964655999999999</v>
      </c>
      <c r="F363" s="4">
        <v>1447675</v>
      </c>
      <c r="G363" s="4">
        <v>4688752.24</v>
      </c>
    </row>
    <row r="364" spans="1:7" x14ac:dyDescent="0.2">
      <c r="A364" s="2">
        <v>44907</v>
      </c>
      <c r="B364" s="4">
        <v>3.2964655999999999</v>
      </c>
      <c r="C364" s="4">
        <v>3.2995160000000001</v>
      </c>
      <c r="D364" s="4">
        <v>3.2629112</v>
      </c>
      <c r="E364" s="4">
        <v>3.2649447999999999</v>
      </c>
      <c r="F364" s="4">
        <v>1302588</v>
      </c>
      <c r="G364" s="4">
        <v>4195208.67</v>
      </c>
    </row>
    <row r="365" spans="1:7" x14ac:dyDescent="0.2">
      <c r="A365" s="2">
        <v>44908</v>
      </c>
      <c r="B365" s="4">
        <v>3.2629112</v>
      </c>
      <c r="C365" s="4">
        <v>3.2629112</v>
      </c>
      <c r="D365" s="4">
        <v>3.2415584000000002</v>
      </c>
      <c r="E365" s="4">
        <v>3.243592</v>
      </c>
      <c r="F365" s="4">
        <v>1427228</v>
      </c>
      <c r="G365" s="4">
        <v>4554636.1399999997</v>
      </c>
    </row>
    <row r="366" spans="1:7" x14ac:dyDescent="0.2">
      <c r="A366" s="2">
        <v>44909</v>
      </c>
      <c r="B366" s="4">
        <v>3.2446088</v>
      </c>
      <c r="C366" s="4">
        <v>3.2446088</v>
      </c>
      <c r="D366" s="4">
        <v>3.2374912</v>
      </c>
      <c r="E366" s="4">
        <v>3.2395247999999999</v>
      </c>
      <c r="F366" s="4">
        <v>1030736</v>
      </c>
      <c r="G366" s="4">
        <v>3283912.38</v>
      </c>
    </row>
    <row r="367" spans="1:7" x14ac:dyDescent="0.2">
      <c r="A367" s="2">
        <v>44910</v>
      </c>
      <c r="B367" s="4">
        <v>3.2334239999999999</v>
      </c>
      <c r="C367" s="4">
        <v>3.2364744000000001</v>
      </c>
      <c r="D367" s="4">
        <v>3.2191888</v>
      </c>
      <c r="E367" s="4">
        <v>3.2212223999999998</v>
      </c>
      <c r="F367" s="4">
        <v>1536303</v>
      </c>
      <c r="G367" s="4">
        <v>4874197.08</v>
      </c>
    </row>
    <row r="368" spans="1:7" x14ac:dyDescent="0.2">
      <c r="A368" s="2">
        <v>44911</v>
      </c>
      <c r="B368" s="4">
        <v>3.2222392000000002</v>
      </c>
      <c r="C368" s="4">
        <v>3.2222392000000002</v>
      </c>
      <c r="D368" s="4">
        <v>3.1734328000000001</v>
      </c>
      <c r="E368" s="4">
        <v>3.1744496</v>
      </c>
      <c r="F368" s="4">
        <v>1591760</v>
      </c>
      <c r="G368" s="4">
        <v>5005702.53</v>
      </c>
    </row>
    <row r="369" spans="1:7" x14ac:dyDescent="0.2">
      <c r="A369" s="2">
        <v>44914</v>
      </c>
      <c r="B369" s="4">
        <v>3.1744496</v>
      </c>
      <c r="C369" s="4">
        <v>3.2110544000000001</v>
      </c>
      <c r="D369" s="4">
        <v>3.1632647999999999</v>
      </c>
      <c r="E369" s="4">
        <v>3.1703823999999998</v>
      </c>
      <c r="F369" s="4">
        <v>1154300</v>
      </c>
      <c r="G369" s="4">
        <v>3614106.73</v>
      </c>
    </row>
    <row r="370" spans="1:7" x14ac:dyDescent="0.2">
      <c r="A370" s="2">
        <v>44915</v>
      </c>
      <c r="B370" s="4">
        <v>3.1703823999999998</v>
      </c>
      <c r="C370" s="4">
        <v>3.1886847999999999</v>
      </c>
      <c r="D370" s="4">
        <v>3.1469960000000001</v>
      </c>
      <c r="E370" s="4">
        <v>3.1480128000000001</v>
      </c>
      <c r="F370" s="4">
        <v>829472</v>
      </c>
      <c r="G370" s="4">
        <v>2582249.2000000002</v>
      </c>
    </row>
    <row r="371" spans="1:7" x14ac:dyDescent="0.2">
      <c r="A371" s="2">
        <v>44916</v>
      </c>
      <c r="B371" s="4">
        <v>3.1469960000000001</v>
      </c>
      <c r="C371" s="4">
        <v>3.1520800000000002</v>
      </c>
      <c r="D371" s="4">
        <v>3.1185255999999999</v>
      </c>
      <c r="E371" s="4">
        <v>3.1286936000000001</v>
      </c>
      <c r="F371" s="4">
        <v>1736228</v>
      </c>
      <c r="G371" s="4">
        <v>5354507.53</v>
      </c>
    </row>
    <row r="372" spans="1:7" x14ac:dyDescent="0.2">
      <c r="A372" s="2">
        <v>44917</v>
      </c>
      <c r="B372" s="4">
        <v>3.1276768000000001</v>
      </c>
      <c r="C372" s="4">
        <v>3.1317439999999999</v>
      </c>
      <c r="D372" s="4">
        <v>3.1093744000000001</v>
      </c>
      <c r="E372" s="4">
        <v>3.1307271999999999</v>
      </c>
      <c r="F372" s="4">
        <v>1373343</v>
      </c>
      <c r="G372" s="4">
        <v>4217405.24</v>
      </c>
    </row>
    <row r="373" spans="1:7" x14ac:dyDescent="0.2">
      <c r="A373" s="2">
        <v>44918</v>
      </c>
      <c r="B373" s="4">
        <v>3.1307271999999999</v>
      </c>
      <c r="C373" s="4">
        <v>3.1815671999999999</v>
      </c>
      <c r="D373" s="4">
        <v>3.1215760000000001</v>
      </c>
      <c r="E373" s="4">
        <v>3.1775000000000002</v>
      </c>
      <c r="F373" s="4">
        <v>1309968</v>
      </c>
      <c r="G373" s="4">
        <v>4064432.3</v>
      </c>
    </row>
    <row r="374" spans="1:7" x14ac:dyDescent="0.2">
      <c r="A374" s="2">
        <v>44921</v>
      </c>
      <c r="B374" s="4">
        <v>3.1764831999999998</v>
      </c>
      <c r="C374" s="4">
        <v>3.2049536000000001</v>
      </c>
      <c r="D374" s="4">
        <v>3.1683488</v>
      </c>
      <c r="E374" s="4">
        <v>3.1947855999999999</v>
      </c>
      <c r="F374" s="4">
        <v>2209592</v>
      </c>
      <c r="G374" s="4">
        <v>6943090.2300000004</v>
      </c>
    </row>
    <row r="375" spans="1:7" x14ac:dyDescent="0.2">
      <c r="A375" s="2">
        <v>44922</v>
      </c>
      <c r="B375" s="4">
        <v>3.1947855999999999</v>
      </c>
      <c r="C375" s="4">
        <v>3.1947855999999999</v>
      </c>
      <c r="D375" s="4">
        <v>3.1724160000000001</v>
      </c>
      <c r="E375" s="4">
        <v>3.1785168000000001</v>
      </c>
      <c r="F375" s="4">
        <v>635480</v>
      </c>
      <c r="G375" s="4">
        <v>1989377.2</v>
      </c>
    </row>
    <row r="376" spans="1:7" x14ac:dyDescent="0.2">
      <c r="A376" s="2">
        <v>44923</v>
      </c>
      <c r="B376" s="4">
        <v>3.1317439999999999</v>
      </c>
      <c r="C376" s="4">
        <v>3.1785168000000001</v>
      </c>
      <c r="D376" s="4">
        <v>3.1236096</v>
      </c>
      <c r="E376" s="4">
        <v>3.1337776000000002</v>
      </c>
      <c r="F376" s="4">
        <v>2723296</v>
      </c>
      <c r="G376" s="4">
        <v>8411945.3499999996</v>
      </c>
    </row>
    <row r="377" spans="1:7" x14ac:dyDescent="0.2">
      <c r="A377" s="2">
        <v>44924</v>
      </c>
      <c r="B377" s="4">
        <v>3.1327607999999998</v>
      </c>
      <c r="C377" s="4">
        <v>3.1693655999999999</v>
      </c>
      <c r="D377" s="4">
        <v>3.1317439999999999</v>
      </c>
      <c r="E377" s="4">
        <v>3.1347944000000001</v>
      </c>
      <c r="F377" s="4">
        <v>1604960</v>
      </c>
      <c r="G377" s="4">
        <v>4967683.09</v>
      </c>
    </row>
    <row r="378" spans="1:7" x14ac:dyDescent="0.2">
      <c r="A378" s="2">
        <v>44925</v>
      </c>
      <c r="B378" s="4">
        <v>3.1337776000000002</v>
      </c>
      <c r="C378" s="4">
        <v>3.1388615999999998</v>
      </c>
      <c r="D378" s="4">
        <v>3.1175088</v>
      </c>
      <c r="E378" s="4">
        <v>3.1388615999999998</v>
      </c>
      <c r="F378" s="4">
        <v>1088432</v>
      </c>
      <c r="G378" s="4">
        <v>3352582.93</v>
      </c>
    </row>
    <row r="379" spans="1:7" x14ac:dyDescent="0.2">
      <c r="A379" s="2">
        <v>44929</v>
      </c>
      <c r="B379" s="4">
        <v>3.1378447999999999</v>
      </c>
      <c r="C379" s="4">
        <v>3.1449623999999998</v>
      </c>
      <c r="D379" s="4">
        <v>3.1368279999999999</v>
      </c>
      <c r="E379" s="4">
        <v>3.1439455999999999</v>
      </c>
      <c r="F379" s="4">
        <v>1335595</v>
      </c>
      <c r="G379" s="4">
        <v>4125923.63</v>
      </c>
    </row>
    <row r="380" spans="1:7" x14ac:dyDescent="0.2">
      <c r="A380" s="2">
        <v>44930</v>
      </c>
      <c r="B380" s="4">
        <v>3.1429288</v>
      </c>
      <c r="C380" s="4">
        <v>3.1439455999999999</v>
      </c>
      <c r="D380" s="4">
        <v>3.1215760000000001</v>
      </c>
      <c r="E380" s="4">
        <v>3.1266600000000002</v>
      </c>
      <c r="F380" s="4">
        <v>1207663</v>
      </c>
      <c r="G380" s="4">
        <v>3718564.38</v>
      </c>
    </row>
    <row r="381" spans="1:7" x14ac:dyDescent="0.2">
      <c r="A381" s="2">
        <v>44931</v>
      </c>
      <c r="B381" s="4">
        <v>3.1215760000000001</v>
      </c>
      <c r="C381" s="4">
        <v>3.1236096</v>
      </c>
      <c r="D381" s="4">
        <v>3.091072</v>
      </c>
      <c r="E381" s="4">
        <v>3.0951392000000002</v>
      </c>
      <c r="F381" s="4">
        <v>1951237</v>
      </c>
      <c r="G381" s="4">
        <v>5943268.2999999998</v>
      </c>
    </row>
    <row r="382" spans="1:7" x14ac:dyDescent="0.2">
      <c r="A382" s="2">
        <v>44932</v>
      </c>
      <c r="B382" s="4">
        <v>3.0951392000000002</v>
      </c>
      <c r="C382" s="4">
        <v>3.1449623999999998</v>
      </c>
      <c r="D382" s="4">
        <v>3.0615847999999999</v>
      </c>
      <c r="E382" s="4">
        <v>3.1368279999999999</v>
      </c>
      <c r="F382" s="4">
        <v>3339758</v>
      </c>
      <c r="G382" s="4">
        <v>10162065.890000001</v>
      </c>
    </row>
    <row r="383" spans="1:7" x14ac:dyDescent="0.2">
      <c r="A383" s="2">
        <v>44935</v>
      </c>
      <c r="B383" s="4">
        <v>3.1276768000000001</v>
      </c>
      <c r="C383" s="4">
        <v>3.1459792000000002</v>
      </c>
      <c r="D383" s="4">
        <v>3.116492</v>
      </c>
      <c r="E383" s="4">
        <v>3.1286936000000001</v>
      </c>
      <c r="F383" s="4">
        <v>2114295</v>
      </c>
      <c r="G383" s="4">
        <v>6510023.2199999997</v>
      </c>
    </row>
    <row r="384" spans="1:7" x14ac:dyDescent="0.2">
      <c r="A384" s="2">
        <v>44936</v>
      </c>
      <c r="B384" s="4">
        <v>3.1256431999999998</v>
      </c>
      <c r="C384" s="4">
        <v>3.1429288</v>
      </c>
      <c r="D384" s="4">
        <v>3.1195423999999998</v>
      </c>
      <c r="E384" s="4">
        <v>3.1368279999999999</v>
      </c>
      <c r="F384" s="4">
        <v>1904666</v>
      </c>
      <c r="G384" s="4">
        <v>5864465.1699999999</v>
      </c>
    </row>
    <row r="385" spans="1:7" x14ac:dyDescent="0.2">
      <c r="A385" s="2">
        <v>44937</v>
      </c>
      <c r="B385" s="4">
        <v>3.1368279999999999</v>
      </c>
      <c r="C385" s="4">
        <v>3.1368279999999999</v>
      </c>
      <c r="D385" s="4">
        <v>3.1012400000000002</v>
      </c>
      <c r="E385" s="4">
        <v>3.1083576000000002</v>
      </c>
      <c r="F385" s="4">
        <v>3067523</v>
      </c>
      <c r="G385" s="4">
        <v>9381757.7799999993</v>
      </c>
    </row>
    <row r="386" spans="1:7" x14ac:dyDescent="0.2">
      <c r="A386" s="2">
        <v>44938</v>
      </c>
      <c r="B386" s="4">
        <v>3.1053071999999999</v>
      </c>
      <c r="C386" s="4">
        <v>3.1053071999999999</v>
      </c>
      <c r="D386" s="4">
        <v>3.0676855999999999</v>
      </c>
      <c r="E386" s="4">
        <v>3.0890384000000002</v>
      </c>
      <c r="F386" s="4">
        <v>1552069</v>
      </c>
      <c r="G386" s="4">
        <v>4712333.68</v>
      </c>
    </row>
    <row r="387" spans="1:7" x14ac:dyDescent="0.2">
      <c r="A387" s="2">
        <v>44939</v>
      </c>
      <c r="B387" s="4">
        <v>3.0829376000000002</v>
      </c>
      <c r="C387" s="4">
        <v>3.0829376000000002</v>
      </c>
      <c r="D387" s="4">
        <v>3.0626015999999998</v>
      </c>
      <c r="E387" s="4">
        <v>3.0687023999999998</v>
      </c>
      <c r="F387" s="4">
        <v>1805848</v>
      </c>
      <c r="G387" s="4">
        <v>5454484.0999999996</v>
      </c>
    </row>
    <row r="388" spans="1:7" x14ac:dyDescent="0.2">
      <c r="A388" s="2">
        <v>44942</v>
      </c>
      <c r="B388" s="4">
        <v>3.0687023999999998</v>
      </c>
      <c r="C388" s="4">
        <v>3.0768368000000001</v>
      </c>
      <c r="D388" s="4">
        <v>3.0565007999999998</v>
      </c>
      <c r="E388" s="4">
        <v>3.0697192000000002</v>
      </c>
      <c r="F388" s="4">
        <v>1693041</v>
      </c>
      <c r="G388" s="4">
        <v>5105629.95</v>
      </c>
    </row>
    <row r="389" spans="1:7" x14ac:dyDescent="0.2">
      <c r="A389" s="2">
        <v>44943</v>
      </c>
      <c r="B389" s="4">
        <v>3.0697192000000002</v>
      </c>
      <c r="C389" s="4">
        <v>3.0768368000000001</v>
      </c>
      <c r="D389" s="4">
        <v>3.0636184000000002</v>
      </c>
      <c r="E389" s="4">
        <v>3.0697192000000002</v>
      </c>
      <c r="F389" s="4">
        <v>990483</v>
      </c>
      <c r="G389" s="4">
        <v>2990789.84</v>
      </c>
    </row>
    <row r="390" spans="1:7" x14ac:dyDescent="0.2">
      <c r="A390" s="2">
        <v>44944</v>
      </c>
      <c r="B390" s="4">
        <v>3.0697192000000002</v>
      </c>
      <c r="C390" s="4">
        <v>3.0768368000000001</v>
      </c>
      <c r="D390" s="4">
        <v>3.0615847999999999</v>
      </c>
      <c r="E390" s="4">
        <v>3.0768368000000001</v>
      </c>
      <c r="F390" s="4">
        <v>1524903</v>
      </c>
      <c r="G390" s="4">
        <v>4602025.49</v>
      </c>
    </row>
    <row r="391" spans="1:7" x14ac:dyDescent="0.2">
      <c r="A391" s="2">
        <v>44945</v>
      </c>
      <c r="B391" s="4">
        <v>3.0707360000000001</v>
      </c>
      <c r="C391" s="4">
        <v>3.0900552000000001</v>
      </c>
      <c r="D391" s="4">
        <v>3.065652</v>
      </c>
      <c r="E391" s="4">
        <v>3.0809039999999999</v>
      </c>
      <c r="F391" s="4">
        <v>1501144</v>
      </c>
      <c r="G391" s="4">
        <v>4545301.58</v>
      </c>
    </row>
    <row r="392" spans="1:7" x14ac:dyDescent="0.2">
      <c r="A392" s="2">
        <v>44946</v>
      </c>
      <c r="B392" s="4">
        <v>3.0798871999999999</v>
      </c>
      <c r="C392" s="4">
        <v>3.1063239999999999</v>
      </c>
      <c r="D392" s="4">
        <v>3.0676855999999999</v>
      </c>
      <c r="E392" s="4">
        <v>3.1032736000000001</v>
      </c>
      <c r="F392" s="4">
        <v>1190080</v>
      </c>
      <c r="G392" s="4">
        <v>3603102.03</v>
      </c>
    </row>
    <row r="393" spans="1:7" x14ac:dyDescent="0.2">
      <c r="A393" s="2">
        <v>44956</v>
      </c>
      <c r="B393" s="4">
        <v>3.1032736000000001</v>
      </c>
      <c r="C393" s="4">
        <v>3.141912</v>
      </c>
      <c r="D393" s="4">
        <v>3.1012400000000002</v>
      </c>
      <c r="E393" s="4">
        <v>3.1317439999999999</v>
      </c>
      <c r="F393" s="4">
        <v>2952228</v>
      </c>
      <c r="G393" s="4">
        <v>9091952.6799999997</v>
      </c>
    </row>
    <row r="394" spans="1:7" x14ac:dyDescent="0.2">
      <c r="A394" s="2">
        <v>44957</v>
      </c>
      <c r="B394" s="4">
        <v>3.1317439999999999</v>
      </c>
      <c r="C394" s="4">
        <v>3.1775000000000002</v>
      </c>
      <c r="D394" s="4">
        <v>3.1317439999999999</v>
      </c>
      <c r="E394" s="4">
        <v>3.1744496</v>
      </c>
      <c r="F394" s="4">
        <v>3051120</v>
      </c>
      <c r="G394" s="4">
        <v>9476246.0700000003</v>
      </c>
    </row>
    <row r="395" spans="1:7" x14ac:dyDescent="0.2">
      <c r="A395" s="2">
        <v>44958</v>
      </c>
      <c r="B395" s="4">
        <v>3.1724160000000001</v>
      </c>
      <c r="C395" s="4">
        <v>3.1978360000000001</v>
      </c>
      <c r="D395" s="4">
        <v>3.167332</v>
      </c>
      <c r="E395" s="4">
        <v>3.1978360000000001</v>
      </c>
      <c r="F395" s="4">
        <v>2709108</v>
      </c>
      <c r="G395" s="4">
        <v>8508944.75</v>
      </c>
    </row>
    <row r="396" spans="1:7" x14ac:dyDescent="0.2">
      <c r="A396" s="2">
        <v>44959</v>
      </c>
      <c r="B396" s="4">
        <v>3.1978360000000001</v>
      </c>
      <c r="C396" s="4">
        <v>3.218172</v>
      </c>
      <c r="D396" s="4">
        <v>3.1683488</v>
      </c>
      <c r="E396" s="4">
        <v>3.1693655999999999</v>
      </c>
      <c r="F396" s="4">
        <v>3703987</v>
      </c>
      <c r="G396" s="4">
        <v>11573854.560000001</v>
      </c>
    </row>
    <row r="397" spans="1:7" x14ac:dyDescent="0.2">
      <c r="A397" s="2">
        <v>44960</v>
      </c>
      <c r="B397" s="4">
        <v>3.1693655999999999</v>
      </c>
      <c r="C397" s="4">
        <v>3.1734328000000001</v>
      </c>
      <c r="D397" s="4">
        <v>3.1541136000000001</v>
      </c>
      <c r="E397" s="4">
        <v>3.1724160000000001</v>
      </c>
      <c r="F397" s="4">
        <v>3097491</v>
      </c>
      <c r="G397" s="4">
        <v>9642928.6500000004</v>
      </c>
    </row>
    <row r="398" spans="1:7" x14ac:dyDescent="0.2">
      <c r="A398" s="2">
        <v>44963</v>
      </c>
      <c r="B398" s="4">
        <v>3.1724160000000001</v>
      </c>
      <c r="C398" s="4">
        <v>3.1886847999999999</v>
      </c>
      <c r="D398" s="4">
        <v>3.1622479999999999</v>
      </c>
      <c r="E398" s="4">
        <v>3.1693655999999999</v>
      </c>
      <c r="F398" s="4">
        <v>2982780</v>
      </c>
      <c r="G398" s="4">
        <v>9294176.8100000005</v>
      </c>
    </row>
    <row r="399" spans="1:7" x14ac:dyDescent="0.2">
      <c r="A399" s="2">
        <v>44964</v>
      </c>
      <c r="B399" s="4">
        <v>3.1693655999999999</v>
      </c>
      <c r="C399" s="4">
        <v>3.1734328000000001</v>
      </c>
      <c r="D399" s="4">
        <v>3.1551304</v>
      </c>
      <c r="E399" s="4">
        <v>3.1703823999999998</v>
      </c>
      <c r="F399" s="4">
        <v>1685748</v>
      </c>
      <c r="G399" s="4">
        <v>5256727.0999999996</v>
      </c>
    </row>
    <row r="400" spans="1:7" x14ac:dyDescent="0.2">
      <c r="A400" s="2">
        <v>44965</v>
      </c>
      <c r="B400" s="4">
        <v>3.1693655999999999</v>
      </c>
      <c r="C400" s="4">
        <v>3.1754663999999999</v>
      </c>
      <c r="D400" s="4">
        <v>3.1683488</v>
      </c>
      <c r="E400" s="4">
        <v>3.1703823999999998</v>
      </c>
      <c r="F400" s="4">
        <v>2681356</v>
      </c>
      <c r="G400" s="4">
        <v>8363790.0599999996</v>
      </c>
    </row>
    <row r="401" spans="1:7" x14ac:dyDescent="0.2">
      <c r="A401" s="2">
        <v>44966</v>
      </c>
      <c r="B401" s="4">
        <v>3.1622479999999999</v>
      </c>
      <c r="C401" s="4">
        <v>3.1713992000000002</v>
      </c>
      <c r="D401" s="4">
        <v>3.1520800000000002</v>
      </c>
      <c r="E401" s="4">
        <v>3.1683488</v>
      </c>
      <c r="F401" s="4">
        <v>2038168</v>
      </c>
      <c r="G401" s="4">
        <v>6347207.5800000001</v>
      </c>
    </row>
    <row r="402" spans="1:7" x14ac:dyDescent="0.2">
      <c r="A402" s="2">
        <v>44967</v>
      </c>
      <c r="B402" s="4">
        <v>3.167332</v>
      </c>
      <c r="C402" s="4">
        <v>3.1805504</v>
      </c>
      <c r="D402" s="4">
        <v>3.1581807999999998</v>
      </c>
      <c r="E402" s="4">
        <v>3.1744496</v>
      </c>
      <c r="F402" s="4">
        <v>2323328</v>
      </c>
      <c r="G402" s="4">
        <v>7244536.04</v>
      </c>
    </row>
    <row r="403" spans="1:7" x14ac:dyDescent="0.2">
      <c r="A403" s="2">
        <v>44970</v>
      </c>
      <c r="B403" s="4">
        <v>3.1744496</v>
      </c>
      <c r="C403" s="4">
        <v>3.218172</v>
      </c>
      <c r="D403" s="4">
        <v>3.1622479999999999</v>
      </c>
      <c r="E403" s="4">
        <v>3.2039368000000001</v>
      </c>
      <c r="F403" s="4">
        <v>4410159</v>
      </c>
      <c r="G403" s="4">
        <v>13851996.48</v>
      </c>
    </row>
    <row r="404" spans="1:7" x14ac:dyDescent="0.2">
      <c r="A404" s="2">
        <v>44971</v>
      </c>
      <c r="B404" s="4">
        <v>3.2029200000000002</v>
      </c>
      <c r="C404" s="4">
        <v>3.2242728</v>
      </c>
      <c r="D404" s="4">
        <v>3.1876679999999999</v>
      </c>
      <c r="E404" s="4">
        <v>3.2202055999999999</v>
      </c>
      <c r="F404" s="4">
        <v>4556633</v>
      </c>
      <c r="G404" s="4">
        <v>14403317.289999999</v>
      </c>
    </row>
    <row r="405" spans="1:7" x14ac:dyDescent="0.2">
      <c r="A405" s="2">
        <v>44972</v>
      </c>
      <c r="B405" s="4">
        <v>3.2202055999999999</v>
      </c>
      <c r="C405" s="4">
        <v>3.2486760000000001</v>
      </c>
      <c r="D405" s="4">
        <v>3.1734328000000001</v>
      </c>
      <c r="E405" s="4">
        <v>3.2029200000000002</v>
      </c>
      <c r="F405" s="4">
        <v>5281667</v>
      </c>
      <c r="G405" s="4">
        <v>16764350.029999999</v>
      </c>
    </row>
    <row r="406" spans="1:7" x14ac:dyDescent="0.2">
      <c r="A406" s="2">
        <v>44973</v>
      </c>
      <c r="B406" s="4">
        <v>3.2019031999999998</v>
      </c>
      <c r="C406" s="4">
        <v>3.2019031999999998</v>
      </c>
      <c r="D406" s="4">
        <v>3.1775000000000002</v>
      </c>
      <c r="E406" s="4">
        <v>3.1866512</v>
      </c>
      <c r="F406" s="4">
        <v>3444280</v>
      </c>
      <c r="G406" s="4">
        <v>10806592.4</v>
      </c>
    </row>
    <row r="407" spans="1:7" x14ac:dyDescent="0.2">
      <c r="A407" s="2">
        <v>44974</v>
      </c>
      <c r="B407" s="4">
        <v>3.1856344000000001</v>
      </c>
      <c r="C407" s="4">
        <v>3.1866512</v>
      </c>
      <c r="D407" s="4">
        <v>3.1551304</v>
      </c>
      <c r="E407" s="4">
        <v>3.1561471999999999</v>
      </c>
      <c r="F407" s="4">
        <v>5693692</v>
      </c>
      <c r="G407" s="4">
        <v>17757577.93</v>
      </c>
    </row>
    <row r="408" spans="1:7" x14ac:dyDescent="0.2">
      <c r="A408" s="2">
        <v>44977</v>
      </c>
      <c r="B408" s="4">
        <v>3.1561471999999999</v>
      </c>
      <c r="C408" s="4">
        <v>3.1744496</v>
      </c>
      <c r="D408" s="4">
        <v>3.1520800000000002</v>
      </c>
      <c r="E408" s="4">
        <v>3.1724160000000001</v>
      </c>
      <c r="F408" s="4">
        <v>2988299</v>
      </c>
      <c r="G408" s="4">
        <v>9315731.4299999997</v>
      </c>
    </row>
    <row r="409" spans="1:7" x14ac:dyDescent="0.2">
      <c r="A409" s="2">
        <v>44978</v>
      </c>
      <c r="B409" s="4">
        <v>3.1734328000000001</v>
      </c>
      <c r="C409" s="4">
        <v>3.2110544000000001</v>
      </c>
      <c r="D409" s="4">
        <v>3.1703823999999998</v>
      </c>
      <c r="E409" s="4">
        <v>3.2069871999999999</v>
      </c>
      <c r="F409" s="4">
        <v>5002316</v>
      </c>
      <c r="G409" s="4">
        <v>15740634.68</v>
      </c>
    </row>
    <row r="410" spans="1:7" x14ac:dyDescent="0.2">
      <c r="A410" s="2">
        <v>44979</v>
      </c>
      <c r="B410" s="4">
        <v>3.2029200000000002</v>
      </c>
      <c r="C410" s="4">
        <v>3.2141047999999999</v>
      </c>
      <c r="D410" s="4">
        <v>3.1897015999999998</v>
      </c>
      <c r="E410" s="4">
        <v>3.1978360000000001</v>
      </c>
      <c r="F410" s="4">
        <v>3960348</v>
      </c>
      <c r="G410" s="4">
        <v>12483964.26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163B5-7D6A-46CE-BCD6-DEE98248486F}">
  <dimension ref="A1:G143"/>
  <sheetViews>
    <sheetView workbookViewId="0">
      <selection activeCell="B1" sqref="B1"/>
    </sheetView>
  </sheetViews>
  <sheetFormatPr defaultRowHeight="12.75" x14ac:dyDescent="0.2"/>
  <cols>
    <col min="1" max="1" width="11.85546875" bestFit="1" customWidth="1"/>
    <col min="2" max="6" width="17.140625" bestFit="1" customWidth="1"/>
    <col min="7" max="7" width="17.42578125" bestFit="1" customWidth="1"/>
  </cols>
  <sheetData>
    <row r="1" spans="1:7" x14ac:dyDescent="0.2">
      <c r="A1" s="1" t="str">
        <f ca="1">[1]!HX_HisQuote("[180401.SZ]", "[open,high,low,close,volume,amount]", "1", "2021-06-01", 参数!$D$2, -1, "-1", 1, 2, 1, 1, 1, 1, 1, 1, 3, "1", "1900-1-1", "YSHB;Tradedays")</f>
        <v>同花顺iFinD</v>
      </c>
      <c r="B1" s="3" t="s">
        <v>39</v>
      </c>
      <c r="C1" s="3" t="s">
        <v>39</v>
      </c>
      <c r="D1" s="3" t="s">
        <v>39</v>
      </c>
      <c r="E1" s="3" t="s">
        <v>39</v>
      </c>
      <c r="F1" s="3" t="s">
        <v>39</v>
      </c>
      <c r="G1" s="3" t="s">
        <v>39</v>
      </c>
    </row>
    <row r="2" spans="1:7" x14ac:dyDescent="0.2">
      <c r="B2" s="3" t="s">
        <v>40</v>
      </c>
      <c r="C2" s="3" t="s">
        <v>40</v>
      </c>
      <c r="D2" s="3" t="s">
        <v>40</v>
      </c>
      <c r="E2" s="3" t="s">
        <v>40</v>
      </c>
      <c r="F2" s="3" t="s">
        <v>40</v>
      </c>
      <c r="G2" s="3" t="s">
        <v>40</v>
      </c>
    </row>
    <row r="3" spans="1:7" x14ac:dyDescent="0.2">
      <c r="A3" s="2" t="s">
        <v>0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</row>
    <row r="4" spans="1:7" x14ac:dyDescent="0.2">
      <c r="A4" s="2">
        <v>44768</v>
      </c>
      <c r="B4" s="4">
        <v>7.665</v>
      </c>
      <c r="C4" s="4">
        <v>7.665</v>
      </c>
      <c r="D4" s="4">
        <v>6.5</v>
      </c>
      <c r="E4" s="4">
        <v>7.165</v>
      </c>
      <c r="F4" s="4">
        <v>65879152</v>
      </c>
      <c r="G4" s="4">
        <v>468102849.25999999</v>
      </c>
    </row>
    <row r="5" spans="1:7" x14ac:dyDescent="0.2">
      <c r="A5" s="2">
        <v>44769</v>
      </c>
      <c r="B5" s="4">
        <v>7.14</v>
      </c>
      <c r="C5" s="4">
        <v>7.6479999999999997</v>
      </c>
      <c r="D5" s="4">
        <v>6.94</v>
      </c>
      <c r="E5" s="4">
        <v>7.53</v>
      </c>
      <c r="F5" s="4">
        <v>16955235</v>
      </c>
      <c r="G5" s="4">
        <v>125981099.40000001</v>
      </c>
    </row>
    <row r="6" spans="1:7" x14ac:dyDescent="0.2">
      <c r="A6" s="2">
        <v>44770</v>
      </c>
      <c r="B6" s="4">
        <v>7.532</v>
      </c>
      <c r="C6" s="4">
        <v>7.63</v>
      </c>
      <c r="D6" s="4">
        <v>7.36</v>
      </c>
      <c r="E6" s="4">
        <v>7.37</v>
      </c>
      <c r="F6" s="4">
        <v>9131377</v>
      </c>
      <c r="G6" s="4">
        <v>67897461.25</v>
      </c>
    </row>
    <row r="7" spans="1:7" x14ac:dyDescent="0.2">
      <c r="A7" s="2">
        <v>44771</v>
      </c>
      <c r="B7" s="4">
        <v>7.37</v>
      </c>
      <c r="C7" s="4">
        <v>7.4020000000000001</v>
      </c>
      <c r="D7" s="4">
        <v>7.3639999999999999</v>
      </c>
      <c r="E7" s="4">
        <v>7.3769999999999998</v>
      </c>
      <c r="F7" s="4">
        <v>3346789</v>
      </c>
      <c r="G7" s="4">
        <v>24705560.829999998</v>
      </c>
    </row>
    <row r="8" spans="1:7" x14ac:dyDescent="0.2">
      <c r="A8" s="2">
        <v>44774</v>
      </c>
      <c r="B8" s="4">
        <v>7.3789999999999996</v>
      </c>
      <c r="C8" s="4">
        <v>7.4669999999999996</v>
      </c>
      <c r="D8" s="4">
        <v>7.3789999999999996</v>
      </c>
      <c r="E8" s="4">
        <v>7.4539999999999997</v>
      </c>
      <c r="F8" s="4">
        <v>2488752</v>
      </c>
      <c r="G8" s="4">
        <v>18500932.920000002</v>
      </c>
    </row>
    <row r="9" spans="1:7" x14ac:dyDescent="0.2">
      <c r="A9" s="2">
        <v>44775</v>
      </c>
      <c r="B9" s="4">
        <v>7.4489999999999998</v>
      </c>
      <c r="C9" s="4">
        <v>7.4820000000000002</v>
      </c>
      <c r="D9" s="4">
        <v>7.37</v>
      </c>
      <c r="E9" s="4">
        <v>7.4429999999999996</v>
      </c>
      <c r="F9" s="4">
        <v>3702097</v>
      </c>
      <c r="G9" s="4">
        <v>27499115.43</v>
      </c>
    </row>
    <row r="10" spans="1:7" x14ac:dyDescent="0.2">
      <c r="A10" s="2">
        <v>44776</v>
      </c>
      <c r="B10" s="4">
        <v>7.4509999999999996</v>
      </c>
      <c r="C10" s="4">
        <v>7.5570000000000004</v>
      </c>
      <c r="D10" s="4">
        <v>7.4509999999999996</v>
      </c>
      <c r="E10" s="4">
        <v>7.5510000000000002</v>
      </c>
      <c r="F10" s="4">
        <v>2530053</v>
      </c>
      <c r="G10" s="4">
        <v>19053509.440000001</v>
      </c>
    </row>
    <row r="11" spans="1:7" x14ac:dyDescent="0.2">
      <c r="A11" s="2">
        <v>44777</v>
      </c>
      <c r="B11" s="4">
        <v>7.5519999999999996</v>
      </c>
      <c r="C11" s="4">
        <v>7.6829999999999998</v>
      </c>
      <c r="D11" s="4">
        <v>7.5519999999999996</v>
      </c>
      <c r="E11" s="4">
        <v>7.6689999999999996</v>
      </c>
      <c r="F11" s="4">
        <v>2984529</v>
      </c>
      <c r="G11" s="4">
        <v>22844384.550000001</v>
      </c>
    </row>
    <row r="12" spans="1:7" x14ac:dyDescent="0.2">
      <c r="A12" s="2">
        <v>44778</v>
      </c>
      <c r="B12" s="4">
        <v>7.6840000000000002</v>
      </c>
      <c r="C12" s="4">
        <v>7.9</v>
      </c>
      <c r="D12" s="4">
        <v>7.6260000000000003</v>
      </c>
      <c r="E12" s="4">
        <v>7.782</v>
      </c>
      <c r="F12" s="4">
        <v>3619083</v>
      </c>
      <c r="G12" s="4">
        <v>28024447.640000001</v>
      </c>
    </row>
    <row r="13" spans="1:7" x14ac:dyDescent="0.2">
      <c r="A13" s="2">
        <v>44781</v>
      </c>
      <c r="B13" s="4">
        <v>7.7859999999999996</v>
      </c>
      <c r="C13" s="4">
        <v>7.8570000000000002</v>
      </c>
      <c r="D13" s="4">
        <v>7.7350000000000003</v>
      </c>
      <c r="E13" s="4">
        <v>7.7359999999999998</v>
      </c>
      <c r="F13" s="4">
        <v>3478118</v>
      </c>
      <c r="G13" s="4">
        <v>27141601.5</v>
      </c>
    </row>
    <row r="14" spans="1:7" x14ac:dyDescent="0.2">
      <c r="A14" s="2">
        <v>44782</v>
      </c>
      <c r="B14" s="4">
        <v>7.7290000000000001</v>
      </c>
      <c r="C14" s="4">
        <v>7.7290000000000001</v>
      </c>
      <c r="D14" s="4">
        <v>7.5990000000000002</v>
      </c>
      <c r="E14" s="4">
        <v>7.6109999999999998</v>
      </c>
      <c r="F14" s="4">
        <v>3664028</v>
      </c>
      <c r="G14" s="4">
        <v>27989490.449999999</v>
      </c>
    </row>
    <row r="15" spans="1:7" x14ac:dyDescent="0.2">
      <c r="A15" s="2">
        <v>44783</v>
      </c>
      <c r="B15" s="4">
        <v>7.61</v>
      </c>
      <c r="C15" s="4">
        <v>7.69</v>
      </c>
      <c r="D15" s="4">
        <v>7.556</v>
      </c>
      <c r="E15" s="4">
        <v>7.69</v>
      </c>
      <c r="F15" s="4">
        <v>3717530</v>
      </c>
      <c r="G15" s="4">
        <v>28368173.550000001</v>
      </c>
    </row>
    <row r="16" spans="1:7" x14ac:dyDescent="0.2">
      <c r="A16" s="2">
        <v>44784</v>
      </c>
      <c r="B16" s="4">
        <v>7.7060000000000004</v>
      </c>
      <c r="C16" s="4">
        <v>7.7629999999999999</v>
      </c>
      <c r="D16" s="4">
        <v>7.7</v>
      </c>
      <c r="E16" s="4">
        <v>7.73</v>
      </c>
      <c r="F16" s="4">
        <v>2649189</v>
      </c>
      <c r="G16" s="4">
        <v>20509794.010000002</v>
      </c>
    </row>
    <row r="17" spans="1:7" x14ac:dyDescent="0.2">
      <c r="A17" s="2">
        <v>44785</v>
      </c>
      <c r="B17" s="4">
        <v>7.7290000000000001</v>
      </c>
      <c r="C17" s="4">
        <v>7.8129999999999997</v>
      </c>
      <c r="D17" s="4">
        <v>7.67</v>
      </c>
      <c r="E17" s="4">
        <v>7.8129999999999997</v>
      </c>
      <c r="F17" s="4">
        <v>3283153</v>
      </c>
      <c r="G17" s="4">
        <v>25529058.030000001</v>
      </c>
    </row>
    <row r="18" spans="1:7" x14ac:dyDescent="0.2">
      <c r="A18" s="2">
        <v>44788</v>
      </c>
      <c r="B18" s="4">
        <v>7.8129999999999997</v>
      </c>
      <c r="C18" s="4">
        <v>7.95</v>
      </c>
      <c r="D18" s="4">
        <v>7.7990000000000004</v>
      </c>
      <c r="E18" s="4">
        <v>7.95</v>
      </c>
      <c r="F18" s="4">
        <v>3129295</v>
      </c>
      <c r="G18" s="4">
        <v>24786257.379999999</v>
      </c>
    </row>
    <row r="19" spans="1:7" x14ac:dyDescent="0.2">
      <c r="A19" s="2">
        <v>44789</v>
      </c>
      <c r="B19" s="4">
        <v>7.95</v>
      </c>
      <c r="C19" s="4">
        <v>8.0009999999999994</v>
      </c>
      <c r="D19" s="4">
        <v>7.8220000000000001</v>
      </c>
      <c r="E19" s="4">
        <v>7.8410000000000002</v>
      </c>
      <c r="F19" s="4">
        <v>3487964</v>
      </c>
      <c r="G19" s="4">
        <v>27611191.760000002</v>
      </c>
    </row>
    <row r="20" spans="1:7" x14ac:dyDescent="0.2">
      <c r="A20" s="2">
        <v>44790</v>
      </c>
      <c r="B20" s="4">
        <v>7.8380000000000001</v>
      </c>
      <c r="C20" s="4">
        <v>7.9349999999999996</v>
      </c>
      <c r="D20" s="4">
        <v>7.798</v>
      </c>
      <c r="E20" s="4">
        <v>7.9160000000000004</v>
      </c>
      <c r="F20" s="4">
        <v>2169004</v>
      </c>
      <c r="G20" s="4">
        <v>17156725.670000002</v>
      </c>
    </row>
    <row r="21" spans="1:7" x14ac:dyDescent="0.2">
      <c r="A21" s="2">
        <v>44791</v>
      </c>
      <c r="B21" s="4">
        <v>7.92</v>
      </c>
      <c r="C21" s="4">
        <v>7.9729999999999999</v>
      </c>
      <c r="D21" s="4">
        <v>7.8959999999999999</v>
      </c>
      <c r="E21" s="4">
        <v>7.9329999999999998</v>
      </c>
      <c r="F21" s="4">
        <v>2942903</v>
      </c>
      <c r="G21" s="4">
        <v>23344666.010000002</v>
      </c>
    </row>
    <row r="22" spans="1:7" x14ac:dyDescent="0.2">
      <c r="A22" s="2">
        <v>44792</v>
      </c>
      <c r="B22" s="4">
        <v>7.9340000000000002</v>
      </c>
      <c r="C22" s="4">
        <v>8.1170000000000009</v>
      </c>
      <c r="D22" s="4">
        <v>7.9329999999999998</v>
      </c>
      <c r="E22" s="4">
        <v>8.1170000000000009</v>
      </c>
      <c r="F22" s="4">
        <v>2966872</v>
      </c>
      <c r="G22" s="4">
        <v>23785847.550000001</v>
      </c>
    </row>
    <row r="23" spans="1:7" x14ac:dyDescent="0.2">
      <c r="A23" s="2">
        <v>44795</v>
      </c>
      <c r="B23" s="4">
        <v>8.1219999999999999</v>
      </c>
      <c r="C23" s="4">
        <v>8.3000000000000007</v>
      </c>
      <c r="D23" s="4">
        <v>7.9850000000000003</v>
      </c>
      <c r="E23" s="4">
        <v>8.0980000000000008</v>
      </c>
      <c r="F23" s="4">
        <v>4373425</v>
      </c>
      <c r="G23" s="4">
        <v>35785121.93</v>
      </c>
    </row>
    <row r="24" spans="1:7" x14ac:dyDescent="0.2">
      <c r="A24" s="2">
        <v>44796</v>
      </c>
      <c r="B24" s="4">
        <v>8.0410000000000004</v>
      </c>
      <c r="C24" s="4">
        <v>8.23</v>
      </c>
      <c r="D24" s="4">
        <v>8.0410000000000004</v>
      </c>
      <c r="E24" s="4">
        <v>8.2279999999999998</v>
      </c>
      <c r="F24" s="4">
        <v>4382874</v>
      </c>
      <c r="G24" s="4">
        <v>35916669.850000001</v>
      </c>
    </row>
    <row r="25" spans="1:7" x14ac:dyDescent="0.2">
      <c r="A25" s="2">
        <v>44797</v>
      </c>
      <c r="B25" s="4">
        <v>8.2279999999999998</v>
      </c>
      <c r="C25" s="4">
        <v>8.298</v>
      </c>
      <c r="D25" s="4">
        <v>8.1440000000000001</v>
      </c>
      <c r="E25" s="4">
        <v>8.1829999999999998</v>
      </c>
      <c r="F25" s="4">
        <v>4136698</v>
      </c>
      <c r="G25" s="4">
        <v>33869781.670000002</v>
      </c>
    </row>
    <row r="26" spans="1:7" x14ac:dyDescent="0.2">
      <c r="A26" s="2">
        <v>44798</v>
      </c>
      <c r="B26" s="4">
        <v>8.17</v>
      </c>
      <c r="C26" s="4">
        <v>8.25</v>
      </c>
      <c r="D26" s="4">
        <v>8.1630000000000003</v>
      </c>
      <c r="E26" s="4">
        <v>8.24</v>
      </c>
      <c r="F26" s="4">
        <v>3101078</v>
      </c>
      <c r="G26" s="4">
        <v>25449114.32</v>
      </c>
    </row>
    <row r="27" spans="1:7" x14ac:dyDescent="0.2">
      <c r="A27" s="2">
        <v>44799</v>
      </c>
      <c r="B27" s="4">
        <v>8.24</v>
      </c>
      <c r="C27" s="4">
        <v>8.2560000000000002</v>
      </c>
      <c r="D27" s="4">
        <v>8.1760000000000002</v>
      </c>
      <c r="E27" s="4">
        <v>8.2449999999999992</v>
      </c>
      <c r="F27" s="4">
        <v>2720779</v>
      </c>
      <c r="G27" s="4">
        <v>22377593.640000001</v>
      </c>
    </row>
    <row r="28" spans="1:7" x14ac:dyDescent="0.2">
      <c r="A28" s="2">
        <v>44802</v>
      </c>
      <c r="B28" s="4">
        <v>8.2379999999999995</v>
      </c>
      <c r="C28" s="4">
        <v>8.2379999999999995</v>
      </c>
      <c r="D28" s="4">
        <v>8.14</v>
      </c>
      <c r="E28" s="4">
        <v>8.1549999999999994</v>
      </c>
      <c r="F28" s="4">
        <v>2785182</v>
      </c>
      <c r="G28" s="4">
        <v>22769868.030000001</v>
      </c>
    </row>
    <row r="29" spans="1:7" x14ac:dyDescent="0.2">
      <c r="A29" s="2">
        <v>44803</v>
      </c>
      <c r="B29" s="4">
        <v>8.1549999999999994</v>
      </c>
      <c r="C29" s="4">
        <v>8.1950000000000003</v>
      </c>
      <c r="D29" s="4">
        <v>8.1110000000000007</v>
      </c>
      <c r="E29" s="4">
        <v>8.1140000000000008</v>
      </c>
      <c r="F29" s="4">
        <v>3760887</v>
      </c>
      <c r="G29" s="4">
        <v>30622423.809999999</v>
      </c>
    </row>
    <row r="30" spans="1:7" x14ac:dyDescent="0.2">
      <c r="A30" s="2">
        <v>44804</v>
      </c>
      <c r="B30" s="4">
        <v>8.1129999999999995</v>
      </c>
      <c r="C30" s="4">
        <v>8.1440000000000001</v>
      </c>
      <c r="D30" s="4">
        <v>8.0009999999999994</v>
      </c>
      <c r="E30" s="4">
        <v>8.1340000000000003</v>
      </c>
      <c r="F30" s="4">
        <v>4031480</v>
      </c>
      <c r="G30" s="4">
        <v>32665181.670000002</v>
      </c>
    </row>
    <row r="31" spans="1:7" x14ac:dyDescent="0.2">
      <c r="A31" s="2">
        <v>44805</v>
      </c>
      <c r="B31" s="4">
        <v>8.1120000000000001</v>
      </c>
      <c r="C31" s="4">
        <v>8.1349999999999998</v>
      </c>
      <c r="D31" s="4">
        <v>8.093</v>
      </c>
      <c r="E31" s="4">
        <v>8.1219999999999999</v>
      </c>
      <c r="F31" s="4">
        <v>3464649</v>
      </c>
      <c r="G31" s="4">
        <v>28109695.420000002</v>
      </c>
    </row>
    <row r="32" spans="1:7" x14ac:dyDescent="0.2">
      <c r="A32" s="2">
        <v>44806</v>
      </c>
      <c r="B32" s="4">
        <v>8.1229999999999993</v>
      </c>
      <c r="C32" s="4">
        <v>8.1479999999999997</v>
      </c>
      <c r="D32" s="4">
        <v>8.1219999999999999</v>
      </c>
      <c r="E32" s="4">
        <v>8.1359999999999992</v>
      </c>
      <c r="F32" s="4">
        <v>2588607</v>
      </c>
      <c r="G32" s="4">
        <v>21052823.48</v>
      </c>
    </row>
    <row r="33" spans="1:7" x14ac:dyDescent="0.2">
      <c r="A33" s="2">
        <v>44809</v>
      </c>
      <c r="B33" s="4">
        <v>8.1340000000000003</v>
      </c>
      <c r="C33" s="4">
        <v>8.1449999999999996</v>
      </c>
      <c r="D33" s="4">
        <v>8.0839999999999996</v>
      </c>
      <c r="E33" s="4">
        <v>8.1329999999999991</v>
      </c>
      <c r="F33" s="4">
        <v>2361757</v>
      </c>
      <c r="G33" s="4">
        <v>19194849.41</v>
      </c>
    </row>
    <row r="34" spans="1:7" x14ac:dyDescent="0.2">
      <c r="A34" s="2">
        <v>44810</v>
      </c>
      <c r="B34" s="4">
        <v>8.1319999999999997</v>
      </c>
      <c r="C34" s="4">
        <v>8.1479999999999997</v>
      </c>
      <c r="D34" s="4">
        <v>8.1170000000000009</v>
      </c>
      <c r="E34" s="4">
        <v>8.1430000000000007</v>
      </c>
      <c r="F34" s="4">
        <v>2277419</v>
      </c>
      <c r="G34" s="4">
        <v>18528533.18</v>
      </c>
    </row>
    <row r="35" spans="1:7" x14ac:dyDescent="0.2">
      <c r="A35" s="2">
        <v>44811</v>
      </c>
      <c r="B35" s="4">
        <v>8.1430000000000007</v>
      </c>
      <c r="C35" s="4">
        <v>8.2899999999999991</v>
      </c>
      <c r="D35" s="4">
        <v>8.1319999999999997</v>
      </c>
      <c r="E35" s="4">
        <v>8.2799999999999994</v>
      </c>
      <c r="F35" s="4">
        <v>4958109</v>
      </c>
      <c r="G35" s="4">
        <v>40855344.759999998</v>
      </c>
    </row>
    <row r="36" spans="1:7" x14ac:dyDescent="0.2">
      <c r="A36" s="2">
        <v>44812</v>
      </c>
      <c r="B36" s="4">
        <v>8.2810000000000006</v>
      </c>
      <c r="C36" s="4">
        <v>8.35</v>
      </c>
      <c r="D36" s="4">
        <v>8.2509999999999994</v>
      </c>
      <c r="E36" s="4">
        <v>8.35</v>
      </c>
      <c r="F36" s="4">
        <v>3090029</v>
      </c>
      <c r="G36" s="4">
        <v>25728820.350000001</v>
      </c>
    </row>
    <row r="37" spans="1:7" x14ac:dyDescent="0.2">
      <c r="A37" s="2">
        <v>44813</v>
      </c>
      <c r="B37" s="4">
        <v>8.35</v>
      </c>
      <c r="C37" s="4">
        <v>8.3800000000000008</v>
      </c>
      <c r="D37" s="4">
        <v>8.3350000000000009</v>
      </c>
      <c r="E37" s="4">
        <v>8.3550000000000004</v>
      </c>
      <c r="F37" s="4">
        <v>3332001</v>
      </c>
      <c r="G37" s="4">
        <v>27832199.100000001</v>
      </c>
    </row>
    <row r="38" spans="1:7" x14ac:dyDescent="0.2">
      <c r="A38" s="2">
        <v>44817</v>
      </c>
      <c r="B38" s="4">
        <v>8.3539999999999992</v>
      </c>
      <c r="C38" s="4">
        <v>8.3539999999999992</v>
      </c>
      <c r="D38" s="4">
        <v>8.32</v>
      </c>
      <c r="E38" s="4">
        <v>8.3209999999999997</v>
      </c>
      <c r="F38" s="4">
        <v>1934579</v>
      </c>
      <c r="G38" s="4">
        <v>16120168</v>
      </c>
    </row>
    <row r="39" spans="1:7" x14ac:dyDescent="0.2">
      <c r="A39" s="2">
        <v>44818</v>
      </c>
      <c r="B39" s="4">
        <v>8.298</v>
      </c>
      <c r="C39" s="4">
        <v>8.3000000000000007</v>
      </c>
      <c r="D39" s="4">
        <v>8.1430000000000007</v>
      </c>
      <c r="E39" s="4">
        <v>8.2579999999999991</v>
      </c>
      <c r="F39" s="4">
        <v>2834259</v>
      </c>
      <c r="G39" s="4">
        <v>23347508.41</v>
      </c>
    </row>
    <row r="40" spans="1:7" x14ac:dyDescent="0.2">
      <c r="A40" s="2">
        <v>44819</v>
      </c>
      <c r="B40" s="4">
        <v>8.2520000000000007</v>
      </c>
      <c r="C40" s="4">
        <v>8.2889999999999997</v>
      </c>
      <c r="D40" s="4">
        <v>8.2279999999999998</v>
      </c>
      <c r="E40" s="4">
        <v>8.23</v>
      </c>
      <c r="F40" s="4">
        <v>2462402</v>
      </c>
      <c r="G40" s="4">
        <v>20290877.91</v>
      </c>
    </row>
    <row r="41" spans="1:7" x14ac:dyDescent="0.2">
      <c r="A41" s="2">
        <v>44820</v>
      </c>
      <c r="B41" s="4">
        <v>8.1999999999999993</v>
      </c>
      <c r="C41" s="4">
        <v>8.2609999999999992</v>
      </c>
      <c r="D41" s="4">
        <v>8.1809999999999992</v>
      </c>
      <c r="E41" s="4">
        <v>8.1969999999999992</v>
      </c>
      <c r="F41" s="4">
        <v>2582112</v>
      </c>
      <c r="G41" s="4">
        <v>21176900.07</v>
      </c>
    </row>
    <row r="42" spans="1:7" x14ac:dyDescent="0.2">
      <c r="A42" s="2">
        <v>44823</v>
      </c>
      <c r="B42" s="4">
        <v>8.1679999999999993</v>
      </c>
      <c r="C42" s="4">
        <v>8.1890000000000001</v>
      </c>
      <c r="D42" s="4">
        <v>8.1219999999999999</v>
      </c>
      <c r="E42" s="4">
        <v>8.16</v>
      </c>
      <c r="F42" s="4">
        <v>3856910</v>
      </c>
      <c r="G42" s="4">
        <v>31487701.699999999</v>
      </c>
    </row>
    <row r="43" spans="1:7" x14ac:dyDescent="0.2">
      <c r="A43" s="2">
        <v>44824</v>
      </c>
      <c r="B43" s="4">
        <v>8.16</v>
      </c>
      <c r="C43" s="4">
        <v>8.1989999999999998</v>
      </c>
      <c r="D43" s="4">
        <v>8.1229999999999993</v>
      </c>
      <c r="E43" s="4">
        <v>8.14</v>
      </c>
      <c r="F43" s="4">
        <v>3221921</v>
      </c>
      <c r="G43" s="4">
        <v>26263915.309999999</v>
      </c>
    </row>
    <row r="44" spans="1:7" x14ac:dyDescent="0.2">
      <c r="A44" s="2">
        <v>44825</v>
      </c>
      <c r="B44" s="4">
        <v>8.1379999999999999</v>
      </c>
      <c r="C44" s="4">
        <v>8.2100000000000009</v>
      </c>
      <c r="D44" s="4">
        <v>8.0690000000000008</v>
      </c>
      <c r="E44" s="4">
        <v>8.19</v>
      </c>
      <c r="F44" s="4">
        <v>3948989</v>
      </c>
      <c r="G44" s="4">
        <v>32103597.16</v>
      </c>
    </row>
    <row r="45" spans="1:7" x14ac:dyDescent="0.2">
      <c r="A45" s="2">
        <v>44826</v>
      </c>
      <c r="B45" s="4">
        <v>8.23</v>
      </c>
      <c r="C45" s="4">
        <v>8.266</v>
      </c>
      <c r="D45" s="4">
        <v>8.18</v>
      </c>
      <c r="E45" s="4">
        <v>8.2579999999999991</v>
      </c>
      <c r="F45" s="4">
        <v>2311451</v>
      </c>
      <c r="G45" s="4">
        <v>19028633.010000002</v>
      </c>
    </row>
    <row r="46" spans="1:7" x14ac:dyDescent="0.2">
      <c r="A46" s="2">
        <v>44827</v>
      </c>
      <c r="B46" s="4">
        <v>8.2590000000000003</v>
      </c>
      <c r="C46" s="4">
        <v>8.26</v>
      </c>
      <c r="D46" s="4">
        <v>8.1880000000000006</v>
      </c>
      <c r="E46" s="4">
        <v>8.2059999999999995</v>
      </c>
      <c r="F46" s="4">
        <v>3166945</v>
      </c>
      <c r="G46" s="4">
        <v>26020443.210000001</v>
      </c>
    </row>
    <row r="47" spans="1:7" x14ac:dyDescent="0.2">
      <c r="A47" s="2">
        <v>44830</v>
      </c>
      <c r="B47" s="4">
        <v>8.1940000000000008</v>
      </c>
      <c r="C47" s="4">
        <v>8.2230000000000008</v>
      </c>
      <c r="D47" s="4">
        <v>8.1620000000000008</v>
      </c>
      <c r="E47" s="4">
        <v>8.17</v>
      </c>
      <c r="F47" s="4">
        <v>2443244</v>
      </c>
      <c r="G47" s="4">
        <v>20019662.170000002</v>
      </c>
    </row>
    <row r="48" spans="1:7" x14ac:dyDescent="0.2">
      <c r="A48" s="2">
        <v>44831</v>
      </c>
      <c r="B48" s="4">
        <v>8.17</v>
      </c>
      <c r="C48" s="4">
        <v>8.17</v>
      </c>
      <c r="D48" s="4">
        <v>8.14</v>
      </c>
      <c r="E48" s="4">
        <v>8.1560000000000006</v>
      </c>
      <c r="F48" s="4">
        <v>2357387</v>
      </c>
      <c r="G48" s="4">
        <v>19217972.57</v>
      </c>
    </row>
    <row r="49" spans="1:7" x14ac:dyDescent="0.2">
      <c r="A49" s="2">
        <v>44832</v>
      </c>
      <c r="B49" s="4">
        <v>8.1560000000000006</v>
      </c>
      <c r="C49" s="4">
        <v>8.25</v>
      </c>
      <c r="D49" s="4">
        <v>8.1359999999999992</v>
      </c>
      <c r="E49" s="4">
        <v>8.2129999999999992</v>
      </c>
      <c r="F49" s="4">
        <v>2661502</v>
      </c>
      <c r="G49" s="4">
        <v>21886083.850000001</v>
      </c>
    </row>
    <row r="50" spans="1:7" x14ac:dyDescent="0.2">
      <c r="A50" s="2">
        <v>44833</v>
      </c>
      <c r="B50" s="4">
        <v>8.2129999999999992</v>
      </c>
      <c r="C50" s="4">
        <v>8.2650000000000006</v>
      </c>
      <c r="D50" s="4">
        <v>8.16</v>
      </c>
      <c r="E50" s="4">
        <v>8.1720000000000006</v>
      </c>
      <c r="F50" s="4">
        <v>2543463</v>
      </c>
      <c r="G50" s="4">
        <v>20790317.629999999</v>
      </c>
    </row>
    <row r="51" spans="1:7" x14ac:dyDescent="0.2">
      <c r="A51" s="2">
        <v>44834</v>
      </c>
      <c r="B51" s="4">
        <v>8.1720000000000006</v>
      </c>
      <c r="C51" s="4">
        <v>8.1959999999999997</v>
      </c>
      <c r="D51" s="4">
        <v>8.1</v>
      </c>
      <c r="E51" s="4">
        <v>8.1509999999999998</v>
      </c>
      <c r="F51" s="4">
        <v>1644553</v>
      </c>
      <c r="G51" s="4">
        <v>13401970.960000001</v>
      </c>
    </row>
    <row r="52" spans="1:7" x14ac:dyDescent="0.2">
      <c r="A52" s="2">
        <v>44844</v>
      </c>
      <c r="B52" s="4">
        <v>8.1509999999999998</v>
      </c>
      <c r="C52" s="4">
        <v>8.1560000000000006</v>
      </c>
      <c r="D52" s="4">
        <v>8.0670000000000002</v>
      </c>
      <c r="E52" s="4">
        <v>8.08</v>
      </c>
      <c r="F52" s="4">
        <v>2055365</v>
      </c>
      <c r="G52" s="4">
        <v>16617263.59</v>
      </c>
    </row>
    <row r="53" spans="1:7" x14ac:dyDescent="0.2">
      <c r="A53" s="2">
        <v>44845</v>
      </c>
      <c r="B53" s="4">
        <v>8.08</v>
      </c>
      <c r="C53" s="4">
        <v>8.08</v>
      </c>
      <c r="D53" s="4">
        <v>8.0030000000000001</v>
      </c>
      <c r="E53" s="4">
        <v>8.0180000000000007</v>
      </c>
      <c r="F53" s="4">
        <v>2513519</v>
      </c>
      <c r="G53" s="4">
        <v>20157863.719999999</v>
      </c>
    </row>
    <row r="54" spans="1:7" x14ac:dyDescent="0.2">
      <c r="A54" s="2">
        <v>44846</v>
      </c>
      <c r="B54" s="4">
        <v>8.0180000000000007</v>
      </c>
      <c r="C54" s="4">
        <v>8.0459999999999994</v>
      </c>
      <c r="D54" s="4">
        <v>7.9909999999999997</v>
      </c>
      <c r="E54" s="4">
        <v>8.0359999999999996</v>
      </c>
      <c r="F54" s="4">
        <v>2774330</v>
      </c>
      <c r="G54" s="4">
        <v>22247523.620000001</v>
      </c>
    </row>
    <row r="55" spans="1:7" x14ac:dyDescent="0.2">
      <c r="A55" s="2">
        <v>44847</v>
      </c>
      <c r="B55" s="4">
        <v>8.0359999999999996</v>
      </c>
      <c r="C55" s="4">
        <v>8.0619999999999994</v>
      </c>
      <c r="D55" s="4">
        <v>8.0060000000000002</v>
      </c>
      <c r="E55" s="4">
        <v>8.0619999999999994</v>
      </c>
      <c r="F55" s="4">
        <v>1905450</v>
      </c>
      <c r="G55" s="4">
        <v>15314586.460000001</v>
      </c>
    </row>
    <row r="56" spans="1:7" x14ac:dyDescent="0.2">
      <c r="A56" s="2">
        <v>44848</v>
      </c>
      <c r="B56" s="4">
        <v>8.0619999999999994</v>
      </c>
      <c r="C56" s="4">
        <v>8.09</v>
      </c>
      <c r="D56" s="4">
        <v>8.0060000000000002</v>
      </c>
      <c r="E56" s="4">
        <v>8.09</v>
      </c>
      <c r="F56" s="4">
        <v>3238074</v>
      </c>
      <c r="G56" s="4">
        <v>26042346.870000001</v>
      </c>
    </row>
    <row r="57" spans="1:7" x14ac:dyDescent="0.2">
      <c r="A57" s="2">
        <v>44851</v>
      </c>
      <c r="B57" s="4">
        <v>8.1</v>
      </c>
      <c r="C57" s="4">
        <v>8.1</v>
      </c>
      <c r="D57" s="4">
        <v>8.0519999999999996</v>
      </c>
      <c r="E57" s="4">
        <v>8.09</v>
      </c>
      <c r="F57" s="4">
        <v>2794104</v>
      </c>
      <c r="G57" s="4">
        <v>22541084.43</v>
      </c>
    </row>
    <row r="58" spans="1:7" x14ac:dyDescent="0.2">
      <c r="A58" s="2">
        <v>44852</v>
      </c>
      <c r="B58" s="4">
        <v>8.09</v>
      </c>
      <c r="C58" s="4">
        <v>8.141</v>
      </c>
      <c r="D58" s="4">
        <v>8.0329999999999995</v>
      </c>
      <c r="E58" s="4">
        <v>8.1340000000000003</v>
      </c>
      <c r="F58" s="4">
        <v>3434163</v>
      </c>
      <c r="G58" s="4">
        <v>27792634.170000002</v>
      </c>
    </row>
    <row r="59" spans="1:7" x14ac:dyDescent="0.2">
      <c r="A59" s="2">
        <v>44853</v>
      </c>
      <c r="B59" s="4">
        <v>8.1199999999999992</v>
      </c>
      <c r="C59" s="4">
        <v>8.1199999999999992</v>
      </c>
      <c r="D59" s="4">
        <v>8.0830000000000002</v>
      </c>
      <c r="E59" s="4">
        <v>8.1029999999999998</v>
      </c>
      <c r="F59" s="4">
        <v>2217008</v>
      </c>
      <c r="G59" s="4">
        <v>17950655.52</v>
      </c>
    </row>
    <row r="60" spans="1:7" x14ac:dyDescent="0.2">
      <c r="A60" s="2">
        <v>44854</v>
      </c>
      <c r="B60" s="4">
        <v>8.0980000000000008</v>
      </c>
      <c r="C60" s="4">
        <v>8.1080000000000005</v>
      </c>
      <c r="D60" s="4">
        <v>8.07</v>
      </c>
      <c r="E60" s="4">
        <v>8.1029999999999998</v>
      </c>
      <c r="F60" s="4">
        <v>3207893</v>
      </c>
      <c r="G60" s="4">
        <v>25958880.66</v>
      </c>
    </row>
    <row r="61" spans="1:7" x14ac:dyDescent="0.2">
      <c r="A61" s="2">
        <v>44855</v>
      </c>
      <c r="B61" s="4">
        <v>8.1029999999999998</v>
      </c>
      <c r="C61" s="4">
        <v>8.1029999999999998</v>
      </c>
      <c r="D61" s="4">
        <v>8.0709999999999997</v>
      </c>
      <c r="E61" s="4">
        <v>8.0990000000000002</v>
      </c>
      <c r="F61" s="4">
        <v>2033766</v>
      </c>
      <c r="G61" s="4">
        <v>16447990.699999999</v>
      </c>
    </row>
    <row r="62" spans="1:7" x14ac:dyDescent="0.2">
      <c r="A62" s="2">
        <v>44858</v>
      </c>
      <c r="B62" s="4">
        <v>8.0990000000000002</v>
      </c>
      <c r="C62" s="4">
        <v>8.0990000000000002</v>
      </c>
      <c r="D62" s="4">
        <v>8.0180000000000007</v>
      </c>
      <c r="E62" s="4">
        <v>8.0210000000000008</v>
      </c>
      <c r="F62" s="4">
        <v>3326546</v>
      </c>
      <c r="G62" s="4">
        <v>26717765.09</v>
      </c>
    </row>
    <row r="63" spans="1:7" x14ac:dyDescent="0.2">
      <c r="A63" s="2">
        <v>44859</v>
      </c>
      <c r="B63" s="4">
        <v>8.0299999999999994</v>
      </c>
      <c r="C63" s="4">
        <v>8.09</v>
      </c>
      <c r="D63" s="4">
        <v>7.9960000000000004</v>
      </c>
      <c r="E63" s="4">
        <v>8.0389999999999997</v>
      </c>
      <c r="F63" s="4">
        <v>2983935</v>
      </c>
      <c r="G63" s="4">
        <v>23923377.010000002</v>
      </c>
    </row>
    <row r="64" spans="1:7" x14ac:dyDescent="0.2">
      <c r="A64" s="2">
        <v>44860</v>
      </c>
      <c r="B64" s="4">
        <v>8.0380000000000003</v>
      </c>
      <c r="C64" s="4">
        <v>8.0389999999999997</v>
      </c>
      <c r="D64" s="4">
        <v>8</v>
      </c>
      <c r="E64" s="4">
        <v>8.0150000000000006</v>
      </c>
      <c r="F64" s="4">
        <v>3195107</v>
      </c>
      <c r="G64" s="4">
        <v>25604204.859999999</v>
      </c>
    </row>
    <row r="65" spans="1:7" x14ac:dyDescent="0.2">
      <c r="A65" s="2">
        <v>44861</v>
      </c>
      <c r="B65" s="4">
        <v>8.0150000000000006</v>
      </c>
      <c r="C65" s="4">
        <v>8.032</v>
      </c>
      <c r="D65" s="4">
        <v>7.8979999999999997</v>
      </c>
      <c r="E65" s="4">
        <v>7.98</v>
      </c>
      <c r="F65" s="4">
        <v>2887069</v>
      </c>
      <c r="G65" s="4">
        <v>22912906.629999999</v>
      </c>
    </row>
    <row r="66" spans="1:7" x14ac:dyDescent="0.2">
      <c r="A66" s="2">
        <v>44862</v>
      </c>
      <c r="B66" s="4">
        <v>7.9909999999999997</v>
      </c>
      <c r="C66" s="4">
        <v>8.0210000000000008</v>
      </c>
      <c r="D66" s="4">
        <v>7.9020000000000001</v>
      </c>
      <c r="E66" s="4">
        <v>8.0150000000000006</v>
      </c>
      <c r="F66" s="4">
        <v>3239487</v>
      </c>
      <c r="G66" s="4">
        <v>25740316.780000001</v>
      </c>
    </row>
    <row r="67" spans="1:7" x14ac:dyDescent="0.2">
      <c r="A67" s="2">
        <v>44865</v>
      </c>
      <c r="B67" s="4">
        <v>8.0150000000000006</v>
      </c>
      <c r="C67" s="4">
        <v>8.0220000000000002</v>
      </c>
      <c r="D67" s="4">
        <v>7.96</v>
      </c>
      <c r="E67" s="4">
        <v>7.9980000000000002</v>
      </c>
      <c r="F67" s="4">
        <v>2325198</v>
      </c>
      <c r="G67" s="4">
        <v>18572501.98</v>
      </c>
    </row>
    <row r="68" spans="1:7" x14ac:dyDescent="0.2">
      <c r="A68" s="2">
        <v>44866</v>
      </c>
      <c r="B68" s="4">
        <v>7.9960000000000004</v>
      </c>
      <c r="C68" s="4">
        <v>8.0280000000000005</v>
      </c>
      <c r="D68" s="4">
        <v>7.9610000000000003</v>
      </c>
      <c r="E68" s="4">
        <v>8.0220000000000002</v>
      </c>
      <c r="F68" s="4">
        <v>2450750</v>
      </c>
      <c r="G68" s="4">
        <v>19628520.940000001</v>
      </c>
    </row>
    <row r="69" spans="1:7" x14ac:dyDescent="0.2">
      <c r="A69" s="2">
        <v>44867</v>
      </c>
      <c r="B69" s="4">
        <v>8.0169999999999995</v>
      </c>
      <c r="C69" s="4">
        <v>8.23</v>
      </c>
      <c r="D69" s="4">
        <v>8</v>
      </c>
      <c r="E69" s="4">
        <v>8.1910000000000007</v>
      </c>
      <c r="F69" s="4">
        <v>2695469</v>
      </c>
      <c r="G69" s="4">
        <v>21853132.25</v>
      </c>
    </row>
    <row r="70" spans="1:7" x14ac:dyDescent="0.2">
      <c r="A70" s="2">
        <v>44868</v>
      </c>
      <c r="B70" s="4">
        <v>8.1869999999999994</v>
      </c>
      <c r="C70" s="4">
        <v>8.2080000000000002</v>
      </c>
      <c r="D70" s="4">
        <v>8.1539999999999999</v>
      </c>
      <c r="E70" s="4">
        <v>8.2080000000000002</v>
      </c>
      <c r="F70" s="4">
        <v>1799670</v>
      </c>
      <c r="G70" s="4">
        <v>14746796.17</v>
      </c>
    </row>
    <row r="71" spans="1:7" x14ac:dyDescent="0.2">
      <c r="A71" s="2">
        <v>44869</v>
      </c>
      <c r="B71" s="4">
        <v>8.2050000000000001</v>
      </c>
      <c r="C71" s="4">
        <v>8.3130000000000006</v>
      </c>
      <c r="D71" s="4">
        <v>8.1839999999999993</v>
      </c>
      <c r="E71" s="4">
        <v>8.3000000000000007</v>
      </c>
      <c r="F71" s="4">
        <v>2187961</v>
      </c>
      <c r="G71" s="4">
        <v>18097191.91</v>
      </c>
    </row>
    <row r="72" spans="1:7" x14ac:dyDescent="0.2">
      <c r="A72" s="2">
        <v>44872</v>
      </c>
      <c r="B72" s="4">
        <v>8.3000000000000007</v>
      </c>
      <c r="C72" s="4">
        <v>8.3510000000000009</v>
      </c>
      <c r="D72" s="4">
        <v>8.2509999999999994</v>
      </c>
      <c r="E72" s="4">
        <v>8.2880000000000003</v>
      </c>
      <c r="F72" s="4">
        <v>3888019</v>
      </c>
      <c r="G72" s="4">
        <v>32287961.969999999</v>
      </c>
    </row>
    <row r="73" spans="1:7" x14ac:dyDescent="0.2">
      <c r="A73" s="2">
        <v>44873</v>
      </c>
      <c r="B73" s="4">
        <v>8.2850000000000001</v>
      </c>
      <c r="C73" s="4">
        <v>8.2850000000000001</v>
      </c>
      <c r="D73" s="4">
        <v>8.1660000000000004</v>
      </c>
      <c r="E73" s="4">
        <v>8.1989999999999998</v>
      </c>
      <c r="F73" s="4">
        <v>1852446</v>
      </c>
      <c r="G73" s="4">
        <v>15195327.08</v>
      </c>
    </row>
    <row r="74" spans="1:7" x14ac:dyDescent="0.2">
      <c r="A74" s="2">
        <v>44874</v>
      </c>
      <c r="B74" s="4">
        <v>8.1959999999999997</v>
      </c>
      <c r="C74" s="4">
        <v>8.2149999999999999</v>
      </c>
      <c r="D74" s="4">
        <v>8.1739999999999995</v>
      </c>
      <c r="E74" s="4">
        <v>8.1850000000000005</v>
      </c>
      <c r="F74" s="4">
        <v>1648596</v>
      </c>
      <c r="G74" s="4">
        <v>13511414.92</v>
      </c>
    </row>
    <row r="75" spans="1:7" x14ac:dyDescent="0.2">
      <c r="A75" s="2">
        <v>44875</v>
      </c>
      <c r="B75" s="4">
        <v>8.1850000000000005</v>
      </c>
      <c r="C75" s="4">
        <v>8.2349999999999994</v>
      </c>
      <c r="D75" s="4">
        <v>8.1</v>
      </c>
      <c r="E75" s="4">
        <v>8.1150000000000002</v>
      </c>
      <c r="F75" s="4">
        <v>1846681</v>
      </c>
      <c r="G75" s="4">
        <v>15015230.310000001</v>
      </c>
    </row>
    <row r="76" spans="1:7" x14ac:dyDescent="0.2">
      <c r="A76" s="2">
        <v>44876</v>
      </c>
      <c r="B76" s="4">
        <v>8.1199999999999992</v>
      </c>
      <c r="C76" s="4">
        <v>8.2219999999999995</v>
      </c>
      <c r="D76" s="4">
        <v>8.1159999999999997</v>
      </c>
      <c r="E76" s="4">
        <v>8.1679999999999993</v>
      </c>
      <c r="F76" s="4">
        <v>2227535</v>
      </c>
      <c r="G76" s="4">
        <v>18154829.260000002</v>
      </c>
    </row>
    <row r="77" spans="1:7" x14ac:dyDescent="0.2">
      <c r="A77" s="2">
        <v>44879</v>
      </c>
      <c r="B77" s="4">
        <v>8.1660000000000004</v>
      </c>
      <c r="C77" s="4">
        <v>8.1999999999999993</v>
      </c>
      <c r="D77" s="4">
        <v>8.1080000000000005</v>
      </c>
      <c r="E77" s="4">
        <v>8.1229999999999993</v>
      </c>
      <c r="F77" s="4">
        <v>1218133</v>
      </c>
      <c r="G77" s="4">
        <v>9923188.7599999998</v>
      </c>
    </row>
    <row r="78" spans="1:7" x14ac:dyDescent="0.2">
      <c r="A78" s="2">
        <v>44880</v>
      </c>
      <c r="B78" s="4">
        <v>8.1549999999999994</v>
      </c>
      <c r="C78" s="4">
        <v>8.1549999999999994</v>
      </c>
      <c r="D78" s="4">
        <v>8.1229999999999993</v>
      </c>
      <c r="E78" s="4">
        <v>8.125</v>
      </c>
      <c r="F78" s="4">
        <v>730467</v>
      </c>
      <c r="G78" s="4">
        <v>5937915</v>
      </c>
    </row>
    <row r="79" spans="1:7" x14ac:dyDescent="0.2">
      <c r="A79" s="2">
        <v>44881</v>
      </c>
      <c r="B79" s="4">
        <v>8.125</v>
      </c>
      <c r="C79" s="4">
        <v>8.125</v>
      </c>
      <c r="D79" s="4">
        <v>8.0950000000000006</v>
      </c>
      <c r="E79" s="4">
        <v>8.1170000000000009</v>
      </c>
      <c r="F79" s="4">
        <v>950673</v>
      </c>
      <c r="G79" s="4">
        <v>7711485.54</v>
      </c>
    </row>
    <row r="80" spans="1:7" x14ac:dyDescent="0.2">
      <c r="A80" s="2">
        <v>44882</v>
      </c>
      <c r="B80" s="4">
        <v>8.11</v>
      </c>
      <c r="C80" s="4">
        <v>8.11</v>
      </c>
      <c r="D80" s="4">
        <v>7.9850000000000003</v>
      </c>
      <c r="E80" s="4">
        <v>8.0079999999999991</v>
      </c>
      <c r="F80" s="4">
        <v>2266580</v>
      </c>
      <c r="G80" s="4">
        <v>18177553.129999999</v>
      </c>
    </row>
    <row r="81" spans="1:7" x14ac:dyDescent="0.2">
      <c r="A81" s="2">
        <v>44883</v>
      </c>
      <c r="B81" s="4">
        <v>8.0090000000000003</v>
      </c>
      <c r="C81" s="4">
        <v>8.0589999999999993</v>
      </c>
      <c r="D81" s="4">
        <v>7.9779999999999998</v>
      </c>
      <c r="E81" s="4">
        <v>8.02</v>
      </c>
      <c r="F81" s="4">
        <v>1819806</v>
      </c>
      <c r="G81" s="4">
        <v>14560790.49</v>
      </c>
    </row>
    <row r="82" spans="1:7" x14ac:dyDescent="0.2">
      <c r="A82" s="2">
        <v>44886</v>
      </c>
      <c r="B82" s="4">
        <v>8.0190000000000001</v>
      </c>
      <c r="C82" s="4">
        <v>8.11</v>
      </c>
      <c r="D82" s="4">
        <v>7.9779999999999998</v>
      </c>
      <c r="E82" s="4">
        <v>8.0839999999999996</v>
      </c>
      <c r="F82" s="4">
        <v>1251993</v>
      </c>
      <c r="G82" s="4">
        <v>10075766.52</v>
      </c>
    </row>
    <row r="83" spans="1:7" x14ac:dyDescent="0.2">
      <c r="A83" s="2">
        <v>44887</v>
      </c>
      <c r="B83" s="4">
        <v>8.0779999999999994</v>
      </c>
      <c r="C83" s="4">
        <v>8.1050000000000004</v>
      </c>
      <c r="D83" s="4">
        <v>8.0299999999999994</v>
      </c>
      <c r="E83" s="4">
        <v>8.0690000000000008</v>
      </c>
      <c r="F83" s="4">
        <v>474362</v>
      </c>
      <c r="G83" s="4">
        <v>3830039.08</v>
      </c>
    </row>
    <row r="84" spans="1:7" x14ac:dyDescent="0.2">
      <c r="A84" s="2">
        <v>44888</v>
      </c>
      <c r="B84" s="4">
        <v>8.0679999999999996</v>
      </c>
      <c r="C84" s="4">
        <v>8.1</v>
      </c>
      <c r="D84" s="4">
        <v>8.0310000000000006</v>
      </c>
      <c r="E84" s="4">
        <v>8.0969999999999995</v>
      </c>
      <c r="F84" s="4">
        <v>1633389</v>
      </c>
      <c r="G84" s="4">
        <v>13198159.689999999</v>
      </c>
    </row>
    <row r="85" spans="1:7" x14ac:dyDescent="0.2">
      <c r="A85" s="2">
        <v>44889</v>
      </c>
      <c r="B85" s="4">
        <v>8.1</v>
      </c>
      <c r="C85" s="4">
        <v>8.1</v>
      </c>
      <c r="D85" s="4">
        <v>8.0579999999999998</v>
      </c>
      <c r="E85" s="4">
        <v>8.0830000000000002</v>
      </c>
      <c r="F85" s="4">
        <v>1348950</v>
      </c>
      <c r="G85" s="4">
        <v>10905501.75</v>
      </c>
    </row>
    <row r="86" spans="1:7" x14ac:dyDescent="0.2">
      <c r="A86" s="2">
        <v>44890</v>
      </c>
      <c r="B86" s="4">
        <v>8.09</v>
      </c>
      <c r="C86" s="4">
        <v>8.109</v>
      </c>
      <c r="D86" s="4">
        <v>8.0679999999999996</v>
      </c>
      <c r="E86" s="4">
        <v>8.1</v>
      </c>
      <c r="F86" s="4">
        <v>1603880</v>
      </c>
      <c r="G86" s="4">
        <v>12985346.439999999</v>
      </c>
    </row>
    <row r="87" spans="1:7" x14ac:dyDescent="0.2">
      <c r="A87" s="2">
        <v>44893</v>
      </c>
      <c r="B87" s="4">
        <v>8.0980000000000008</v>
      </c>
      <c r="C87" s="4">
        <v>8.1199999999999992</v>
      </c>
      <c r="D87" s="4">
        <v>8.0619999999999994</v>
      </c>
      <c r="E87" s="4">
        <v>8.1050000000000004</v>
      </c>
      <c r="F87" s="4">
        <v>2341108</v>
      </c>
      <c r="G87" s="4">
        <v>18963766.879999999</v>
      </c>
    </row>
    <row r="88" spans="1:7" x14ac:dyDescent="0.2">
      <c r="A88" s="2">
        <v>44894</v>
      </c>
      <c r="B88" s="4">
        <v>8.1039999999999992</v>
      </c>
      <c r="C88" s="4">
        <v>8.1790000000000003</v>
      </c>
      <c r="D88" s="4">
        <v>8.0709999999999997</v>
      </c>
      <c r="E88" s="4">
        <v>8.1379999999999999</v>
      </c>
      <c r="F88" s="4">
        <v>1661390</v>
      </c>
      <c r="G88" s="4">
        <v>13507229.779999999</v>
      </c>
    </row>
    <row r="89" spans="1:7" x14ac:dyDescent="0.2">
      <c r="A89" s="2">
        <v>44895</v>
      </c>
      <c r="B89" s="4">
        <v>8.1340000000000003</v>
      </c>
      <c r="C89" s="4">
        <v>8.1340000000000003</v>
      </c>
      <c r="D89" s="4">
        <v>8.1069999999999993</v>
      </c>
      <c r="E89" s="4">
        <v>8.1210000000000004</v>
      </c>
      <c r="F89" s="4">
        <v>1960706</v>
      </c>
      <c r="G89" s="4">
        <v>15915985.210000001</v>
      </c>
    </row>
    <row r="90" spans="1:7" x14ac:dyDescent="0.2">
      <c r="A90" s="2">
        <v>44896</v>
      </c>
      <c r="B90" s="4">
        <v>8.1180000000000003</v>
      </c>
      <c r="C90" s="4">
        <v>8.141</v>
      </c>
      <c r="D90" s="4">
        <v>8.1080000000000005</v>
      </c>
      <c r="E90" s="4">
        <v>8.141</v>
      </c>
      <c r="F90" s="4">
        <v>1780962</v>
      </c>
      <c r="G90" s="4">
        <v>14468339.1</v>
      </c>
    </row>
    <row r="91" spans="1:7" x14ac:dyDescent="0.2">
      <c r="A91" s="2">
        <v>44897</v>
      </c>
      <c r="B91" s="4">
        <v>8.14</v>
      </c>
      <c r="C91" s="4">
        <v>8.1720000000000006</v>
      </c>
      <c r="D91" s="4">
        <v>8.1210000000000004</v>
      </c>
      <c r="E91" s="4">
        <v>8.1720000000000006</v>
      </c>
      <c r="F91" s="4">
        <v>1417740</v>
      </c>
      <c r="G91" s="4">
        <v>11561801.66</v>
      </c>
    </row>
    <row r="92" spans="1:7" x14ac:dyDescent="0.2">
      <c r="A92" s="2">
        <v>44900</v>
      </c>
      <c r="B92" s="4">
        <v>8.1739999999999995</v>
      </c>
      <c r="C92" s="4">
        <v>8.2040000000000006</v>
      </c>
      <c r="D92" s="4">
        <v>8.14</v>
      </c>
      <c r="E92" s="4">
        <v>8.2040000000000006</v>
      </c>
      <c r="F92" s="4">
        <v>2287470</v>
      </c>
      <c r="G92" s="4">
        <v>18735845.59</v>
      </c>
    </row>
    <row r="93" spans="1:7" x14ac:dyDescent="0.2">
      <c r="A93" s="2">
        <v>44901</v>
      </c>
      <c r="B93" s="4">
        <v>8.2040000000000006</v>
      </c>
      <c r="C93" s="4">
        <v>8.2639999999999993</v>
      </c>
      <c r="D93" s="4">
        <v>8.1859999999999999</v>
      </c>
      <c r="E93" s="4">
        <v>8.2639999999999993</v>
      </c>
      <c r="F93" s="4">
        <v>3078511</v>
      </c>
      <c r="G93" s="4">
        <v>25332028.73</v>
      </c>
    </row>
    <row r="94" spans="1:7" x14ac:dyDescent="0.2">
      <c r="A94" s="2">
        <v>44902</v>
      </c>
      <c r="B94" s="4">
        <v>8.2579999999999991</v>
      </c>
      <c r="C94" s="4">
        <v>8.26</v>
      </c>
      <c r="D94" s="4">
        <v>8.1929999999999996</v>
      </c>
      <c r="E94" s="4">
        <v>8.2200000000000006</v>
      </c>
      <c r="F94" s="4">
        <v>1449084</v>
      </c>
      <c r="G94" s="4">
        <v>11929042.220000001</v>
      </c>
    </row>
    <row r="95" spans="1:7" x14ac:dyDescent="0.2">
      <c r="A95" s="2">
        <v>44903</v>
      </c>
      <c r="B95" s="4">
        <v>8.2159999999999993</v>
      </c>
      <c r="C95" s="4">
        <v>8.2550000000000008</v>
      </c>
      <c r="D95" s="4">
        <v>8.1890000000000001</v>
      </c>
      <c r="E95" s="4">
        <v>8.234</v>
      </c>
      <c r="F95" s="4">
        <v>1753530</v>
      </c>
      <c r="G95" s="4">
        <v>14429187.23</v>
      </c>
    </row>
    <row r="96" spans="1:7" x14ac:dyDescent="0.2">
      <c r="A96" s="2">
        <v>44904</v>
      </c>
      <c r="B96" s="4">
        <v>8.2330000000000005</v>
      </c>
      <c r="C96" s="4">
        <v>8.2590000000000003</v>
      </c>
      <c r="D96" s="4">
        <v>8.2330000000000005</v>
      </c>
      <c r="E96" s="4">
        <v>8.25</v>
      </c>
      <c r="F96" s="4">
        <v>1614139</v>
      </c>
      <c r="G96" s="4">
        <v>13313604.279999999</v>
      </c>
    </row>
    <row r="97" spans="1:7" x14ac:dyDescent="0.2">
      <c r="A97" s="2">
        <v>44907</v>
      </c>
      <c r="B97" s="4">
        <v>8.25</v>
      </c>
      <c r="C97" s="4">
        <v>8.2880000000000003</v>
      </c>
      <c r="D97" s="4">
        <v>8.1790000000000003</v>
      </c>
      <c r="E97" s="4">
        <v>8.2159999999999993</v>
      </c>
      <c r="F97" s="4">
        <v>1722067</v>
      </c>
      <c r="G97" s="4">
        <v>14152480.09</v>
      </c>
    </row>
    <row r="98" spans="1:7" x14ac:dyDescent="0.2">
      <c r="A98" s="2">
        <v>44908</v>
      </c>
      <c r="B98" s="4">
        <v>8.2149999999999999</v>
      </c>
      <c r="C98" s="4">
        <v>8.2149999999999999</v>
      </c>
      <c r="D98" s="4">
        <v>8.1859999999999999</v>
      </c>
      <c r="E98" s="4">
        <v>8.1920000000000002</v>
      </c>
      <c r="F98" s="4">
        <v>649471</v>
      </c>
      <c r="G98" s="4">
        <v>5320700.87</v>
      </c>
    </row>
    <row r="99" spans="1:7" x14ac:dyDescent="0.2">
      <c r="A99" s="2">
        <v>44909</v>
      </c>
      <c r="B99" s="4">
        <v>8.1910000000000007</v>
      </c>
      <c r="C99" s="4">
        <v>8.1910000000000007</v>
      </c>
      <c r="D99" s="4">
        <v>8.157</v>
      </c>
      <c r="E99" s="4">
        <v>8.1630000000000003</v>
      </c>
      <c r="F99" s="4">
        <v>962459</v>
      </c>
      <c r="G99" s="4">
        <v>7858396.2699999996</v>
      </c>
    </row>
    <row r="100" spans="1:7" x14ac:dyDescent="0.2">
      <c r="A100" s="2">
        <v>44910</v>
      </c>
      <c r="B100" s="4">
        <v>8.1519999999999992</v>
      </c>
      <c r="C100" s="4">
        <v>8.1999999999999993</v>
      </c>
      <c r="D100" s="4">
        <v>8.1519999999999992</v>
      </c>
      <c r="E100" s="4">
        <v>8.1859999999999999</v>
      </c>
      <c r="F100" s="4">
        <v>2023408</v>
      </c>
      <c r="G100" s="4">
        <v>16533710.93</v>
      </c>
    </row>
    <row r="101" spans="1:7" x14ac:dyDescent="0.2">
      <c r="A101" s="2">
        <v>44911</v>
      </c>
      <c r="B101" s="4">
        <v>8.1859999999999999</v>
      </c>
      <c r="C101" s="4">
        <v>8.2080000000000002</v>
      </c>
      <c r="D101" s="4">
        <v>8.1449999999999996</v>
      </c>
      <c r="E101" s="4">
        <v>8.1560000000000006</v>
      </c>
      <c r="F101" s="4">
        <v>1541905</v>
      </c>
      <c r="G101" s="4">
        <v>12590235.560000001</v>
      </c>
    </row>
    <row r="102" spans="1:7" x14ac:dyDescent="0.2">
      <c r="A102" s="2">
        <v>44914</v>
      </c>
      <c r="B102" s="4">
        <v>8.1560000000000006</v>
      </c>
      <c r="C102" s="4">
        <v>8.1660000000000004</v>
      </c>
      <c r="D102" s="4">
        <v>8.1519999999999992</v>
      </c>
      <c r="E102" s="4">
        <v>8.1649999999999991</v>
      </c>
      <c r="F102" s="4">
        <v>752961</v>
      </c>
      <c r="G102" s="4">
        <v>6145819.8099999996</v>
      </c>
    </row>
    <row r="103" spans="1:7" x14ac:dyDescent="0.2">
      <c r="A103" s="2">
        <v>44915</v>
      </c>
      <c r="B103" s="4">
        <v>8.1639999999999997</v>
      </c>
      <c r="C103" s="4">
        <v>8.1639999999999997</v>
      </c>
      <c r="D103" s="4">
        <v>8.1310000000000002</v>
      </c>
      <c r="E103" s="4">
        <v>8.1419999999999995</v>
      </c>
      <c r="F103" s="4">
        <v>791162</v>
      </c>
      <c r="G103" s="4">
        <v>6441975.0800000001</v>
      </c>
    </row>
    <row r="104" spans="1:7" x14ac:dyDescent="0.2">
      <c r="A104" s="2">
        <v>44916</v>
      </c>
      <c r="B104" s="4">
        <v>8.1419999999999995</v>
      </c>
      <c r="C104" s="4">
        <v>8.1489999999999991</v>
      </c>
      <c r="D104" s="4">
        <v>8.125</v>
      </c>
      <c r="E104" s="4">
        <v>8.1489999999999991</v>
      </c>
      <c r="F104" s="4">
        <v>627781</v>
      </c>
      <c r="G104" s="4">
        <v>5105779.3</v>
      </c>
    </row>
    <row r="105" spans="1:7" x14ac:dyDescent="0.2">
      <c r="A105" s="2">
        <v>44917</v>
      </c>
      <c r="B105" s="4">
        <v>8.1489999999999991</v>
      </c>
      <c r="C105" s="4">
        <v>8.1579999999999995</v>
      </c>
      <c r="D105" s="4">
        <v>8.1419999999999995</v>
      </c>
      <c r="E105" s="4">
        <v>8.1509999999999998</v>
      </c>
      <c r="F105" s="4">
        <v>900204</v>
      </c>
      <c r="G105" s="4">
        <v>7334877.9199999999</v>
      </c>
    </row>
    <row r="106" spans="1:7" x14ac:dyDescent="0.2">
      <c r="A106" s="2">
        <v>44918</v>
      </c>
      <c r="B106" s="4">
        <v>8.1509999999999998</v>
      </c>
      <c r="C106" s="4">
        <v>8.1809999999999992</v>
      </c>
      <c r="D106" s="4">
        <v>8.1319999999999997</v>
      </c>
      <c r="E106" s="4">
        <v>8.1809999999999992</v>
      </c>
      <c r="F106" s="4">
        <v>810638</v>
      </c>
      <c r="G106" s="4">
        <v>6621276.3399999999</v>
      </c>
    </row>
    <row r="107" spans="1:7" x14ac:dyDescent="0.2">
      <c r="A107" s="2">
        <v>44921</v>
      </c>
      <c r="B107" s="4">
        <v>8.1809999999999992</v>
      </c>
      <c r="C107" s="4">
        <v>8.1809999999999992</v>
      </c>
      <c r="D107" s="4">
        <v>8.1440000000000001</v>
      </c>
      <c r="E107" s="4">
        <v>8.1690000000000005</v>
      </c>
      <c r="F107" s="4">
        <v>1745669</v>
      </c>
      <c r="G107" s="4">
        <v>14242867.119999999</v>
      </c>
    </row>
    <row r="108" spans="1:7" x14ac:dyDescent="0.2">
      <c r="A108" s="2">
        <v>44922</v>
      </c>
      <c r="B108" s="4">
        <v>8.1690000000000005</v>
      </c>
      <c r="C108" s="4">
        <v>8.1690000000000005</v>
      </c>
      <c r="D108" s="4">
        <v>8.0879999999999992</v>
      </c>
      <c r="E108" s="4">
        <v>8.1050000000000004</v>
      </c>
      <c r="F108" s="4">
        <v>1491536</v>
      </c>
      <c r="G108" s="4">
        <v>12123131.48</v>
      </c>
    </row>
    <row r="109" spans="1:7" x14ac:dyDescent="0.2">
      <c r="A109" s="2">
        <v>44923</v>
      </c>
      <c r="B109" s="4">
        <v>8.1289999999999996</v>
      </c>
      <c r="C109" s="4">
        <v>8.1449999999999996</v>
      </c>
      <c r="D109" s="4">
        <v>8.07</v>
      </c>
      <c r="E109" s="4">
        <v>8.1340000000000003</v>
      </c>
      <c r="F109" s="4">
        <v>1875748</v>
      </c>
      <c r="G109" s="4">
        <v>15200357.869999999</v>
      </c>
    </row>
    <row r="110" spans="1:7" x14ac:dyDescent="0.2">
      <c r="A110" s="2">
        <v>44924</v>
      </c>
      <c r="B110" s="4">
        <v>8.15</v>
      </c>
      <c r="C110" s="4">
        <v>8.1639999999999997</v>
      </c>
      <c r="D110" s="4">
        <v>8.1140000000000008</v>
      </c>
      <c r="E110" s="4">
        <v>8.16</v>
      </c>
      <c r="F110" s="4">
        <v>720823</v>
      </c>
      <c r="G110" s="4">
        <v>5860031.6900000004</v>
      </c>
    </row>
    <row r="111" spans="1:7" x14ac:dyDescent="0.2">
      <c r="A111" s="2">
        <v>44925</v>
      </c>
      <c r="B111" s="4">
        <v>8.16</v>
      </c>
      <c r="C111" s="4">
        <v>8.1950000000000003</v>
      </c>
      <c r="D111" s="4">
        <v>8.1029999999999998</v>
      </c>
      <c r="E111" s="4">
        <v>8.1630000000000003</v>
      </c>
      <c r="F111" s="4">
        <v>1644667</v>
      </c>
      <c r="G111" s="4">
        <v>13432694.619999999</v>
      </c>
    </row>
    <row r="112" spans="1:7" x14ac:dyDescent="0.2">
      <c r="A112" s="2">
        <v>44929</v>
      </c>
      <c r="B112" s="4">
        <v>8.1590000000000007</v>
      </c>
      <c r="C112" s="4">
        <v>8.1630000000000003</v>
      </c>
      <c r="D112" s="4">
        <v>8.1329999999999991</v>
      </c>
      <c r="E112" s="4">
        <v>8.15</v>
      </c>
      <c r="F112" s="4">
        <v>1348478</v>
      </c>
      <c r="G112" s="4">
        <v>10990817.49</v>
      </c>
    </row>
    <row r="113" spans="1:7" x14ac:dyDescent="0.2">
      <c r="A113" s="2">
        <v>44930</v>
      </c>
      <c r="B113" s="4">
        <v>8.1470000000000002</v>
      </c>
      <c r="C113" s="4">
        <v>8.15</v>
      </c>
      <c r="D113" s="4">
        <v>8.1199999999999992</v>
      </c>
      <c r="E113" s="4">
        <v>8.1310000000000002</v>
      </c>
      <c r="F113" s="4">
        <v>1224709</v>
      </c>
      <c r="G113" s="4">
        <v>9962019.4100000001</v>
      </c>
    </row>
    <row r="114" spans="1:7" x14ac:dyDescent="0.2">
      <c r="A114" s="2">
        <v>44931</v>
      </c>
      <c r="B114" s="4">
        <v>8.1310000000000002</v>
      </c>
      <c r="C114" s="4">
        <v>8.1310000000000002</v>
      </c>
      <c r="D114" s="4">
        <v>8.0220000000000002</v>
      </c>
      <c r="E114" s="4">
        <v>8.0679999999999996</v>
      </c>
      <c r="F114" s="4">
        <v>1620130</v>
      </c>
      <c r="G114" s="4">
        <v>13090530.710000001</v>
      </c>
    </row>
    <row r="115" spans="1:7" x14ac:dyDescent="0.2">
      <c r="A115" s="2">
        <v>44932</v>
      </c>
      <c r="B115" s="4">
        <v>8.0679999999999996</v>
      </c>
      <c r="C115" s="4">
        <v>8.0990000000000002</v>
      </c>
      <c r="D115" s="4">
        <v>8.0519999999999996</v>
      </c>
      <c r="E115" s="4">
        <v>8.0939999999999994</v>
      </c>
      <c r="F115" s="4">
        <v>1605998</v>
      </c>
      <c r="G115" s="4">
        <v>12969250.66</v>
      </c>
    </row>
    <row r="116" spans="1:7" x14ac:dyDescent="0.2">
      <c r="A116" s="2">
        <v>44935</v>
      </c>
      <c r="B116" s="4">
        <v>8.0939999999999994</v>
      </c>
      <c r="C116" s="4">
        <v>8.0990000000000002</v>
      </c>
      <c r="D116" s="4">
        <v>8.0589999999999993</v>
      </c>
      <c r="E116" s="4">
        <v>8.08</v>
      </c>
      <c r="F116" s="4">
        <v>1978629</v>
      </c>
      <c r="G116" s="4">
        <v>15970464.82</v>
      </c>
    </row>
    <row r="117" spans="1:7" x14ac:dyDescent="0.2">
      <c r="A117" s="2">
        <v>44936</v>
      </c>
      <c r="B117" s="4">
        <v>8.093</v>
      </c>
      <c r="C117" s="4">
        <v>8.1379999999999999</v>
      </c>
      <c r="D117" s="4">
        <v>8.0760000000000005</v>
      </c>
      <c r="E117" s="4">
        <v>8.1379999999999999</v>
      </c>
      <c r="F117" s="4">
        <v>1692920</v>
      </c>
      <c r="G117" s="4">
        <v>13700454.59</v>
      </c>
    </row>
    <row r="118" spans="1:7" x14ac:dyDescent="0.2">
      <c r="A118" s="2">
        <v>44937</v>
      </c>
      <c r="B118" s="4">
        <v>8.1379999999999999</v>
      </c>
      <c r="C118" s="4">
        <v>8.1620000000000008</v>
      </c>
      <c r="D118" s="4">
        <v>8.1379999999999999</v>
      </c>
      <c r="E118" s="4">
        <v>8.16</v>
      </c>
      <c r="F118" s="4">
        <v>1984937</v>
      </c>
      <c r="G118" s="4">
        <v>16176955.09</v>
      </c>
    </row>
    <row r="119" spans="1:7" x14ac:dyDescent="0.2">
      <c r="A119" s="2">
        <v>44938</v>
      </c>
      <c r="B119" s="4">
        <v>8.157</v>
      </c>
      <c r="C119" s="4">
        <v>8.157</v>
      </c>
      <c r="D119" s="4">
        <v>8.1</v>
      </c>
      <c r="E119" s="4">
        <v>8.1150000000000002</v>
      </c>
      <c r="F119" s="4">
        <v>2199503</v>
      </c>
      <c r="G119" s="4">
        <v>17868094.109999999</v>
      </c>
    </row>
    <row r="120" spans="1:7" x14ac:dyDescent="0.2">
      <c r="A120" s="2">
        <v>44939</v>
      </c>
      <c r="B120" s="4">
        <v>8.1150000000000002</v>
      </c>
      <c r="C120" s="4">
        <v>8.1379999999999999</v>
      </c>
      <c r="D120" s="4">
        <v>8.0749999999999993</v>
      </c>
      <c r="E120" s="4">
        <v>8.0939999999999994</v>
      </c>
      <c r="F120" s="4">
        <v>1198406</v>
      </c>
      <c r="G120" s="4">
        <v>9706767.5199999996</v>
      </c>
    </row>
    <row r="121" spans="1:7" x14ac:dyDescent="0.2">
      <c r="A121" s="2">
        <v>44942</v>
      </c>
      <c r="B121" s="4">
        <v>8.0879999999999992</v>
      </c>
      <c r="C121" s="4">
        <v>8.0879999999999992</v>
      </c>
      <c r="D121" s="4">
        <v>8.0630000000000006</v>
      </c>
      <c r="E121" s="4">
        <v>8.0679999999999996</v>
      </c>
      <c r="F121" s="4">
        <v>1716730</v>
      </c>
      <c r="G121" s="4">
        <v>13856868.33</v>
      </c>
    </row>
    <row r="122" spans="1:7" x14ac:dyDescent="0.2">
      <c r="A122" s="2">
        <v>44943</v>
      </c>
      <c r="B122" s="4">
        <v>8.0540000000000003</v>
      </c>
      <c r="C122" s="4">
        <v>8.0640000000000001</v>
      </c>
      <c r="D122" s="4">
        <v>7.9960000000000004</v>
      </c>
      <c r="E122" s="4">
        <v>7.9969999999999999</v>
      </c>
      <c r="F122" s="4">
        <v>1865975</v>
      </c>
      <c r="G122" s="4">
        <v>14973763.01</v>
      </c>
    </row>
    <row r="123" spans="1:7" x14ac:dyDescent="0.2">
      <c r="A123" s="2">
        <v>44944</v>
      </c>
      <c r="B123" s="4">
        <v>7.9980000000000002</v>
      </c>
      <c r="C123" s="4">
        <v>8.0039999999999996</v>
      </c>
      <c r="D123" s="4">
        <v>7.96</v>
      </c>
      <c r="E123" s="4">
        <v>7.98</v>
      </c>
      <c r="F123" s="4">
        <v>1998623</v>
      </c>
      <c r="G123" s="4">
        <v>15965879.220000001</v>
      </c>
    </row>
    <row r="124" spans="1:7" x14ac:dyDescent="0.2">
      <c r="A124" s="2">
        <v>44945</v>
      </c>
      <c r="B124" s="4">
        <v>7.976</v>
      </c>
      <c r="C124" s="4">
        <v>8.0429999999999993</v>
      </c>
      <c r="D124" s="4">
        <v>7.9649999999999999</v>
      </c>
      <c r="E124" s="4">
        <v>8.0280000000000005</v>
      </c>
      <c r="F124" s="4">
        <v>1421929</v>
      </c>
      <c r="G124" s="4">
        <v>11371855.279999999</v>
      </c>
    </row>
    <row r="125" spans="1:7" x14ac:dyDescent="0.2">
      <c r="A125" s="2">
        <v>44946</v>
      </c>
      <c r="B125" s="4">
        <v>8.0280000000000005</v>
      </c>
      <c r="C125" s="4">
        <v>8.06</v>
      </c>
      <c r="D125" s="4">
        <v>8</v>
      </c>
      <c r="E125" s="4">
        <v>8.0489999999999995</v>
      </c>
      <c r="F125" s="4">
        <v>940342</v>
      </c>
      <c r="G125" s="4">
        <v>7540093.7699999996</v>
      </c>
    </row>
    <row r="126" spans="1:7" x14ac:dyDescent="0.2">
      <c r="A126" s="2">
        <v>44956</v>
      </c>
      <c r="B126" s="4">
        <v>8.0419999999999998</v>
      </c>
      <c r="C126" s="4">
        <v>8.06</v>
      </c>
      <c r="D126" s="4">
        <v>8.0220000000000002</v>
      </c>
      <c r="E126" s="4">
        <v>8.0459999999999994</v>
      </c>
      <c r="F126" s="4">
        <v>1849165</v>
      </c>
      <c r="G126" s="4">
        <v>14884703.75</v>
      </c>
    </row>
    <row r="127" spans="1:7" x14ac:dyDescent="0.2">
      <c r="A127" s="2">
        <v>44957</v>
      </c>
      <c r="B127" s="4">
        <v>8.0440000000000005</v>
      </c>
      <c r="C127" s="4">
        <v>8.08</v>
      </c>
      <c r="D127" s="4">
        <v>8.0259999999999998</v>
      </c>
      <c r="E127" s="4">
        <v>8.077</v>
      </c>
      <c r="F127" s="4">
        <v>1896039</v>
      </c>
      <c r="G127" s="4">
        <v>15292173.4</v>
      </c>
    </row>
    <row r="128" spans="1:7" x14ac:dyDescent="0.2">
      <c r="A128" s="2">
        <v>44958</v>
      </c>
      <c r="B128" s="4">
        <v>8.0329999999999995</v>
      </c>
      <c r="C128" s="4">
        <v>8.15</v>
      </c>
      <c r="D128" s="4">
        <v>8.0329999999999995</v>
      </c>
      <c r="E128" s="4">
        <v>8.15</v>
      </c>
      <c r="F128" s="4">
        <v>1903453</v>
      </c>
      <c r="G128" s="4">
        <v>15423557.52</v>
      </c>
    </row>
    <row r="129" spans="1:7" x14ac:dyDescent="0.2">
      <c r="A129" s="2">
        <v>44959</v>
      </c>
      <c r="B129" s="4">
        <v>8.1479999999999997</v>
      </c>
      <c r="C129" s="4">
        <v>8.1489999999999991</v>
      </c>
      <c r="D129" s="4">
        <v>8.0960000000000001</v>
      </c>
      <c r="E129" s="4">
        <v>8.141</v>
      </c>
      <c r="F129" s="4">
        <v>1628108</v>
      </c>
      <c r="G129" s="4">
        <v>13205590.460000001</v>
      </c>
    </row>
    <row r="130" spans="1:7" x14ac:dyDescent="0.2">
      <c r="A130" s="2">
        <v>44960</v>
      </c>
      <c r="B130" s="4">
        <v>8.14</v>
      </c>
      <c r="C130" s="4">
        <v>8.1739999999999995</v>
      </c>
      <c r="D130" s="4">
        <v>8.1110000000000007</v>
      </c>
      <c r="E130" s="4">
        <v>8.1739999999999995</v>
      </c>
      <c r="F130" s="4">
        <v>1488848</v>
      </c>
      <c r="G130" s="4">
        <v>12122865.16</v>
      </c>
    </row>
    <row r="131" spans="1:7" x14ac:dyDescent="0.2">
      <c r="A131" s="2">
        <v>44963</v>
      </c>
      <c r="B131" s="4">
        <v>8.1159999999999997</v>
      </c>
      <c r="C131" s="4">
        <v>8.1739999999999995</v>
      </c>
      <c r="D131" s="4">
        <v>8.1159999999999997</v>
      </c>
      <c r="E131" s="4">
        <v>8.1609999999999996</v>
      </c>
      <c r="F131" s="4">
        <v>2038768</v>
      </c>
      <c r="G131" s="4">
        <v>16641897.93</v>
      </c>
    </row>
    <row r="132" spans="1:7" x14ac:dyDescent="0.2">
      <c r="A132" s="2">
        <v>44964</v>
      </c>
      <c r="B132" s="4">
        <v>8.16</v>
      </c>
      <c r="C132" s="4">
        <v>8.16</v>
      </c>
      <c r="D132" s="4">
        <v>8.1210000000000004</v>
      </c>
      <c r="E132" s="4">
        <v>8.1479999999999997</v>
      </c>
      <c r="F132" s="4">
        <v>1354198</v>
      </c>
      <c r="G132" s="4">
        <v>11029051.92</v>
      </c>
    </row>
    <row r="133" spans="1:7" x14ac:dyDescent="0.2">
      <c r="A133" s="2">
        <v>44965</v>
      </c>
      <c r="B133" s="4">
        <v>8.1530000000000005</v>
      </c>
      <c r="C133" s="4">
        <v>8.1649999999999991</v>
      </c>
      <c r="D133" s="4">
        <v>8.1489999999999991</v>
      </c>
      <c r="E133" s="4">
        <v>8.16</v>
      </c>
      <c r="F133" s="4">
        <v>1292748</v>
      </c>
      <c r="G133" s="4">
        <v>10548844.41</v>
      </c>
    </row>
    <row r="134" spans="1:7" x14ac:dyDescent="0.2">
      <c r="A134" s="2">
        <v>44966</v>
      </c>
      <c r="B134" s="4">
        <v>8.16</v>
      </c>
      <c r="C134" s="4">
        <v>8.1679999999999993</v>
      </c>
      <c r="D134" s="4">
        <v>8.14</v>
      </c>
      <c r="E134" s="4">
        <v>8.1560000000000006</v>
      </c>
      <c r="F134" s="4">
        <v>1232402</v>
      </c>
      <c r="G134" s="4">
        <v>10051595.060000001</v>
      </c>
    </row>
    <row r="135" spans="1:7" x14ac:dyDescent="0.2">
      <c r="A135" s="2">
        <v>44967</v>
      </c>
      <c r="B135" s="4">
        <v>8.1560000000000006</v>
      </c>
      <c r="C135" s="4">
        <v>8.1790000000000003</v>
      </c>
      <c r="D135" s="4">
        <v>8.1430000000000007</v>
      </c>
      <c r="E135" s="4">
        <v>8.17</v>
      </c>
      <c r="F135" s="4">
        <v>1411804</v>
      </c>
      <c r="G135" s="4">
        <v>11527426.42</v>
      </c>
    </row>
    <row r="136" spans="1:7" x14ac:dyDescent="0.2">
      <c r="A136" s="2">
        <v>44970</v>
      </c>
      <c r="B136" s="4">
        <v>8.17</v>
      </c>
      <c r="C136" s="4">
        <v>8.1940000000000008</v>
      </c>
      <c r="D136" s="4">
        <v>8.17</v>
      </c>
      <c r="E136" s="4">
        <v>8.1880000000000006</v>
      </c>
      <c r="F136" s="4">
        <v>1255877</v>
      </c>
      <c r="G136" s="4">
        <v>10282485.48</v>
      </c>
    </row>
    <row r="137" spans="1:7" x14ac:dyDescent="0.2">
      <c r="A137" s="2">
        <v>44971</v>
      </c>
      <c r="B137" s="4">
        <v>8.1880000000000006</v>
      </c>
      <c r="C137" s="4">
        <v>8.1989999999999998</v>
      </c>
      <c r="D137" s="4">
        <v>8.1809999999999992</v>
      </c>
      <c r="E137" s="4">
        <v>8.1959999999999997</v>
      </c>
      <c r="F137" s="4">
        <v>1654370</v>
      </c>
      <c r="G137" s="4">
        <v>13557435.220000001</v>
      </c>
    </row>
    <row r="138" spans="1:7" x14ac:dyDescent="0.2">
      <c r="A138" s="2">
        <v>44972</v>
      </c>
      <c r="B138" s="4">
        <v>8.1959999999999997</v>
      </c>
      <c r="C138" s="4">
        <v>8.2349999999999994</v>
      </c>
      <c r="D138" s="4">
        <v>8.1959999999999997</v>
      </c>
      <c r="E138" s="4">
        <v>8.2289999999999992</v>
      </c>
      <c r="F138" s="4">
        <v>1402976</v>
      </c>
      <c r="G138" s="4">
        <v>11541097.49</v>
      </c>
    </row>
    <row r="139" spans="1:7" x14ac:dyDescent="0.2">
      <c r="A139" s="2">
        <v>44973</v>
      </c>
      <c r="B139" s="4">
        <v>8.2309999999999999</v>
      </c>
      <c r="C139" s="4">
        <v>8.27</v>
      </c>
      <c r="D139" s="4">
        <v>8.2289999999999992</v>
      </c>
      <c r="E139" s="4">
        <v>8.2360000000000007</v>
      </c>
      <c r="F139" s="4">
        <v>2039530</v>
      </c>
      <c r="G139" s="4">
        <v>16811718.420000002</v>
      </c>
    </row>
    <row r="140" spans="1:7" x14ac:dyDescent="0.2">
      <c r="A140" s="2">
        <v>44974</v>
      </c>
      <c r="B140" s="4">
        <v>8.2370000000000001</v>
      </c>
      <c r="C140" s="4">
        <v>8.26</v>
      </c>
      <c r="D140" s="4">
        <v>8.2080000000000002</v>
      </c>
      <c r="E140" s="4">
        <v>8.2200000000000006</v>
      </c>
      <c r="F140" s="4">
        <v>2001555</v>
      </c>
      <c r="G140" s="4">
        <v>16482367.09</v>
      </c>
    </row>
    <row r="141" spans="1:7" x14ac:dyDescent="0.2">
      <c r="A141" s="2">
        <v>44977</v>
      </c>
      <c r="B141" s="4">
        <v>8.2200000000000006</v>
      </c>
      <c r="C141" s="4">
        <v>8.2370000000000001</v>
      </c>
      <c r="D141" s="4">
        <v>8.1999999999999993</v>
      </c>
      <c r="E141" s="4">
        <v>8.2309999999999999</v>
      </c>
      <c r="F141" s="4">
        <v>2141716</v>
      </c>
      <c r="G141" s="4">
        <v>17619974.140000001</v>
      </c>
    </row>
    <row r="142" spans="1:7" x14ac:dyDescent="0.2">
      <c r="A142" s="2">
        <v>44978</v>
      </c>
      <c r="B142" s="4">
        <v>8.2309999999999999</v>
      </c>
      <c r="C142" s="4">
        <v>8.2650000000000006</v>
      </c>
      <c r="D142" s="4">
        <v>8.218</v>
      </c>
      <c r="E142" s="4">
        <v>8.218</v>
      </c>
      <c r="F142" s="4">
        <v>1609899</v>
      </c>
      <c r="G142" s="4">
        <v>13277463.41</v>
      </c>
    </row>
    <row r="143" spans="1:7" x14ac:dyDescent="0.2">
      <c r="A143" s="2">
        <v>44979</v>
      </c>
      <c r="B143" s="4">
        <v>8.2149999999999999</v>
      </c>
      <c r="C143" s="4">
        <v>8.2449999999999992</v>
      </c>
      <c r="D143" s="4">
        <v>8.1999999999999993</v>
      </c>
      <c r="E143" s="4">
        <v>8.2149999999999999</v>
      </c>
      <c r="F143" s="4">
        <v>1424131</v>
      </c>
      <c r="G143" s="4">
        <v>11716656.59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090D2-0F91-4944-9519-CEF9271E716C}">
  <dimension ref="A1:G117"/>
  <sheetViews>
    <sheetView workbookViewId="0">
      <selection activeCell="B1" sqref="B1"/>
    </sheetView>
  </sheetViews>
  <sheetFormatPr defaultRowHeight="12.75" x14ac:dyDescent="0.2"/>
  <cols>
    <col min="1" max="1" width="11.85546875" bestFit="1" customWidth="1"/>
    <col min="2" max="7" width="21.42578125" bestFit="1" customWidth="1"/>
  </cols>
  <sheetData>
    <row r="1" spans="1:7" x14ac:dyDescent="0.2">
      <c r="A1" s="1" t="str">
        <f ca="1">[1]!HX_HisQuote("[180501.SZ]", "[open,high,low,close,volume,amount]", "1", "2021-06-01", 参数!$D$2, -1, "-1", 1, 2, 1, 1, 1, 1, 1, 1, 3, "1", "1900-1-1", "YSHB;Tradedays")</f>
        <v>同花顺iFinD</v>
      </c>
      <c r="B1" s="3" t="s">
        <v>27</v>
      </c>
      <c r="C1" s="3" t="s">
        <v>27</v>
      </c>
      <c r="D1" s="3" t="s">
        <v>27</v>
      </c>
      <c r="E1" s="3" t="s">
        <v>27</v>
      </c>
      <c r="F1" s="3" t="s">
        <v>27</v>
      </c>
      <c r="G1" s="3" t="s">
        <v>27</v>
      </c>
    </row>
    <row r="2" spans="1:7" x14ac:dyDescent="0.2">
      <c r="B2" s="3" t="s">
        <v>28</v>
      </c>
      <c r="C2" s="3" t="s">
        <v>28</v>
      </c>
      <c r="D2" s="3" t="s">
        <v>28</v>
      </c>
      <c r="E2" s="3" t="s">
        <v>28</v>
      </c>
      <c r="F2" s="3" t="s">
        <v>28</v>
      </c>
      <c r="G2" s="3" t="s">
        <v>28</v>
      </c>
    </row>
    <row r="3" spans="1:7" x14ac:dyDescent="0.2">
      <c r="A3" s="2" t="s">
        <v>0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</row>
    <row r="4" spans="1:7" x14ac:dyDescent="0.2">
      <c r="A4" s="2">
        <v>44804</v>
      </c>
      <c r="B4" s="4">
        <v>3.2290000000000001</v>
      </c>
      <c r="C4" s="4">
        <v>3.2290000000000001</v>
      </c>
      <c r="D4" s="4">
        <v>3.2290000000000001</v>
      </c>
      <c r="E4" s="4">
        <v>3.2290000000000001</v>
      </c>
      <c r="F4" s="4">
        <v>16562894</v>
      </c>
      <c r="G4" s="4">
        <v>53481584.729999997</v>
      </c>
    </row>
    <row r="5" spans="1:7" x14ac:dyDescent="0.2">
      <c r="A5" s="2">
        <v>44805</v>
      </c>
      <c r="B5" s="4">
        <v>3.3580000000000001</v>
      </c>
      <c r="C5" s="4">
        <v>3.47</v>
      </c>
      <c r="D5" s="4">
        <v>3.25</v>
      </c>
      <c r="E5" s="4">
        <v>3.4060000000000001</v>
      </c>
      <c r="F5" s="4">
        <v>46851481</v>
      </c>
      <c r="G5" s="4">
        <v>158623759.27000001</v>
      </c>
    </row>
    <row r="6" spans="1:7" x14ac:dyDescent="0.2">
      <c r="A6" s="2">
        <v>44806</v>
      </c>
      <c r="B6" s="4">
        <v>3.41</v>
      </c>
      <c r="C6" s="4">
        <v>3.4260000000000002</v>
      </c>
      <c r="D6" s="4">
        <v>3.3580000000000001</v>
      </c>
      <c r="E6" s="4">
        <v>3.407</v>
      </c>
      <c r="F6" s="4">
        <v>9101380</v>
      </c>
      <c r="G6" s="4">
        <v>30975574.09</v>
      </c>
    </row>
    <row r="7" spans="1:7" x14ac:dyDescent="0.2">
      <c r="A7" s="2">
        <v>44809</v>
      </c>
      <c r="B7" s="4">
        <v>3.4780000000000002</v>
      </c>
      <c r="C7" s="4">
        <v>3.4780000000000002</v>
      </c>
      <c r="D7" s="4">
        <v>3.395</v>
      </c>
      <c r="E7" s="4">
        <v>3.395</v>
      </c>
      <c r="F7" s="4">
        <v>5020524</v>
      </c>
      <c r="G7" s="4">
        <v>17138818.079999998</v>
      </c>
    </row>
    <row r="8" spans="1:7" x14ac:dyDescent="0.2">
      <c r="A8" s="2">
        <v>44810</v>
      </c>
      <c r="B8" s="4">
        <v>3.4</v>
      </c>
      <c r="C8" s="4">
        <v>3.4119999999999999</v>
      </c>
      <c r="D8" s="4">
        <v>3.371</v>
      </c>
      <c r="E8" s="4">
        <v>3.4039999999999999</v>
      </c>
      <c r="F8" s="4">
        <v>6657104</v>
      </c>
      <c r="G8" s="4">
        <v>22547019.789999999</v>
      </c>
    </row>
    <row r="9" spans="1:7" x14ac:dyDescent="0.2">
      <c r="A9" s="2">
        <v>44811</v>
      </c>
      <c r="B9" s="4">
        <v>3.4060000000000001</v>
      </c>
      <c r="C9" s="4">
        <v>3.4180000000000001</v>
      </c>
      <c r="D9" s="4">
        <v>3.4</v>
      </c>
      <c r="E9" s="4">
        <v>3.4159999999999999</v>
      </c>
      <c r="F9" s="4">
        <v>2705698</v>
      </c>
      <c r="G9" s="4">
        <v>9234172.7200000007</v>
      </c>
    </row>
    <row r="10" spans="1:7" x14ac:dyDescent="0.2">
      <c r="A10" s="2">
        <v>44812</v>
      </c>
      <c r="B10" s="4">
        <v>3.4750000000000001</v>
      </c>
      <c r="C10" s="4">
        <v>3.4750000000000001</v>
      </c>
      <c r="D10" s="4">
        <v>3.4159999999999999</v>
      </c>
      <c r="E10" s="4">
        <v>3.4279999999999999</v>
      </c>
      <c r="F10" s="4">
        <v>3714840</v>
      </c>
      <c r="G10" s="4">
        <v>12734797.74</v>
      </c>
    </row>
    <row r="11" spans="1:7" x14ac:dyDescent="0.2">
      <c r="A11" s="2">
        <v>44813</v>
      </c>
      <c r="B11" s="4">
        <v>3.43</v>
      </c>
      <c r="C11" s="4">
        <v>3.44</v>
      </c>
      <c r="D11" s="4">
        <v>3.4260000000000002</v>
      </c>
      <c r="E11" s="4">
        <v>3.427</v>
      </c>
      <c r="F11" s="4">
        <v>3609957</v>
      </c>
      <c r="G11" s="4">
        <v>12379188.01</v>
      </c>
    </row>
    <row r="12" spans="1:7" x14ac:dyDescent="0.2">
      <c r="A12" s="2">
        <v>44817</v>
      </c>
      <c r="B12" s="4">
        <v>3.4260000000000002</v>
      </c>
      <c r="C12" s="4">
        <v>3.427</v>
      </c>
      <c r="D12" s="4">
        <v>3.4009999999999998</v>
      </c>
      <c r="E12" s="4">
        <v>3.423</v>
      </c>
      <c r="F12" s="4">
        <v>2540160</v>
      </c>
      <c r="G12" s="4">
        <v>8688071.2100000009</v>
      </c>
    </row>
    <row r="13" spans="1:7" x14ac:dyDescent="0.2">
      <c r="A13" s="2">
        <v>44818</v>
      </c>
      <c r="B13" s="4">
        <v>3.419</v>
      </c>
      <c r="C13" s="4">
        <v>3.4350000000000001</v>
      </c>
      <c r="D13" s="4">
        <v>3.4049999999999998</v>
      </c>
      <c r="E13" s="4">
        <v>3.4180000000000001</v>
      </c>
      <c r="F13" s="4">
        <v>3488943</v>
      </c>
      <c r="G13" s="4">
        <v>11932550.48</v>
      </c>
    </row>
    <row r="14" spans="1:7" x14ac:dyDescent="0.2">
      <c r="A14" s="2">
        <v>44819</v>
      </c>
      <c r="B14" s="4">
        <v>3.419</v>
      </c>
      <c r="C14" s="4">
        <v>3.4239999999999999</v>
      </c>
      <c r="D14" s="4">
        <v>3.4119999999999999</v>
      </c>
      <c r="E14" s="4">
        <v>3.4129999999999998</v>
      </c>
      <c r="F14" s="4">
        <v>1820618</v>
      </c>
      <c r="G14" s="4">
        <v>6215886.6399999997</v>
      </c>
    </row>
    <row r="15" spans="1:7" x14ac:dyDescent="0.2">
      <c r="A15" s="2">
        <v>44820</v>
      </c>
      <c r="B15" s="4">
        <v>3.4129999999999998</v>
      </c>
      <c r="C15" s="4">
        <v>3.4129999999999998</v>
      </c>
      <c r="D15" s="4">
        <v>3.3860000000000001</v>
      </c>
      <c r="E15" s="4">
        <v>3.3980000000000001</v>
      </c>
      <c r="F15" s="4">
        <v>3797004</v>
      </c>
      <c r="G15" s="4">
        <v>12895525.890000001</v>
      </c>
    </row>
    <row r="16" spans="1:7" x14ac:dyDescent="0.2">
      <c r="A16" s="2">
        <v>44823</v>
      </c>
      <c r="B16" s="4">
        <v>3.399</v>
      </c>
      <c r="C16" s="4">
        <v>3.407</v>
      </c>
      <c r="D16" s="4">
        <v>3.39</v>
      </c>
      <c r="E16" s="4">
        <v>3.3929999999999998</v>
      </c>
      <c r="F16" s="4">
        <v>2504932</v>
      </c>
      <c r="G16" s="4">
        <v>8502111.1400000006</v>
      </c>
    </row>
    <row r="17" spans="1:7" x14ac:dyDescent="0.2">
      <c r="A17" s="2">
        <v>44824</v>
      </c>
      <c r="B17" s="4">
        <v>3.3929999999999998</v>
      </c>
      <c r="C17" s="4">
        <v>3.3929999999999998</v>
      </c>
      <c r="D17" s="4">
        <v>3.383</v>
      </c>
      <c r="E17" s="4">
        <v>3.3889999999999998</v>
      </c>
      <c r="F17" s="4">
        <v>1276186</v>
      </c>
      <c r="G17" s="4">
        <v>4323053.63</v>
      </c>
    </row>
    <row r="18" spans="1:7" x14ac:dyDescent="0.2">
      <c r="A18" s="2">
        <v>44825</v>
      </c>
      <c r="B18" s="4">
        <v>3.3889999999999998</v>
      </c>
      <c r="C18" s="4">
        <v>3.3919999999999999</v>
      </c>
      <c r="D18" s="4">
        <v>3.3839999999999999</v>
      </c>
      <c r="E18" s="4">
        <v>3.39</v>
      </c>
      <c r="F18" s="4">
        <v>852642</v>
      </c>
      <c r="G18" s="4">
        <v>2889536.9</v>
      </c>
    </row>
    <row r="19" spans="1:7" x14ac:dyDescent="0.2">
      <c r="A19" s="2">
        <v>44826</v>
      </c>
      <c r="B19" s="4">
        <v>3.39</v>
      </c>
      <c r="C19" s="4">
        <v>3.3980000000000001</v>
      </c>
      <c r="D19" s="4">
        <v>3.3769999999999998</v>
      </c>
      <c r="E19" s="4">
        <v>3.3940000000000001</v>
      </c>
      <c r="F19" s="4">
        <v>1582070</v>
      </c>
      <c r="G19" s="4">
        <v>5364610.2300000004</v>
      </c>
    </row>
    <row r="20" spans="1:7" x14ac:dyDescent="0.2">
      <c r="A20" s="2">
        <v>44827</v>
      </c>
      <c r="B20" s="4">
        <v>3.3940000000000001</v>
      </c>
      <c r="C20" s="4">
        <v>3.4009999999999998</v>
      </c>
      <c r="D20" s="4">
        <v>3.387</v>
      </c>
      <c r="E20" s="4">
        <v>3.395</v>
      </c>
      <c r="F20" s="4">
        <v>1377797</v>
      </c>
      <c r="G20" s="4">
        <v>4679657.32</v>
      </c>
    </row>
    <row r="21" spans="1:7" x14ac:dyDescent="0.2">
      <c r="A21" s="2">
        <v>44830</v>
      </c>
      <c r="B21" s="4">
        <v>3.395</v>
      </c>
      <c r="C21" s="4">
        <v>3.403</v>
      </c>
      <c r="D21" s="4">
        <v>3.3919999999999999</v>
      </c>
      <c r="E21" s="4">
        <v>3.3919999999999999</v>
      </c>
      <c r="F21" s="4">
        <v>913884</v>
      </c>
      <c r="G21" s="4">
        <v>3106611.95</v>
      </c>
    </row>
    <row r="22" spans="1:7" x14ac:dyDescent="0.2">
      <c r="A22" s="2">
        <v>44831</v>
      </c>
      <c r="B22" s="4">
        <v>3.3940000000000001</v>
      </c>
      <c r="C22" s="4">
        <v>3.4009999999999998</v>
      </c>
      <c r="D22" s="4">
        <v>3.3860000000000001</v>
      </c>
      <c r="E22" s="4">
        <v>3.3879999999999999</v>
      </c>
      <c r="F22" s="4">
        <v>1823716</v>
      </c>
      <c r="G22" s="4">
        <v>6190038.0499999998</v>
      </c>
    </row>
    <row r="23" spans="1:7" x14ac:dyDescent="0.2">
      <c r="A23" s="2">
        <v>44832</v>
      </c>
      <c r="B23" s="4">
        <v>3.3879999999999999</v>
      </c>
      <c r="C23" s="4">
        <v>3.6</v>
      </c>
      <c r="D23" s="4">
        <v>3.3839999999999999</v>
      </c>
      <c r="E23" s="4">
        <v>3.4</v>
      </c>
      <c r="F23" s="4">
        <v>3249424</v>
      </c>
      <c r="G23" s="4">
        <v>11079980.050000001</v>
      </c>
    </row>
    <row r="24" spans="1:7" x14ac:dyDescent="0.2">
      <c r="A24" s="2">
        <v>44833</v>
      </c>
      <c r="B24" s="4">
        <v>3.4</v>
      </c>
      <c r="C24" s="4">
        <v>3.4</v>
      </c>
      <c r="D24" s="4">
        <v>3.3809999999999998</v>
      </c>
      <c r="E24" s="4">
        <v>3.3849999999999998</v>
      </c>
      <c r="F24" s="4">
        <v>969048</v>
      </c>
      <c r="G24" s="4">
        <v>3285694.36</v>
      </c>
    </row>
    <row r="25" spans="1:7" x14ac:dyDescent="0.2">
      <c r="A25" s="2">
        <v>44834</v>
      </c>
      <c r="B25" s="4">
        <v>3.387</v>
      </c>
      <c r="C25" s="4">
        <v>3.395</v>
      </c>
      <c r="D25" s="4">
        <v>3.379</v>
      </c>
      <c r="E25" s="4">
        <v>3.3809999999999998</v>
      </c>
      <c r="F25" s="4">
        <v>764606</v>
      </c>
      <c r="G25" s="4">
        <v>2586061.13</v>
      </c>
    </row>
    <row r="26" spans="1:7" x14ac:dyDescent="0.2">
      <c r="A26" s="2">
        <v>44844</v>
      </c>
      <c r="B26" s="4">
        <v>3.3809999999999998</v>
      </c>
      <c r="C26" s="4">
        <v>3.3809999999999998</v>
      </c>
      <c r="D26" s="4">
        <v>3.32</v>
      </c>
      <c r="E26" s="4">
        <v>3.3260000000000001</v>
      </c>
      <c r="F26" s="4">
        <v>2256236</v>
      </c>
      <c r="G26" s="4">
        <v>7550601.2800000003</v>
      </c>
    </row>
    <row r="27" spans="1:7" x14ac:dyDescent="0.2">
      <c r="A27" s="2">
        <v>44845</v>
      </c>
      <c r="B27" s="4">
        <v>3.3260000000000001</v>
      </c>
      <c r="C27" s="4">
        <v>3.3290000000000002</v>
      </c>
      <c r="D27" s="4">
        <v>3.2450000000000001</v>
      </c>
      <c r="E27" s="4">
        <v>3.2759999999999998</v>
      </c>
      <c r="F27" s="4">
        <v>4305822</v>
      </c>
      <c r="G27" s="4">
        <v>14084126.619999999</v>
      </c>
    </row>
    <row r="28" spans="1:7" x14ac:dyDescent="0.2">
      <c r="A28" s="2">
        <v>44846</v>
      </c>
      <c r="B28" s="4">
        <v>3.262</v>
      </c>
      <c r="C28" s="4">
        <v>3.28</v>
      </c>
      <c r="D28" s="4">
        <v>3.262</v>
      </c>
      <c r="E28" s="4">
        <v>3.2770000000000001</v>
      </c>
      <c r="F28" s="4">
        <v>741291</v>
      </c>
      <c r="G28" s="4">
        <v>2427116.3199999998</v>
      </c>
    </row>
    <row r="29" spans="1:7" x14ac:dyDescent="0.2">
      <c r="A29" s="2">
        <v>44847</v>
      </c>
      <c r="B29" s="4">
        <v>3.278</v>
      </c>
      <c r="C29" s="4">
        <v>3.3</v>
      </c>
      <c r="D29" s="4">
        <v>3.2709999999999999</v>
      </c>
      <c r="E29" s="4">
        <v>3.2730000000000001</v>
      </c>
      <c r="F29" s="4">
        <v>1235058</v>
      </c>
      <c r="G29" s="4">
        <v>4050915.83</v>
      </c>
    </row>
    <row r="30" spans="1:7" x14ac:dyDescent="0.2">
      <c r="A30" s="2">
        <v>44848</v>
      </c>
      <c r="B30" s="4">
        <v>3.2719999999999998</v>
      </c>
      <c r="C30" s="4">
        <v>3.2759999999999998</v>
      </c>
      <c r="D30" s="4">
        <v>3.2610000000000001</v>
      </c>
      <c r="E30" s="4">
        <v>3.2759999999999998</v>
      </c>
      <c r="F30" s="4">
        <v>1362811</v>
      </c>
      <c r="G30" s="4">
        <v>4456045.4400000004</v>
      </c>
    </row>
    <row r="31" spans="1:7" x14ac:dyDescent="0.2">
      <c r="A31" s="2">
        <v>44851</v>
      </c>
      <c r="B31" s="4">
        <v>3.2770000000000001</v>
      </c>
      <c r="C31" s="4">
        <v>3.278</v>
      </c>
      <c r="D31" s="4">
        <v>3.27</v>
      </c>
      <c r="E31" s="4">
        <v>3.2719999999999998</v>
      </c>
      <c r="F31" s="4">
        <v>995507</v>
      </c>
      <c r="G31" s="4">
        <v>3257799.94</v>
      </c>
    </row>
    <row r="32" spans="1:7" x14ac:dyDescent="0.2">
      <c r="A32" s="2">
        <v>44852</v>
      </c>
      <c r="B32" s="4">
        <v>3.2709999999999999</v>
      </c>
      <c r="C32" s="4">
        <v>3.2759999999999998</v>
      </c>
      <c r="D32" s="4">
        <v>3.2679999999999998</v>
      </c>
      <c r="E32" s="4">
        <v>3.2719999999999998</v>
      </c>
      <c r="F32" s="4">
        <v>1280452</v>
      </c>
      <c r="G32" s="4">
        <v>4190672.02</v>
      </c>
    </row>
    <row r="33" spans="1:7" x14ac:dyDescent="0.2">
      <c r="A33" s="2">
        <v>44853</v>
      </c>
      <c r="B33" s="4">
        <v>3.2719999999999998</v>
      </c>
      <c r="C33" s="4">
        <v>3.2759999999999998</v>
      </c>
      <c r="D33" s="4">
        <v>3.2650000000000001</v>
      </c>
      <c r="E33" s="4">
        <v>3.2679999999999998</v>
      </c>
      <c r="F33" s="4">
        <v>1887266</v>
      </c>
      <c r="G33" s="4">
        <v>6173054.3099999996</v>
      </c>
    </row>
    <row r="34" spans="1:7" x14ac:dyDescent="0.2">
      <c r="A34" s="2">
        <v>44854</v>
      </c>
      <c r="B34" s="4">
        <v>3.266</v>
      </c>
      <c r="C34" s="4">
        <v>3.266</v>
      </c>
      <c r="D34" s="4">
        <v>3.2440000000000002</v>
      </c>
      <c r="E34" s="4">
        <v>3.2639999999999998</v>
      </c>
      <c r="F34" s="4">
        <v>5098607</v>
      </c>
      <c r="G34" s="4">
        <v>16591552.48</v>
      </c>
    </row>
    <row r="35" spans="1:7" x14ac:dyDescent="0.2">
      <c r="A35" s="2">
        <v>44855</v>
      </c>
      <c r="B35" s="4">
        <v>3.2639999999999998</v>
      </c>
      <c r="C35" s="4">
        <v>3.2639999999999998</v>
      </c>
      <c r="D35" s="4">
        <v>3.23</v>
      </c>
      <c r="E35" s="4">
        <v>3.2530000000000001</v>
      </c>
      <c r="F35" s="4">
        <v>3117830</v>
      </c>
      <c r="G35" s="4">
        <v>10106927.699999999</v>
      </c>
    </row>
    <row r="36" spans="1:7" x14ac:dyDescent="0.2">
      <c r="A36" s="2">
        <v>44858</v>
      </c>
      <c r="B36" s="4">
        <v>3.2530000000000001</v>
      </c>
      <c r="C36" s="4">
        <v>3.2530000000000001</v>
      </c>
      <c r="D36" s="4">
        <v>3.2170000000000001</v>
      </c>
      <c r="E36" s="4">
        <v>3.218</v>
      </c>
      <c r="F36" s="4">
        <v>1806461</v>
      </c>
      <c r="G36" s="4">
        <v>5838900.5800000001</v>
      </c>
    </row>
    <row r="37" spans="1:7" x14ac:dyDescent="0.2">
      <c r="A37" s="2">
        <v>44859</v>
      </c>
      <c r="B37" s="4">
        <v>3.2170000000000001</v>
      </c>
      <c r="C37" s="4">
        <v>3.2170000000000001</v>
      </c>
      <c r="D37" s="4">
        <v>3.1659999999999999</v>
      </c>
      <c r="E37" s="4">
        <v>3.1680000000000001</v>
      </c>
      <c r="F37" s="4">
        <v>3443532</v>
      </c>
      <c r="G37" s="4">
        <v>10945026.68</v>
      </c>
    </row>
    <row r="38" spans="1:7" x14ac:dyDescent="0.2">
      <c r="A38" s="2">
        <v>44860</v>
      </c>
      <c r="B38" s="4">
        <v>3.1669999999999998</v>
      </c>
      <c r="C38" s="4">
        <v>3.1949999999999998</v>
      </c>
      <c r="D38" s="4">
        <v>3.165</v>
      </c>
      <c r="E38" s="4">
        <v>3.1920000000000002</v>
      </c>
      <c r="F38" s="4">
        <v>1743937</v>
      </c>
      <c r="G38" s="4">
        <v>5563714.6299999999</v>
      </c>
    </row>
    <row r="39" spans="1:7" x14ac:dyDescent="0.2">
      <c r="A39" s="2">
        <v>44861</v>
      </c>
      <c r="B39" s="4">
        <v>3.1920000000000002</v>
      </c>
      <c r="C39" s="4">
        <v>3.21</v>
      </c>
      <c r="D39" s="4">
        <v>3.1920000000000002</v>
      </c>
      <c r="E39" s="4">
        <v>3.2080000000000002</v>
      </c>
      <c r="F39" s="4">
        <v>3167315</v>
      </c>
      <c r="G39" s="4">
        <v>10148169.57</v>
      </c>
    </row>
    <row r="40" spans="1:7" x14ac:dyDescent="0.2">
      <c r="A40" s="2">
        <v>44862</v>
      </c>
      <c r="B40" s="4">
        <v>3.2080000000000002</v>
      </c>
      <c r="C40" s="4">
        <v>3.2109999999999999</v>
      </c>
      <c r="D40" s="4">
        <v>3.1829999999999998</v>
      </c>
      <c r="E40" s="4">
        <v>3.2080000000000002</v>
      </c>
      <c r="F40" s="4">
        <v>3734652</v>
      </c>
      <c r="G40" s="4">
        <v>11949306.58</v>
      </c>
    </row>
    <row r="41" spans="1:7" x14ac:dyDescent="0.2">
      <c r="A41" s="2">
        <v>44865</v>
      </c>
      <c r="B41" s="4">
        <v>3.2080000000000002</v>
      </c>
      <c r="C41" s="4">
        <v>3.2280000000000002</v>
      </c>
      <c r="D41" s="4">
        <v>3.1680000000000001</v>
      </c>
      <c r="E41" s="4">
        <v>3.222</v>
      </c>
      <c r="F41" s="4">
        <v>2787888</v>
      </c>
      <c r="G41" s="4">
        <v>8970841.9499999993</v>
      </c>
    </row>
    <row r="42" spans="1:7" x14ac:dyDescent="0.2">
      <c r="A42" s="2">
        <v>44866</v>
      </c>
      <c r="B42" s="4">
        <v>3.222</v>
      </c>
      <c r="C42" s="4">
        <v>3.2370000000000001</v>
      </c>
      <c r="D42" s="4">
        <v>3.222</v>
      </c>
      <c r="E42" s="4">
        <v>3.2330000000000001</v>
      </c>
      <c r="F42" s="4">
        <v>539021</v>
      </c>
      <c r="G42" s="4">
        <v>1742902.26</v>
      </c>
    </row>
    <row r="43" spans="1:7" x14ac:dyDescent="0.2">
      <c r="A43" s="2">
        <v>44867</v>
      </c>
      <c r="B43" s="4">
        <v>3.234</v>
      </c>
      <c r="C43" s="4">
        <v>3.25</v>
      </c>
      <c r="D43" s="4">
        <v>3.234</v>
      </c>
      <c r="E43" s="4">
        <v>3.2410000000000001</v>
      </c>
      <c r="F43" s="4">
        <v>1998686</v>
      </c>
      <c r="G43" s="4">
        <v>6480251.4199999999</v>
      </c>
    </row>
    <row r="44" spans="1:7" x14ac:dyDescent="0.2">
      <c r="A44" s="2">
        <v>44868</v>
      </c>
      <c r="B44" s="4">
        <v>3.2410000000000001</v>
      </c>
      <c r="C44" s="4">
        <v>3.25</v>
      </c>
      <c r="D44" s="4">
        <v>3.2410000000000001</v>
      </c>
      <c r="E44" s="4">
        <v>3.2480000000000002</v>
      </c>
      <c r="F44" s="4">
        <v>523554</v>
      </c>
      <c r="G44" s="4">
        <v>1700210.45</v>
      </c>
    </row>
    <row r="45" spans="1:7" x14ac:dyDescent="0.2">
      <c r="A45" s="2">
        <v>44869</v>
      </c>
      <c r="B45" s="4">
        <v>3.2480000000000002</v>
      </c>
      <c r="C45" s="4">
        <v>3.3330000000000002</v>
      </c>
      <c r="D45" s="4">
        <v>3.2480000000000002</v>
      </c>
      <c r="E45" s="4">
        <v>3.3290000000000002</v>
      </c>
      <c r="F45" s="4">
        <v>2874370</v>
      </c>
      <c r="G45" s="4">
        <v>9424782.5299999993</v>
      </c>
    </row>
    <row r="46" spans="1:7" x14ac:dyDescent="0.2">
      <c r="A46" s="2">
        <v>44872</v>
      </c>
      <c r="B46" s="4">
        <v>3.319</v>
      </c>
      <c r="C46" s="4">
        <v>3.319</v>
      </c>
      <c r="D46" s="4">
        <v>3.2890000000000001</v>
      </c>
      <c r="E46" s="4">
        <v>3.29</v>
      </c>
      <c r="F46" s="4">
        <v>2638831</v>
      </c>
      <c r="G46" s="4">
        <v>8714438.9800000004</v>
      </c>
    </row>
    <row r="47" spans="1:7" x14ac:dyDescent="0.2">
      <c r="A47" s="2">
        <v>44873</v>
      </c>
      <c r="B47" s="4">
        <v>3.2890000000000001</v>
      </c>
      <c r="C47" s="4">
        <v>3.298</v>
      </c>
      <c r="D47" s="4">
        <v>3.2669999999999999</v>
      </c>
      <c r="E47" s="4">
        <v>3.2690000000000001</v>
      </c>
      <c r="F47" s="4">
        <v>536844</v>
      </c>
      <c r="G47" s="4">
        <v>1759429.72</v>
      </c>
    </row>
    <row r="48" spans="1:7" x14ac:dyDescent="0.2">
      <c r="A48" s="2">
        <v>44874</v>
      </c>
      <c r="B48" s="4">
        <v>3.2690000000000001</v>
      </c>
      <c r="C48" s="4">
        <v>3.2930000000000001</v>
      </c>
      <c r="D48" s="4">
        <v>3.2490000000000001</v>
      </c>
      <c r="E48" s="4">
        <v>3.2509999999999999</v>
      </c>
      <c r="F48" s="4">
        <v>1090176</v>
      </c>
      <c r="G48" s="4">
        <v>3564857.68</v>
      </c>
    </row>
    <row r="49" spans="1:7" x14ac:dyDescent="0.2">
      <c r="A49" s="2">
        <v>44875</v>
      </c>
      <c r="B49" s="4">
        <v>3.2559999999999998</v>
      </c>
      <c r="C49" s="4">
        <v>3.278</v>
      </c>
      <c r="D49" s="4">
        <v>3.222</v>
      </c>
      <c r="E49" s="4">
        <v>3.2290000000000001</v>
      </c>
      <c r="F49" s="4">
        <v>1267638</v>
      </c>
      <c r="G49" s="4">
        <v>4100824.99</v>
      </c>
    </row>
    <row r="50" spans="1:7" x14ac:dyDescent="0.2">
      <c r="A50" s="2">
        <v>44876</v>
      </c>
      <c r="B50" s="4">
        <v>3.2250000000000001</v>
      </c>
      <c r="C50" s="4">
        <v>3.2770000000000001</v>
      </c>
      <c r="D50" s="4">
        <v>3.2210000000000001</v>
      </c>
      <c r="E50" s="4">
        <v>3.2570000000000001</v>
      </c>
      <c r="F50" s="4">
        <v>1417538</v>
      </c>
      <c r="G50" s="4">
        <v>4603461.18</v>
      </c>
    </row>
    <row r="51" spans="1:7" x14ac:dyDescent="0.2">
      <c r="A51" s="2">
        <v>44879</v>
      </c>
      <c r="B51" s="4">
        <v>3.2570000000000001</v>
      </c>
      <c r="C51" s="4">
        <v>3.2570000000000001</v>
      </c>
      <c r="D51" s="4">
        <v>3.218</v>
      </c>
      <c r="E51" s="4">
        <v>3.238</v>
      </c>
      <c r="F51" s="4">
        <v>1106126</v>
      </c>
      <c r="G51" s="4">
        <v>3582256.25</v>
      </c>
    </row>
    <row r="52" spans="1:7" x14ac:dyDescent="0.2">
      <c r="A52" s="2">
        <v>44880</v>
      </c>
      <c r="B52" s="4">
        <v>3.2349999999999999</v>
      </c>
      <c r="C52" s="4">
        <v>3.2429999999999999</v>
      </c>
      <c r="D52" s="4">
        <v>3.2320000000000002</v>
      </c>
      <c r="E52" s="4">
        <v>3.2349999999999999</v>
      </c>
      <c r="F52" s="4">
        <v>2453467</v>
      </c>
      <c r="G52" s="4">
        <v>7943129.0300000003</v>
      </c>
    </row>
    <row r="53" spans="1:7" x14ac:dyDescent="0.2">
      <c r="A53" s="2">
        <v>44881</v>
      </c>
      <c r="B53" s="4">
        <v>3.2360000000000002</v>
      </c>
      <c r="C53" s="4">
        <v>3.24</v>
      </c>
      <c r="D53" s="4">
        <v>2.9119999999999999</v>
      </c>
      <c r="E53" s="4">
        <v>3.2</v>
      </c>
      <c r="F53" s="4">
        <v>2333506</v>
      </c>
      <c r="G53" s="4">
        <v>7485613.5199999996</v>
      </c>
    </row>
    <row r="54" spans="1:7" x14ac:dyDescent="0.2">
      <c r="A54" s="2">
        <v>44882</v>
      </c>
      <c r="B54" s="4">
        <v>3.198</v>
      </c>
      <c r="C54" s="4">
        <v>3.1989999999999998</v>
      </c>
      <c r="D54" s="4">
        <v>3.11</v>
      </c>
      <c r="E54" s="4">
        <v>3.1230000000000002</v>
      </c>
      <c r="F54" s="4">
        <v>1646354</v>
      </c>
      <c r="G54" s="4">
        <v>5197407.79</v>
      </c>
    </row>
    <row r="55" spans="1:7" x14ac:dyDescent="0.2">
      <c r="A55" s="2">
        <v>44883</v>
      </c>
      <c r="B55" s="4">
        <v>3.12</v>
      </c>
      <c r="C55" s="4">
        <v>3.129</v>
      </c>
      <c r="D55" s="4">
        <v>3.0750000000000002</v>
      </c>
      <c r="E55" s="4">
        <v>3.1</v>
      </c>
      <c r="F55" s="4">
        <v>1260268</v>
      </c>
      <c r="G55" s="4">
        <v>3896409.83</v>
      </c>
    </row>
    <row r="56" spans="1:7" x14ac:dyDescent="0.2">
      <c r="A56" s="2">
        <v>44886</v>
      </c>
      <c r="B56" s="4">
        <v>3.0920000000000001</v>
      </c>
      <c r="C56" s="4">
        <v>3.1059999999999999</v>
      </c>
      <c r="D56" s="4">
        <v>3.0550000000000002</v>
      </c>
      <c r="E56" s="4">
        <v>3.1030000000000002</v>
      </c>
      <c r="F56" s="4">
        <v>2006113</v>
      </c>
      <c r="G56" s="4">
        <v>6203063.4800000004</v>
      </c>
    </row>
    <row r="57" spans="1:7" x14ac:dyDescent="0.2">
      <c r="A57" s="2">
        <v>44887</v>
      </c>
      <c r="B57" s="4">
        <v>3.101</v>
      </c>
      <c r="C57" s="4">
        <v>3.101</v>
      </c>
      <c r="D57" s="4">
        <v>3.0550000000000002</v>
      </c>
      <c r="E57" s="4">
        <v>3.0840000000000001</v>
      </c>
      <c r="F57" s="4">
        <v>403639</v>
      </c>
      <c r="G57" s="4">
        <v>1245385.01</v>
      </c>
    </row>
    <row r="58" spans="1:7" x14ac:dyDescent="0.2">
      <c r="A58" s="2">
        <v>44888</v>
      </c>
      <c r="B58" s="4">
        <v>3.0840000000000001</v>
      </c>
      <c r="C58" s="4">
        <v>3.0859999999999999</v>
      </c>
      <c r="D58" s="4">
        <v>3.07</v>
      </c>
      <c r="E58" s="4">
        <v>3.0739999999999998</v>
      </c>
      <c r="F58" s="4">
        <v>407976</v>
      </c>
      <c r="G58" s="4">
        <v>1255506.28</v>
      </c>
    </row>
    <row r="59" spans="1:7" x14ac:dyDescent="0.2">
      <c r="A59" s="2">
        <v>44889</v>
      </c>
      <c r="B59" s="4">
        <v>3.073</v>
      </c>
      <c r="C59" s="4">
        <v>3.0750000000000002</v>
      </c>
      <c r="D59" s="4">
        <v>3.0409999999999999</v>
      </c>
      <c r="E59" s="4">
        <v>3.05</v>
      </c>
      <c r="F59" s="4">
        <v>2607280</v>
      </c>
      <c r="G59" s="4">
        <v>7991748.1799999997</v>
      </c>
    </row>
    <row r="60" spans="1:7" x14ac:dyDescent="0.2">
      <c r="A60" s="2">
        <v>44890</v>
      </c>
      <c r="B60" s="4">
        <v>3.05</v>
      </c>
      <c r="C60" s="4">
        <v>3.0569999999999999</v>
      </c>
      <c r="D60" s="4">
        <v>3.0430000000000001</v>
      </c>
      <c r="E60" s="4">
        <v>3.0449999999999999</v>
      </c>
      <c r="F60" s="4">
        <v>638447</v>
      </c>
      <c r="G60" s="4">
        <v>1945752.91</v>
      </c>
    </row>
    <row r="61" spans="1:7" x14ac:dyDescent="0.2">
      <c r="A61" s="2">
        <v>44893</v>
      </c>
      <c r="B61" s="4">
        <v>3.0449999999999999</v>
      </c>
      <c r="C61" s="4">
        <v>3.0449999999999999</v>
      </c>
      <c r="D61" s="4">
        <v>3</v>
      </c>
      <c r="E61" s="4">
        <v>3.0169999999999999</v>
      </c>
      <c r="F61" s="4">
        <v>483997</v>
      </c>
      <c r="G61" s="4">
        <v>1460210.84</v>
      </c>
    </row>
    <row r="62" spans="1:7" x14ac:dyDescent="0.2">
      <c r="A62" s="2">
        <v>44894</v>
      </c>
      <c r="B62" s="4">
        <v>3.016</v>
      </c>
      <c r="C62" s="4">
        <v>3.032</v>
      </c>
      <c r="D62" s="4">
        <v>3.016</v>
      </c>
      <c r="E62" s="4">
        <v>3.0310000000000001</v>
      </c>
      <c r="F62" s="4">
        <v>656684</v>
      </c>
      <c r="G62" s="4">
        <v>1986097.41</v>
      </c>
    </row>
    <row r="63" spans="1:7" x14ac:dyDescent="0.2">
      <c r="A63" s="2">
        <v>44895</v>
      </c>
      <c r="B63" s="4">
        <v>3.0310000000000001</v>
      </c>
      <c r="C63" s="4">
        <v>3.0310000000000001</v>
      </c>
      <c r="D63" s="4">
        <v>3.0249999999999999</v>
      </c>
      <c r="E63" s="4">
        <v>3.028</v>
      </c>
      <c r="F63" s="4">
        <v>351587</v>
      </c>
      <c r="G63" s="4">
        <v>1064710.6399999999</v>
      </c>
    </row>
    <row r="64" spans="1:7" x14ac:dyDescent="0.2">
      <c r="A64" s="2">
        <v>44896</v>
      </c>
      <c r="B64" s="4">
        <v>3.0270000000000001</v>
      </c>
      <c r="C64" s="4">
        <v>3.0310000000000001</v>
      </c>
      <c r="D64" s="4">
        <v>3.0150000000000001</v>
      </c>
      <c r="E64" s="4">
        <v>3.0310000000000001</v>
      </c>
      <c r="F64" s="4">
        <v>1779866</v>
      </c>
      <c r="G64" s="4">
        <v>5384624.9199999999</v>
      </c>
    </row>
    <row r="65" spans="1:7" x14ac:dyDescent="0.2">
      <c r="A65" s="2">
        <v>44897</v>
      </c>
      <c r="B65" s="4">
        <v>3.0310000000000001</v>
      </c>
      <c r="C65" s="4">
        <v>3.06</v>
      </c>
      <c r="D65" s="4">
        <v>3.03</v>
      </c>
      <c r="E65" s="4">
        <v>3.06</v>
      </c>
      <c r="F65" s="4">
        <v>923785</v>
      </c>
      <c r="G65" s="4">
        <v>2818604.24</v>
      </c>
    </row>
    <row r="66" spans="1:7" x14ac:dyDescent="0.2">
      <c r="A66" s="2">
        <v>44900</v>
      </c>
      <c r="B66" s="4">
        <v>3.06</v>
      </c>
      <c r="C66" s="4">
        <v>3.1040000000000001</v>
      </c>
      <c r="D66" s="4">
        <v>3.06</v>
      </c>
      <c r="E66" s="4">
        <v>3.1</v>
      </c>
      <c r="F66" s="4">
        <v>1342683</v>
      </c>
      <c r="G66" s="4">
        <v>4151387.26</v>
      </c>
    </row>
    <row r="67" spans="1:7" x14ac:dyDescent="0.2">
      <c r="A67" s="2">
        <v>44901</v>
      </c>
      <c r="B67" s="4">
        <v>3.1</v>
      </c>
      <c r="C67" s="4">
        <v>3.113</v>
      </c>
      <c r="D67" s="4">
        <v>3.0990000000000002</v>
      </c>
      <c r="E67" s="4">
        <v>3.101</v>
      </c>
      <c r="F67" s="4">
        <v>1927954</v>
      </c>
      <c r="G67" s="4">
        <v>5980402.8499999996</v>
      </c>
    </row>
    <row r="68" spans="1:7" x14ac:dyDescent="0.2">
      <c r="A68" s="2">
        <v>44902</v>
      </c>
      <c r="B68" s="4">
        <v>3.1019999999999999</v>
      </c>
      <c r="C68" s="4">
        <v>3.1019999999999999</v>
      </c>
      <c r="D68" s="4">
        <v>3.0880000000000001</v>
      </c>
      <c r="E68" s="4">
        <v>3.09</v>
      </c>
      <c r="F68" s="4">
        <v>867199</v>
      </c>
      <c r="G68" s="4">
        <v>2679908.1</v>
      </c>
    </row>
    <row r="69" spans="1:7" x14ac:dyDescent="0.2">
      <c r="A69" s="2">
        <v>44903</v>
      </c>
      <c r="B69" s="4">
        <v>3.09</v>
      </c>
      <c r="C69" s="4">
        <v>3.09</v>
      </c>
      <c r="D69" s="4">
        <v>3.0430000000000001</v>
      </c>
      <c r="E69" s="4">
        <v>3.085</v>
      </c>
      <c r="F69" s="4">
        <v>1055336</v>
      </c>
      <c r="G69" s="4">
        <v>3244640.43</v>
      </c>
    </row>
    <row r="70" spans="1:7" x14ac:dyDescent="0.2">
      <c r="A70" s="2">
        <v>44904</v>
      </c>
      <c r="B70" s="4">
        <v>3.085</v>
      </c>
      <c r="C70" s="4">
        <v>3.085</v>
      </c>
      <c r="D70" s="4">
        <v>3.0710000000000002</v>
      </c>
      <c r="E70" s="4">
        <v>3.073</v>
      </c>
      <c r="F70" s="4">
        <v>887835</v>
      </c>
      <c r="G70" s="4">
        <v>2729477.59</v>
      </c>
    </row>
    <row r="71" spans="1:7" x14ac:dyDescent="0.2">
      <c r="A71" s="2">
        <v>44907</v>
      </c>
      <c r="B71" s="4">
        <v>3.0720000000000001</v>
      </c>
      <c r="C71" s="4">
        <v>3.073</v>
      </c>
      <c r="D71" s="4">
        <v>3.056</v>
      </c>
      <c r="E71" s="4">
        <v>3.056</v>
      </c>
      <c r="F71" s="4">
        <v>1259465</v>
      </c>
      <c r="G71" s="4">
        <v>3856342.36</v>
      </c>
    </row>
    <row r="72" spans="1:7" x14ac:dyDescent="0.2">
      <c r="A72" s="2">
        <v>44908</v>
      </c>
      <c r="B72" s="4">
        <v>3.056</v>
      </c>
      <c r="C72" s="4">
        <v>3.056</v>
      </c>
      <c r="D72" s="4">
        <v>3.0310000000000001</v>
      </c>
      <c r="E72" s="4">
        <v>3.0329999999999999</v>
      </c>
      <c r="F72" s="4">
        <v>400979</v>
      </c>
      <c r="G72" s="4">
        <v>1217369.22</v>
      </c>
    </row>
    <row r="73" spans="1:7" x14ac:dyDescent="0.2">
      <c r="A73" s="2">
        <v>44909</v>
      </c>
      <c r="B73" s="4">
        <v>3.0329999999999999</v>
      </c>
      <c r="C73" s="4">
        <v>3.0329999999999999</v>
      </c>
      <c r="D73" s="4">
        <v>3.0179999999999998</v>
      </c>
      <c r="E73" s="4">
        <v>3.02</v>
      </c>
      <c r="F73" s="4">
        <v>330809</v>
      </c>
      <c r="G73" s="4">
        <v>1000144.33</v>
      </c>
    </row>
    <row r="74" spans="1:7" x14ac:dyDescent="0.2">
      <c r="A74" s="2">
        <v>44910</v>
      </c>
      <c r="B74" s="4">
        <v>3.02</v>
      </c>
      <c r="C74" s="4">
        <v>3.03</v>
      </c>
      <c r="D74" s="4">
        <v>3.02</v>
      </c>
      <c r="E74" s="4">
        <v>3.0219999999999998</v>
      </c>
      <c r="F74" s="4">
        <v>430187</v>
      </c>
      <c r="G74" s="4">
        <v>1301078.98</v>
      </c>
    </row>
    <row r="75" spans="1:7" x14ac:dyDescent="0.2">
      <c r="A75" s="2">
        <v>44911</v>
      </c>
      <c r="B75" s="4">
        <v>3.0230000000000001</v>
      </c>
      <c r="C75" s="4">
        <v>3.0230000000000001</v>
      </c>
      <c r="D75" s="4">
        <v>3.0070000000000001</v>
      </c>
      <c r="E75" s="4">
        <v>3.008</v>
      </c>
      <c r="F75" s="4">
        <v>1271742</v>
      </c>
      <c r="G75" s="4">
        <v>3832407.34</v>
      </c>
    </row>
    <row r="76" spans="1:7" x14ac:dyDescent="0.2">
      <c r="A76" s="2">
        <v>44914</v>
      </c>
      <c r="B76" s="4">
        <v>3.008</v>
      </c>
      <c r="C76" s="4">
        <v>3.008</v>
      </c>
      <c r="D76" s="4">
        <v>2.9910000000000001</v>
      </c>
      <c r="E76" s="4">
        <v>2.996</v>
      </c>
      <c r="F76" s="4">
        <v>412018</v>
      </c>
      <c r="G76" s="4">
        <v>1234193.79</v>
      </c>
    </row>
    <row r="77" spans="1:7" x14ac:dyDescent="0.2">
      <c r="A77" s="2">
        <v>44915</v>
      </c>
      <c r="B77" s="4">
        <v>2.996</v>
      </c>
      <c r="C77" s="4">
        <v>2.996</v>
      </c>
      <c r="D77" s="4">
        <v>2.9129999999999998</v>
      </c>
      <c r="E77" s="4">
        <v>2.9249999999999998</v>
      </c>
      <c r="F77" s="4">
        <v>1366156</v>
      </c>
      <c r="G77" s="4">
        <v>4026657.11</v>
      </c>
    </row>
    <row r="78" spans="1:7" x14ac:dyDescent="0.2">
      <c r="A78" s="2">
        <v>44916</v>
      </c>
      <c r="B78" s="4">
        <v>2.919</v>
      </c>
      <c r="C78" s="4">
        <v>2.97</v>
      </c>
      <c r="D78" s="4">
        <v>2.899</v>
      </c>
      <c r="E78" s="4">
        <v>2.899</v>
      </c>
      <c r="F78" s="4">
        <v>1014201</v>
      </c>
      <c r="G78" s="4">
        <v>2955250.51</v>
      </c>
    </row>
    <row r="79" spans="1:7" x14ac:dyDescent="0.2">
      <c r="A79" s="2">
        <v>44917</v>
      </c>
      <c r="B79" s="4">
        <v>2.9</v>
      </c>
      <c r="C79" s="4">
        <v>2.9169999999999998</v>
      </c>
      <c r="D79" s="4">
        <v>2.9</v>
      </c>
      <c r="E79" s="4">
        <v>2.9</v>
      </c>
      <c r="F79" s="4">
        <v>371187</v>
      </c>
      <c r="G79" s="4">
        <v>1079154.5900000001</v>
      </c>
    </row>
    <row r="80" spans="1:7" x14ac:dyDescent="0.2">
      <c r="A80" s="2">
        <v>44918</v>
      </c>
      <c r="B80" s="4">
        <v>2.9</v>
      </c>
      <c r="C80" s="4">
        <v>2.919</v>
      </c>
      <c r="D80" s="4">
        <v>2.9</v>
      </c>
      <c r="E80" s="4">
        <v>2.91</v>
      </c>
      <c r="F80" s="4">
        <v>528441</v>
      </c>
      <c r="G80" s="4">
        <v>1539915.36</v>
      </c>
    </row>
    <row r="81" spans="1:7" x14ac:dyDescent="0.2">
      <c r="A81" s="2">
        <v>44921</v>
      </c>
      <c r="B81" s="4">
        <v>2.9089999999999998</v>
      </c>
      <c r="C81" s="4">
        <v>2.9990000000000001</v>
      </c>
      <c r="D81" s="4">
        <v>2.79</v>
      </c>
      <c r="E81" s="4">
        <v>2.8940000000000001</v>
      </c>
      <c r="F81" s="4">
        <v>347757</v>
      </c>
      <c r="G81" s="4">
        <v>1008163.87</v>
      </c>
    </row>
    <row r="82" spans="1:7" x14ac:dyDescent="0.2">
      <c r="A82" s="2">
        <v>44922</v>
      </c>
      <c r="B82" s="4">
        <v>2.895</v>
      </c>
      <c r="C82" s="4">
        <v>2.895</v>
      </c>
      <c r="D82" s="4">
        <v>2.855</v>
      </c>
      <c r="E82" s="4">
        <v>2.8570000000000002</v>
      </c>
      <c r="F82" s="4">
        <v>1857205</v>
      </c>
      <c r="G82" s="4">
        <v>5325661.32</v>
      </c>
    </row>
    <row r="83" spans="1:7" x14ac:dyDescent="0.2">
      <c r="A83" s="2">
        <v>44923</v>
      </c>
      <c r="B83" s="4">
        <v>2.84</v>
      </c>
      <c r="C83" s="4">
        <v>2.847</v>
      </c>
      <c r="D83" s="4">
        <v>2.8</v>
      </c>
      <c r="E83" s="4">
        <v>2.8069999999999999</v>
      </c>
      <c r="F83" s="4">
        <v>1784159</v>
      </c>
      <c r="G83" s="4">
        <v>5025792.49</v>
      </c>
    </row>
    <row r="84" spans="1:7" x14ac:dyDescent="0.2">
      <c r="A84" s="2">
        <v>44924</v>
      </c>
      <c r="B84" s="4">
        <v>2.8069999999999999</v>
      </c>
      <c r="C84" s="4">
        <v>2.8119999999999998</v>
      </c>
      <c r="D84" s="4">
        <v>2.7440000000000002</v>
      </c>
      <c r="E84" s="4">
        <v>2.7559999999999998</v>
      </c>
      <c r="F84" s="4">
        <v>3054375</v>
      </c>
      <c r="G84" s="4">
        <v>8486608.9700000007</v>
      </c>
    </row>
    <row r="85" spans="1:7" x14ac:dyDescent="0.2">
      <c r="A85" s="2">
        <v>44925</v>
      </c>
      <c r="B85" s="4">
        <v>2.7559999999999998</v>
      </c>
      <c r="C85" s="4">
        <v>2.82</v>
      </c>
      <c r="D85" s="4">
        <v>2.6</v>
      </c>
      <c r="E85" s="4">
        <v>2.7189999999999999</v>
      </c>
      <c r="F85" s="4">
        <v>2769559</v>
      </c>
      <c r="G85" s="4">
        <v>7492837.96</v>
      </c>
    </row>
    <row r="86" spans="1:7" x14ac:dyDescent="0.2">
      <c r="A86" s="2">
        <v>44929</v>
      </c>
      <c r="B86" s="4">
        <v>2.718</v>
      </c>
      <c r="C86" s="4">
        <v>2.718</v>
      </c>
      <c r="D86" s="4">
        <v>2.6819999999999999</v>
      </c>
      <c r="E86" s="4">
        <v>2.6869999999999998</v>
      </c>
      <c r="F86" s="4">
        <v>2066432</v>
      </c>
      <c r="G86" s="4">
        <v>5549950.5899999999</v>
      </c>
    </row>
    <row r="87" spans="1:7" x14ac:dyDescent="0.2">
      <c r="A87" s="2">
        <v>44930</v>
      </c>
      <c r="B87" s="4">
        <v>2.6869999999999998</v>
      </c>
      <c r="C87" s="4">
        <v>2.6869999999999998</v>
      </c>
      <c r="D87" s="4">
        <v>2.6789999999999998</v>
      </c>
      <c r="E87" s="4">
        <v>2.6819999999999999</v>
      </c>
      <c r="F87" s="4">
        <v>1028761</v>
      </c>
      <c r="G87" s="4">
        <v>2759437.33</v>
      </c>
    </row>
    <row r="88" spans="1:7" x14ac:dyDescent="0.2">
      <c r="A88" s="2">
        <v>44931</v>
      </c>
      <c r="B88" s="4">
        <v>2.68</v>
      </c>
      <c r="C88" s="4">
        <v>2.6909999999999998</v>
      </c>
      <c r="D88" s="4">
        <v>2.68</v>
      </c>
      <c r="E88" s="4">
        <v>2.69</v>
      </c>
      <c r="F88" s="4">
        <v>810820</v>
      </c>
      <c r="G88" s="4">
        <v>2180345.2000000002</v>
      </c>
    </row>
    <row r="89" spans="1:7" x14ac:dyDescent="0.2">
      <c r="A89" s="2">
        <v>44932</v>
      </c>
      <c r="B89" s="4">
        <v>2.69</v>
      </c>
      <c r="C89" s="4">
        <v>2.718</v>
      </c>
      <c r="D89" s="4">
        <v>2.69</v>
      </c>
      <c r="E89" s="4">
        <v>2.718</v>
      </c>
      <c r="F89" s="4">
        <v>2311877</v>
      </c>
      <c r="G89" s="4">
        <v>6250672.9500000002</v>
      </c>
    </row>
    <row r="90" spans="1:7" x14ac:dyDescent="0.2">
      <c r="A90" s="2">
        <v>44935</v>
      </c>
      <c r="B90" s="4">
        <v>2.71</v>
      </c>
      <c r="C90" s="4">
        <v>2.7469999999999999</v>
      </c>
      <c r="D90" s="4">
        <v>2.71</v>
      </c>
      <c r="E90" s="4">
        <v>2.7469999999999999</v>
      </c>
      <c r="F90" s="4">
        <v>1219407</v>
      </c>
      <c r="G90" s="4">
        <v>3329815.65</v>
      </c>
    </row>
    <row r="91" spans="1:7" x14ac:dyDescent="0.2">
      <c r="A91" s="2">
        <v>44936</v>
      </c>
      <c r="B91" s="4">
        <v>2.7469999999999999</v>
      </c>
      <c r="C91" s="4">
        <v>2.7559999999999998</v>
      </c>
      <c r="D91" s="4">
        <v>2.7469999999999999</v>
      </c>
      <c r="E91" s="4">
        <v>2.7480000000000002</v>
      </c>
      <c r="F91" s="4">
        <v>2306489</v>
      </c>
      <c r="G91" s="4">
        <v>6342966.9000000004</v>
      </c>
    </row>
    <row r="92" spans="1:7" x14ac:dyDescent="0.2">
      <c r="A92" s="2">
        <v>44937</v>
      </c>
      <c r="B92" s="4">
        <v>2.7480000000000002</v>
      </c>
      <c r="C92" s="4">
        <v>2.762</v>
      </c>
      <c r="D92" s="4">
        <v>2.74</v>
      </c>
      <c r="E92" s="4">
        <v>2.7469999999999999</v>
      </c>
      <c r="F92" s="4">
        <v>2914312</v>
      </c>
      <c r="G92" s="4">
        <v>8034480.5199999996</v>
      </c>
    </row>
    <row r="93" spans="1:7" x14ac:dyDescent="0.2">
      <c r="A93" s="2">
        <v>44938</v>
      </c>
      <c r="B93" s="4">
        <v>2.7469999999999999</v>
      </c>
      <c r="C93" s="4">
        <v>2.7469999999999999</v>
      </c>
      <c r="D93" s="4">
        <v>2.7349999999999999</v>
      </c>
      <c r="E93" s="4">
        <v>2.7429999999999999</v>
      </c>
      <c r="F93" s="4">
        <v>1175803</v>
      </c>
      <c r="G93" s="4">
        <v>3224096.36</v>
      </c>
    </row>
    <row r="94" spans="1:7" x14ac:dyDescent="0.2">
      <c r="A94" s="2">
        <v>44939</v>
      </c>
      <c r="B94" s="4">
        <v>2.7429999999999999</v>
      </c>
      <c r="C94" s="4">
        <v>2.75</v>
      </c>
      <c r="D94" s="4">
        <v>2.738</v>
      </c>
      <c r="E94" s="4">
        <v>2.7389999999999999</v>
      </c>
      <c r="F94" s="4">
        <v>2469168</v>
      </c>
      <c r="G94" s="4">
        <v>6767773.4500000002</v>
      </c>
    </row>
    <row r="95" spans="1:7" x14ac:dyDescent="0.2">
      <c r="A95" s="2">
        <v>44942</v>
      </c>
      <c r="B95" s="4">
        <v>2.74</v>
      </c>
      <c r="C95" s="4">
        <v>2.75</v>
      </c>
      <c r="D95" s="4">
        <v>2.7250000000000001</v>
      </c>
      <c r="E95" s="4">
        <v>2.7280000000000002</v>
      </c>
      <c r="F95" s="4">
        <v>1469035</v>
      </c>
      <c r="G95" s="4">
        <v>4010544.25</v>
      </c>
    </row>
    <row r="96" spans="1:7" x14ac:dyDescent="0.2">
      <c r="A96" s="2">
        <v>44943</v>
      </c>
      <c r="B96" s="4">
        <v>2.7280000000000002</v>
      </c>
      <c r="C96" s="4">
        <v>2.7349999999999999</v>
      </c>
      <c r="D96" s="4">
        <v>2.7050000000000001</v>
      </c>
      <c r="E96" s="4">
        <v>2.7050000000000001</v>
      </c>
      <c r="F96" s="4">
        <v>1130185</v>
      </c>
      <c r="G96" s="4">
        <v>3063968.44</v>
      </c>
    </row>
    <row r="97" spans="1:7" x14ac:dyDescent="0.2">
      <c r="A97" s="2">
        <v>44944</v>
      </c>
      <c r="B97" s="4">
        <v>2.71</v>
      </c>
      <c r="C97" s="4">
        <v>2.71</v>
      </c>
      <c r="D97" s="4">
        <v>2.7</v>
      </c>
      <c r="E97" s="4">
        <v>2.702</v>
      </c>
      <c r="F97" s="4">
        <v>1269998</v>
      </c>
      <c r="G97" s="4">
        <v>3432773.84</v>
      </c>
    </row>
    <row r="98" spans="1:7" x14ac:dyDescent="0.2">
      <c r="A98" s="2">
        <v>44945</v>
      </c>
      <c r="B98" s="4">
        <v>2.702</v>
      </c>
      <c r="C98" s="4">
        <v>2.702</v>
      </c>
      <c r="D98" s="4">
        <v>2.6989999999999998</v>
      </c>
      <c r="E98" s="4">
        <v>2.702</v>
      </c>
      <c r="F98" s="4">
        <v>1301329</v>
      </c>
      <c r="G98" s="4">
        <v>3513747.51</v>
      </c>
    </row>
    <row r="99" spans="1:7" x14ac:dyDescent="0.2">
      <c r="A99" s="2">
        <v>44946</v>
      </c>
      <c r="B99" s="4">
        <v>2.7029999999999998</v>
      </c>
      <c r="C99" s="4">
        <v>2.7320000000000002</v>
      </c>
      <c r="D99" s="4">
        <v>2.702</v>
      </c>
      <c r="E99" s="4">
        <v>2.7320000000000002</v>
      </c>
      <c r="F99" s="4">
        <v>1619324</v>
      </c>
      <c r="G99" s="4">
        <v>4387270.33</v>
      </c>
    </row>
    <row r="100" spans="1:7" x14ac:dyDescent="0.2">
      <c r="A100" s="2">
        <v>44956</v>
      </c>
      <c r="B100" s="4">
        <v>2.7360000000000002</v>
      </c>
      <c r="C100" s="4">
        <v>2.7959999999999998</v>
      </c>
      <c r="D100" s="4">
        <v>2.7360000000000002</v>
      </c>
      <c r="E100" s="4">
        <v>2.7690000000000001</v>
      </c>
      <c r="F100" s="4">
        <v>3408781</v>
      </c>
      <c r="G100" s="4">
        <v>9474885.0600000005</v>
      </c>
    </row>
    <row r="101" spans="1:7" x14ac:dyDescent="0.2">
      <c r="A101" s="2">
        <v>44957</v>
      </c>
      <c r="B101" s="4">
        <v>2.7690000000000001</v>
      </c>
      <c r="C101" s="4">
        <v>2.86</v>
      </c>
      <c r="D101" s="4">
        <v>2.7690000000000001</v>
      </c>
      <c r="E101" s="4">
        <v>2.8570000000000002</v>
      </c>
      <c r="F101" s="4">
        <v>2856011</v>
      </c>
      <c r="G101" s="4">
        <v>8030140.7000000002</v>
      </c>
    </row>
    <row r="102" spans="1:7" x14ac:dyDescent="0.2">
      <c r="A102" s="2">
        <v>44958</v>
      </c>
      <c r="B102" s="4">
        <v>2.8580000000000001</v>
      </c>
      <c r="C102" s="4">
        <v>2.95</v>
      </c>
      <c r="D102" s="4">
        <v>2.8580000000000001</v>
      </c>
      <c r="E102" s="4">
        <v>2.9369999999999998</v>
      </c>
      <c r="F102" s="4">
        <v>4057471</v>
      </c>
      <c r="G102" s="4">
        <v>11804899.939999999</v>
      </c>
    </row>
    <row r="103" spans="1:7" x14ac:dyDescent="0.2">
      <c r="A103" s="2">
        <v>44959</v>
      </c>
      <c r="B103" s="4">
        <v>2.9380000000000002</v>
      </c>
      <c r="C103" s="4">
        <v>2.952</v>
      </c>
      <c r="D103" s="4">
        <v>2.93</v>
      </c>
      <c r="E103" s="4">
        <v>2.9319999999999999</v>
      </c>
      <c r="F103" s="4">
        <v>4727163</v>
      </c>
      <c r="G103" s="4">
        <v>13913715.09</v>
      </c>
    </row>
    <row r="104" spans="1:7" x14ac:dyDescent="0.2">
      <c r="A104" s="2">
        <v>44960</v>
      </c>
      <c r="B104" s="4">
        <v>2.931</v>
      </c>
      <c r="C104" s="4">
        <v>2.9319999999999999</v>
      </c>
      <c r="D104" s="4">
        <v>2.903</v>
      </c>
      <c r="E104" s="4">
        <v>2.907</v>
      </c>
      <c r="F104" s="4">
        <v>2540582</v>
      </c>
      <c r="G104" s="4">
        <v>7385274.8300000001</v>
      </c>
    </row>
    <row r="105" spans="1:7" x14ac:dyDescent="0.2">
      <c r="A105" s="2">
        <v>44963</v>
      </c>
      <c r="B105" s="4">
        <v>2.907</v>
      </c>
      <c r="C105" s="4">
        <v>2.915</v>
      </c>
      <c r="D105" s="4">
        <v>2.9039999999999999</v>
      </c>
      <c r="E105" s="4">
        <v>2.91</v>
      </c>
      <c r="F105" s="4">
        <v>2258623</v>
      </c>
      <c r="G105" s="4">
        <v>6572735.3499999996</v>
      </c>
    </row>
    <row r="106" spans="1:7" x14ac:dyDescent="0.2">
      <c r="A106" s="2">
        <v>44964</v>
      </c>
      <c r="B106" s="4">
        <v>2.91</v>
      </c>
      <c r="C106" s="4">
        <v>2.919</v>
      </c>
      <c r="D106" s="4">
        <v>2.88</v>
      </c>
      <c r="E106" s="4">
        <v>2.8839999999999999</v>
      </c>
      <c r="F106" s="4">
        <v>2086927</v>
      </c>
      <c r="G106" s="4">
        <v>6051414.1299999999</v>
      </c>
    </row>
    <row r="107" spans="1:7" x14ac:dyDescent="0.2">
      <c r="A107" s="2">
        <v>44965</v>
      </c>
      <c r="B107" s="4">
        <v>2.8849999999999998</v>
      </c>
      <c r="C107" s="4">
        <v>2.8860000000000001</v>
      </c>
      <c r="D107" s="4">
        <v>2.87</v>
      </c>
      <c r="E107" s="4">
        <v>2.875</v>
      </c>
      <c r="F107" s="4">
        <v>1738091</v>
      </c>
      <c r="G107" s="4">
        <v>4997841.92</v>
      </c>
    </row>
    <row r="108" spans="1:7" x14ac:dyDescent="0.2">
      <c r="A108" s="2">
        <v>44966</v>
      </c>
      <c r="B108" s="4">
        <v>2.8730000000000002</v>
      </c>
      <c r="C108" s="4">
        <v>2.8730000000000002</v>
      </c>
      <c r="D108" s="4">
        <v>2.8610000000000002</v>
      </c>
      <c r="E108" s="4">
        <v>2.8679999999999999</v>
      </c>
      <c r="F108" s="4">
        <v>1277768</v>
      </c>
      <c r="G108" s="4">
        <v>3663632.98</v>
      </c>
    </row>
    <row r="109" spans="1:7" x14ac:dyDescent="0.2">
      <c r="A109" s="2">
        <v>44967</v>
      </c>
      <c r="B109" s="4">
        <v>2.8679999999999999</v>
      </c>
      <c r="C109" s="4">
        <v>2.871</v>
      </c>
      <c r="D109" s="4">
        <v>2.8650000000000002</v>
      </c>
      <c r="E109" s="4">
        <v>2.871</v>
      </c>
      <c r="F109" s="4">
        <v>2470153</v>
      </c>
      <c r="G109" s="4">
        <v>7082648.6399999997</v>
      </c>
    </row>
    <row r="110" spans="1:7" x14ac:dyDescent="0.2">
      <c r="A110" s="2">
        <v>44970</v>
      </c>
      <c r="B110" s="4">
        <v>2.87</v>
      </c>
      <c r="C110" s="4">
        <v>2.8929999999999998</v>
      </c>
      <c r="D110" s="4">
        <v>2.8660000000000001</v>
      </c>
      <c r="E110" s="4">
        <v>2.8929999999999998</v>
      </c>
      <c r="F110" s="4">
        <v>2529822</v>
      </c>
      <c r="G110" s="4">
        <v>7283412.3399999999</v>
      </c>
    </row>
    <row r="111" spans="1:7" x14ac:dyDescent="0.2">
      <c r="A111" s="2">
        <v>44971</v>
      </c>
      <c r="B111" s="4">
        <v>2.8940000000000001</v>
      </c>
      <c r="C111" s="4">
        <v>2.9590000000000001</v>
      </c>
      <c r="D111" s="4">
        <v>2.8940000000000001</v>
      </c>
      <c r="E111" s="4">
        <v>2.956</v>
      </c>
      <c r="F111" s="4">
        <v>3118855</v>
      </c>
      <c r="G111" s="4">
        <v>9088771.8200000003</v>
      </c>
    </row>
    <row r="112" spans="1:7" x14ac:dyDescent="0.2">
      <c r="A112" s="2">
        <v>44972</v>
      </c>
      <c r="B112" s="4">
        <v>2.97</v>
      </c>
      <c r="C112" s="4">
        <v>2.9950000000000001</v>
      </c>
      <c r="D112" s="4">
        <v>2.91</v>
      </c>
      <c r="E112" s="4">
        <v>2.97</v>
      </c>
      <c r="F112" s="4">
        <v>5509699</v>
      </c>
      <c r="G112" s="4">
        <v>16445705.380000001</v>
      </c>
    </row>
    <row r="113" spans="1:7" x14ac:dyDescent="0.2">
      <c r="A113" s="2">
        <v>44973</v>
      </c>
      <c r="B113" s="4">
        <v>2.9689999999999999</v>
      </c>
      <c r="C113" s="4">
        <v>2.9689999999999999</v>
      </c>
      <c r="D113" s="4">
        <v>2.92</v>
      </c>
      <c r="E113" s="4">
        <v>2.9260000000000002</v>
      </c>
      <c r="F113" s="4">
        <v>2573036</v>
      </c>
      <c r="G113" s="4">
        <v>7549787.5800000001</v>
      </c>
    </row>
    <row r="114" spans="1:7" x14ac:dyDescent="0.2">
      <c r="A114" s="2">
        <v>44974</v>
      </c>
      <c r="B114" s="4">
        <v>2.923</v>
      </c>
      <c r="C114" s="4">
        <v>2.948</v>
      </c>
      <c r="D114" s="4">
        <v>2.8919999999999999</v>
      </c>
      <c r="E114" s="4">
        <v>2.9329999999999998</v>
      </c>
      <c r="F114" s="4">
        <v>4008438</v>
      </c>
      <c r="G114" s="4">
        <v>11771672.449999999</v>
      </c>
    </row>
    <row r="115" spans="1:7" x14ac:dyDescent="0.2">
      <c r="A115" s="2">
        <v>44977</v>
      </c>
      <c r="B115" s="4">
        <v>2.931</v>
      </c>
      <c r="C115" s="4">
        <v>2.9319999999999999</v>
      </c>
      <c r="D115" s="4">
        <v>2.9249999999999998</v>
      </c>
      <c r="E115" s="4">
        <v>2.931</v>
      </c>
      <c r="F115" s="4">
        <v>1289679</v>
      </c>
      <c r="G115" s="4">
        <v>3775964.19</v>
      </c>
    </row>
    <row r="116" spans="1:7" x14ac:dyDescent="0.2">
      <c r="A116" s="2">
        <v>44978</v>
      </c>
      <c r="B116" s="4">
        <v>2.9319999999999999</v>
      </c>
      <c r="C116" s="4">
        <v>2.9390000000000001</v>
      </c>
      <c r="D116" s="4">
        <v>2.93</v>
      </c>
      <c r="E116" s="4">
        <v>2.9390000000000001</v>
      </c>
      <c r="F116" s="4">
        <v>2518444</v>
      </c>
      <c r="G116" s="4">
        <v>7389383.25</v>
      </c>
    </row>
    <row r="117" spans="1:7" x14ac:dyDescent="0.2">
      <c r="A117" s="2">
        <v>44979</v>
      </c>
      <c r="B117" s="4">
        <v>2.9390000000000001</v>
      </c>
      <c r="C117" s="4">
        <v>2.9430000000000001</v>
      </c>
      <c r="D117" s="4">
        <v>2.923</v>
      </c>
      <c r="E117" s="4">
        <v>2.9380000000000002</v>
      </c>
      <c r="F117" s="4">
        <v>1335006</v>
      </c>
      <c r="G117" s="4">
        <v>3921392.82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57881-A734-4059-9D7D-50ACDB74FE1B}">
  <dimension ref="A1:G410"/>
  <sheetViews>
    <sheetView workbookViewId="0">
      <selection activeCell="A2" sqref="A2"/>
    </sheetView>
  </sheetViews>
  <sheetFormatPr defaultRowHeight="12.75" x14ac:dyDescent="0.2"/>
  <cols>
    <col min="1" max="1" width="11.85546875" bestFit="1" customWidth="1"/>
    <col min="2" max="5" width="10.140625" bestFit="1" customWidth="1"/>
    <col min="6" max="6" width="16.28515625" bestFit="1" customWidth="1"/>
    <col min="7" max="7" width="17.42578125" bestFit="1" customWidth="1"/>
  </cols>
  <sheetData>
    <row r="1" spans="1:7" x14ac:dyDescent="0.2">
      <c r="A1" s="1" t="str">
        <f ca="1">[1]!HX_HisQuote("[180801.SZ]", "[open,high,low,close,volume,amount]", "1", "2021-06-01", 参数!$D$2, -1, "-1", 1, 2, 1, 1, 1, 1, 1, 1, 3, "1", "1900-1-1", "YSHB;Tradedays")</f>
        <v>同花顺iFinD</v>
      </c>
      <c r="B1" s="3" t="s">
        <v>13</v>
      </c>
      <c r="C1" s="3" t="s">
        <v>13</v>
      </c>
      <c r="D1" s="3" t="s">
        <v>13</v>
      </c>
      <c r="E1" s="3" t="s">
        <v>13</v>
      </c>
      <c r="F1" s="3" t="s">
        <v>13</v>
      </c>
      <c r="G1" s="3" t="s">
        <v>13</v>
      </c>
    </row>
    <row r="2" spans="1:7" x14ac:dyDescent="0.2">
      <c r="B2" s="3" t="s">
        <v>14</v>
      </c>
      <c r="C2" s="3" t="s">
        <v>14</v>
      </c>
      <c r="D2" s="3" t="s">
        <v>14</v>
      </c>
      <c r="E2" s="3" t="s">
        <v>14</v>
      </c>
      <c r="F2" s="3" t="s">
        <v>14</v>
      </c>
      <c r="G2" s="3" t="s">
        <v>14</v>
      </c>
    </row>
    <row r="3" spans="1:7" x14ac:dyDescent="0.2">
      <c r="A3" s="2" t="s">
        <v>0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</row>
    <row r="4" spans="1:7" x14ac:dyDescent="0.2">
      <c r="A4" s="2">
        <v>44368</v>
      </c>
      <c r="B4" s="4">
        <v>16.056000000000001</v>
      </c>
      <c r="C4" s="4">
        <v>16.056000000000001</v>
      </c>
      <c r="D4" s="4">
        <v>14.6</v>
      </c>
      <c r="E4" s="4">
        <v>14.711</v>
      </c>
      <c r="F4" s="4">
        <v>11834529</v>
      </c>
      <c r="G4" s="4">
        <v>181529352.18000001</v>
      </c>
    </row>
    <row r="5" spans="1:7" x14ac:dyDescent="0.2">
      <c r="A5" s="2">
        <v>44369</v>
      </c>
      <c r="B5" s="4">
        <v>14.711</v>
      </c>
      <c r="C5" s="4">
        <v>14.711</v>
      </c>
      <c r="D5" s="4">
        <v>13.412000000000001</v>
      </c>
      <c r="E5" s="4">
        <v>14.7</v>
      </c>
      <c r="F5" s="4">
        <v>4322447</v>
      </c>
      <c r="G5" s="4">
        <v>59971081.060000002</v>
      </c>
    </row>
    <row r="6" spans="1:7" x14ac:dyDescent="0.2">
      <c r="A6" s="2">
        <v>44370</v>
      </c>
      <c r="B6" s="4">
        <v>14.672000000000001</v>
      </c>
      <c r="C6" s="4">
        <v>14.672000000000001</v>
      </c>
      <c r="D6" s="4">
        <v>13.939</v>
      </c>
      <c r="E6" s="4">
        <v>14.288</v>
      </c>
      <c r="F6" s="4">
        <v>1941702</v>
      </c>
      <c r="G6" s="4">
        <v>27794168.18</v>
      </c>
    </row>
    <row r="7" spans="1:7" x14ac:dyDescent="0.2">
      <c r="A7" s="2">
        <v>44371</v>
      </c>
      <c r="B7" s="4">
        <v>14.287000000000001</v>
      </c>
      <c r="C7" s="4">
        <v>14.287000000000001</v>
      </c>
      <c r="D7" s="4">
        <v>13.99</v>
      </c>
      <c r="E7" s="4">
        <v>14.07</v>
      </c>
      <c r="F7" s="4">
        <v>1167096</v>
      </c>
      <c r="G7" s="4">
        <v>16419460.02</v>
      </c>
    </row>
    <row r="8" spans="1:7" x14ac:dyDescent="0.2">
      <c r="A8" s="2">
        <v>44372</v>
      </c>
      <c r="B8" s="4">
        <v>14.07</v>
      </c>
      <c r="C8" s="4">
        <v>14.09</v>
      </c>
      <c r="D8" s="4">
        <v>14.061999999999999</v>
      </c>
      <c r="E8" s="4">
        <v>14.077999999999999</v>
      </c>
      <c r="F8" s="4">
        <v>789552</v>
      </c>
      <c r="G8" s="4">
        <v>11105713.34</v>
      </c>
    </row>
    <row r="9" spans="1:7" x14ac:dyDescent="0.2">
      <c r="A9" s="2">
        <v>44375</v>
      </c>
      <c r="B9" s="4">
        <v>14.079000000000001</v>
      </c>
      <c r="C9" s="4">
        <v>14.089</v>
      </c>
      <c r="D9" s="4">
        <v>14.054</v>
      </c>
      <c r="E9" s="4">
        <v>14.054</v>
      </c>
      <c r="F9" s="4">
        <v>825372</v>
      </c>
      <c r="G9" s="4">
        <v>11611747.029999999</v>
      </c>
    </row>
    <row r="10" spans="1:7" x14ac:dyDescent="0.2">
      <c r="A10" s="2">
        <v>44376</v>
      </c>
      <c r="B10" s="4">
        <v>14.055</v>
      </c>
      <c r="C10" s="4">
        <v>14.058999999999999</v>
      </c>
      <c r="D10" s="4">
        <v>13.994999999999999</v>
      </c>
      <c r="E10" s="4">
        <v>13.996</v>
      </c>
      <c r="F10" s="4">
        <v>796902</v>
      </c>
      <c r="G10" s="4">
        <v>11163376.26</v>
      </c>
    </row>
    <row r="11" spans="1:7" x14ac:dyDescent="0.2">
      <c r="A11" s="2">
        <v>44377</v>
      </c>
      <c r="B11" s="4">
        <v>13.997</v>
      </c>
      <c r="C11" s="4">
        <v>14.084</v>
      </c>
      <c r="D11" s="4">
        <v>13.997</v>
      </c>
      <c r="E11" s="4">
        <v>14.037000000000001</v>
      </c>
      <c r="F11" s="4">
        <v>249731</v>
      </c>
      <c r="G11" s="4">
        <v>3504693.85</v>
      </c>
    </row>
    <row r="12" spans="1:7" x14ac:dyDescent="0.2">
      <c r="A12" s="2">
        <v>44378</v>
      </c>
      <c r="B12" s="4">
        <v>14.037000000000001</v>
      </c>
      <c r="C12" s="4">
        <v>14.257</v>
      </c>
      <c r="D12" s="4">
        <v>14</v>
      </c>
      <c r="E12" s="4">
        <v>14.186</v>
      </c>
      <c r="F12" s="4">
        <v>416729</v>
      </c>
      <c r="G12" s="4">
        <v>5886021.5599999996</v>
      </c>
    </row>
    <row r="13" spans="1:7" x14ac:dyDescent="0.2">
      <c r="A13" s="2">
        <v>44379</v>
      </c>
      <c r="B13" s="4">
        <v>14.17</v>
      </c>
      <c r="C13" s="4">
        <v>14.17</v>
      </c>
      <c r="D13" s="4">
        <v>13.997999999999999</v>
      </c>
      <c r="E13" s="4">
        <v>14.037000000000001</v>
      </c>
      <c r="F13" s="4">
        <v>657078</v>
      </c>
      <c r="G13" s="4">
        <v>9210140.5099999998</v>
      </c>
    </row>
    <row r="14" spans="1:7" x14ac:dyDescent="0.2">
      <c r="A14" s="2">
        <v>44382</v>
      </c>
      <c r="B14" s="4">
        <v>14.037000000000001</v>
      </c>
      <c r="C14" s="4">
        <v>14.048999999999999</v>
      </c>
      <c r="D14" s="4">
        <v>14.013</v>
      </c>
      <c r="E14" s="4">
        <v>14.018000000000001</v>
      </c>
      <c r="F14" s="4">
        <v>486055</v>
      </c>
      <c r="G14" s="4">
        <v>6814395.0700000003</v>
      </c>
    </row>
    <row r="15" spans="1:7" x14ac:dyDescent="0.2">
      <c r="A15" s="2">
        <v>44383</v>
      </c>
      <c r="B15" s="4">
        <v>14.02</v>
      </c>
      <c r="C15" s="4">
        <v>14.026</v>
      </c>
      <c r="D15" s="4">
        <v>14.005000000000001</v>
      </c>
      <c r="E15" s="4">
        <v>14.007999999999999</v>
      </c>
      <c r="F15" s="4">
        <v>572832</v>
      </c>
      <c r="G15" s="4">
        <v>8026150.1699999999</v>
      </c>
    </row>
    <row r="16" spans="1:7" x14ac:dyDescent="0.2">
      <c r="A16" s="2">
        <v>44384</v>
      </c>
      <c r="B16" s="4">
        <v>14.007999999999999</v>
      </c>
      <c r="C16" s="4">
        <v>14.02</v>
      </c>
      <c r="D16" s="4">
        <v>13.997999999999999</v>
      </c>
      <c r="E16" s="4">
        <v>14.000999999999999</v>
      </c>
      <c r="F16" s="4">
        <v>516576</v>
      </c>
      <c r="G16" s="4">
        <v>7232440.4199999999</v>
      </c>
    </row>
    <row r="17" spans="1:7" x14ac:dyDescent="0.2">
      <c r="A17" s="2">
        <v>44385</v>
      </c>
      <c r="B17" s="4">
        <v>14</v>
      </c>
      <c r="C17" s="4">
        <v>14.002000000000001</v>
      </c>
      <c r="D17" s="4">
        <v>13.993</v>
      </c>
      <c r="E17" s="4">
        <v>13.994</v>
      </c>
      <c r="F17" s="4">
        <v>425235</v>
      </c>
      <c r="G17" s="4">
        <v>5952161.5099999998</v>
      </c>
    </row>
    <row r="18" spans="1:7" x14ac:dyDescent="0.2">
      <c r="A18" s="2">
        <v>44386</v>
      </c>
      <c r="B18" s="4">
        <v>13.994</v>
      </c>
      <c r="C18" s="4">
        <v>14</v>
      </c>
      <c r="D18" s="4">
        <v>13.994</v>
      </c>
      <c r="E18" s="4">
        <v>13.997999999999999</v>
      </c>
      <c r="F18" s="4">
        <v>390103</v>
      </c>
      <c r="G18" s="4">
        <v>5460458.3200000003</v>
      </c>
    </row>
    <row r="19" spans="1:7" x14ac:dyDescent="0.2">
      <c r="A19" s="2">
        <v>44389</v>
      </c>
      <c r="B19" s="4">
        <v>13.999000000000001</v>
      </c>
      <c r="C19" s="4">
        <v>14</v>
      </c>
      <c r="D19" s="4">
        <v>13.994</v>
      </c>
      <c r="E19" s="4">
        <v>13.997</v>
      </c>
      <c r="F19" s="4">
        <v>465293</v>
      </c>
      <c r="G19" s="4">
        <v>6512831.4900000002</v>
      </c>
    </row>
    <row r="20" spans="1:7" x14ac:dyDescent="0.2">
      <c r="A20" s="2">
        <v>44390</v>
      </c>
      <c r="B20" s="4">
        <v>13.997</v>
      </c>
      <c r="C20" s="4">
        <v>13.999000000000001</v>
      </c>
      <c r="D20" s="4">
        <v>13.994</v>
      </c>
      <c r="E20" s="4">
        <v>13.997</v>
      </c>
      <c r="F20" s="4">
        <v>366551</v>
      </c>
      <c r="G20" s="4">
        <v>5130361.6900000004</v>
      </c>
    </row>
    <row r="21" spans="1:7" x14ac:dyDescent="0.2">
      <c r="A21" s="2">
        <v>44391</v>
      </c>
      <c r="B21" s="4">
        <v>13.996</v>
      </c>
      <c r="C21" s="4">
        <v>13.996</v>
      </c>
      <c r="D21" s="4">
        <v>13.944000000000001</v>
      </c>
      <c r="E21" s="4">
        <v>13.948</v>
      </c>
      <c r="F21" s="4">
        <v>392079</v>
      </c>
      <c r="G21" s="4">
        <v>5474793.9400000004</v>
      </c>
    </row>
    <row r="22" spans="1:7" x14ac:dyDescent="0.2">
      <c r="A22" s="2">
        <v>44392</v>
      </c>
      <c r="B22" s="4">
        <v>13.948</v>
      </c>
      <c r="C22" s="4">
        <v>13.99</v>
      </c>
      <c r="D22" s="4">
        <v>13.948</v>
      </c>
      <c r="E22" s="4">
        <v>13.987</v>
      </c>
      <c r="F22" s="4">
        <v>369852</v>
      </c>
      <c r="G22" s="4">
        <v>5163771.9800000004</v>
      </c>
    </row>
    <row r="23" spans="1:7" x14ac:dyDescent="0.2">
      <c r="A23" s="2">
        <v>44393</v>
      </c>
      <c r="B23" s="4">
        <v>13.988</v>
      </c>
      <c r="C23" s="4">
        <v>14.010999999999999</v>
      </c>
      <c r="D23" s="4">
        <v>13.988</v>
      </c>
      <c r="E23" s="4">
        <v>14.009</v>
      </c>
      <c r="F23" s="4">
        <v>650479</v>
      </c>
      <c r="G23" s="4">
        <v>9111675.9100000001</v>
      </c>
    </row>
    <row r="24" spans="1:7" x14ac:dyDescent="0.2">
      <c r="A24" s="2">
        <v>44396</v>
      </c>
      <c r="B24" s="4">
        <v>14.009</v>
      </c>
      <c r="C24" s="4">
        <v>14.012</v>
      </c>
      <c r="D24" s="4">
        <v>14.002000000000001</v>
      </c>
      <c r="E24" s="4">
        <v>14.010999999999999</v>
      </c>
      <c r="F24" s="4">
        <v>443202</v>
      </c>
      <c r="G24" s="4">
        <v>6207971.4800000004</v>
      </c>
    </row>
    <row r="25" spans="1:7" x14ac:dyDescent="0.2">
      <c r="A25" s="2">
        <v>44397</v>
      </c>
      <c r="B25" s="4">
        <v>14.012</v>
      </c>
      <c r="C25" s="4">
        <v>14.04</v>
      </c>
      <c r="D25" s="4">
        <v>13.98</v>
      </c>
      <c r="E25" s="4">
        <v>14.02</v>
      </c>
      <c r="F25" s="4">
        <v>349537</v>
      </c>
      <c r="G25" s="4">
        <v>4895877.6399999997</v>
      </c>
    </row>
    <row r="26" spans="1:7" x14ac:dyDescent="0.2">
      <c r="A26" s="2">
        <v>44398</v>
      </c>
      <c r="B26" s="4">
        <v>14.02</v>
      </c>
      <c r="C26" s="4">
        <v>14.02</v>
      </c>
      <c r="D26" s="4">
        <v>14</v>
      </c>
      <c r="E26" s="4">
        <v>14.009</v>
      </c>
      <c r="F26" s="4">
        <v>246778</v>
      </c>
      <c r="G26" s="4">
        <v>3457786.04</v>
      </c>
    </row>
    <row r="27" spans="1:7" x14ac:dyDescent="0.2">
      <c r="A27" s="2">
        <v>44399</v>
      </c>
      <c r="B27" s="4">
        <v>14.009</v>
      </c>
      <c r="C27" s="4">
        <v>14.015000000000001</v>
      </c>
      <c r="D27" s="4">
        <v>13.999000000000001</v>
      </c>
      <c r="E27" s="4">
        <v>14.013999999999999</v>
      </c>
      <c r="F27" s="4">
        <v>182878</v>
      </c>
      <c r="G27" s="4">
        <v>2562313.25</v>
      </c>
    </row>
    <row r="28" spans="1:7" x14ac:dyDescent="0.2">
      <c r="A28" s="2">
        <v>44400</v>
      </c>
      <c r="B28" s="4">
        <v>14.013999999999999</v>
      </c>
      <c r="C28" s="4">
        <v>14.15</v>
      </c>
      <c r="D28" s="4">
        <v>14.013999999999999</v>
      </c>
      <c r="E28" s="4">
        <v>14.045</v>
      </c>
      <c r="F28" s="4">
        <v>303202</v>
      </c>
      <c r="G28" s="4">
        <v>4253608.51</v>
      </c>
    </row>
    <row r="29" spans="1:7" x14ac:dyDescent="0.2">
      <c r="A29" s="2">
        <v>44403</v>
      </c>
      <c r="B29" s="4">
        <v>14.045</v>
      </c>
      <c r="C29" s="4">
        <v>14.045</v>
      </c>
      <c r="D29" s="4">
        <v>14.029</v>
      </c>
      <c r="E29" s="4">
        <v>14.039</v>
      </c>
      <c r="F29" s="4">
        <v>299293</v>
      </c>
      <c r="G29" s="4">
        <v>4201080.7699999996</v>
      </c>
    </row>
    <row r="30" spans="1:7" x14ac:dyDescent="0.2">
      <c r="A30" s="2">
        <v>44404</v>
      </c>
      <c r="B30" s="4">
        <v>14.04</v>
      </c>
      <c r="C30" s="4">
        <v>14.044</v>
      </c>
      <c r="D30" s="4">
        <v>14.009</v>
      </c>
      <c r="E30" s="4">
        <v>14.042</v>
      </c>
      <c r="F30" s="4">
        <v>340371</v>
      </c>
      <c r="G30" s="4">
        <v>4777657.7699999996</v>
      </c>
    </row>
    <row r="31" spans="1:7" x14ac:dyDescent="0.2">
      <c r="A31" s="2">
        <v>44405</v>
      </c>
      <c r="B31" s="4">
        <v>14.041</v>
      </c>
      <c r="C31" s="4">
        <v>14.042</v>
      </c>
      <c r="D31" s="4">
        <v>14.009</v>
      </c>
      <c r="E31" s="4">
        <v>14.042</v>
      </c>
      <c r="F31" s="4">
        <v>365859</v>
      </c>
      <c r="G31" s="4">
        <v>5132185.26</v>
      </c>
    </row>
    <row r="32" spans="1:7" x14ac:dyDescent="0.2">
      <c r="A32" s="2">
        <v>44406</v>
      </c>
      <c r="B32" s="4">
        <v>14.042</v>
      </c>
      <c r="C32" s="4">
        <v>14.042999999999999</v>
      </c>
      <c r="D32" s="4">
        <v>14.000999999999999</v>
      </c>
      <c r="E32" s="4">
        <v>14.041</v>
      </c>
      <c r="F32" s="4">
        <v>227670</v>
      </c>
      <c r="G32" s="4">
        <v>3196163.27</v>
      </c>
    </row>
    <row r="33" spans="1:7" x14ac:dyDescent="0.2">
      <c r="A33" s="2">
        <v>44407</v>
      </c>
      <c r="B33" s="4">
        <v>14.04</v>
      </c>
      <c r="C33" s="4">
        <v>14.042999999999999</v>
      </c>
      <c r="D33" s="4">
        <v>14.000999999999999</v>
      </c>
      <c r="E33" s="4">
        <v>14.041</v>
      </c>
      <c r="F33" s="4">
        <v>162888</v>
      </c>
      <c r="G33" s="4">
        <v>2286863.66</v>
      </c>
    </row>
    <row r="34" spans="1:7" x14ac:dyDescent="0.2">
      <c r="A34" s="2">
        <v>44410</v>
      </c>
      <c r="B34" s="4">
        <v>14.04</v>
      </c>
      <c r="C34" s="4">
        <v>14.048999999999999</v>
      </c>
      <c r="D34" s="4">
        <v>14.010999999999999</v>
      </c>
      <c r="E34" s="4">
        <v>14.047000000000001</v>
      </c>
      <c r="F34" s="4">
        <v>281027</v>
      </c>
      <c r="G34" s="4">
        <v>3944812.15</v>
      </c>
    </row>
    <row r="35" spans="1:7" x14ac:dyDescent="0.2">
      <c r="A35" s="2">
        <v>44411</v>
      </c>
      <c r="B35" s="4">
        <v>14.047000000000001</v>
      </c>
      <c r="C35" s="4">
        <v>14.163</v>
      </c>
      <c r="D35" s="4">
        <v>14.018000000000001</v>
      </c>
      <c r="E35" s="4">
        <v>14.147</v>
      </c>
      <c r="F35" s="4">
        <v>273304</v>
      </c>
      <c r="G35" s="4">
        <v>3856966.59</v>
      </c>
    </row>
    <row r="36" spans="1:7" x14ac:dyDescent="0.2">
      <c r="A36" s="2">
        <v>44412</v>
      </c>
      <c r="B36" s="4">
        <v>14.146000000000001</v>
      </c>
      <c r="C36" s="4">
        <v>14.262</v>
      </c>
      <c r="D36" s="4">
        <v>14.02</v>
      </c>
      <c r="E36" s="4">
        <v>14.25</v>
      </c>
      <c r="F36" s="4">
        <v>195563</v>
      </c>
      <c r="G36" s="4">
        <v>2785334.69</v>
      </c>
    </row>
    <row r="37" spans="1:7" x14ac:dyDescent="0.2">
      <c r="A37" s="2">
        <v>44413</v>
      </c>
      <c r="B37" s="4">
        <v>14.25</v>
      </c>
      <c r="C37" s="4">
        <v>14.327</v>
      </c>
      <c r="D37" s="4">
        <v>14.141</v>
      </c>
      <c r="E37" s="4">
        <v>14.324</v>
      </c>
      <c r="F37" s="4">
        <v>242762</v>
      </c>
      <c r="G37" s="4">
        <v>3460384.89</v>
      </c>
    </row>
    <row r="38" spans="1:7" x14ac:dyDescent="0.2">
      <c r="A38" s="2">
        <v>44414</v>
      </c>
      <c r="B38" s="4">
        <v>14.324</v>
      </c>
      <c r="C38" s="4">
        <v>14.499000000000001</v>
      </c>
      <c r="D38" s="4">
        <v>14.324</v>
      </c>
      <c r="E38" s="4">
        <v>14.343</v>
      </c>
      <c r="F38" s="4">
        <v>427165</v>
      </c>
      <c r="G38" s="4">
        <v>6131497.1699999999</v>
      </c>
    </row>
    <row r="39" spans="1:7" x14ac:dyDescent="0.2">
      <c r="A39" s="2">
        <v>44417</v>
      </c>
      <c r="B39" s="4">
        <v>14.343999999999999</v>
      </c>
      <c r="C39" s="4">
        <v>14.391</v>
      </c>
      <c r="D39" s="4">
        <v>14.343999999999999</v>
      </c>
      <c r="E39" s="4">
        <v>14.391</v>
      </c>
      <c r="F39" s="4">
        <v>177904</v>
      </c>
      <c r="G39" s="4">
        <v>2558547</v>
      </c>
    </row>
    <row r="40" spans="1:7" x14ac:dyDescent="0.2">
      <c r="A40" s="2">
        <v>44418</v>
      </c>
      <c r="B40" s="4">
        <v>14.391</v>
      </c>
      <c r="C40" s="4">
        <v>14.481999999999999</v>
      </c>
      <c r="D40" s="4">
        <v>14.391</v>
      </c>
      <c r="E40" s="4">
        <v>14.481</v>
      </c>
      <c r="F40" s="4">
        <v>378656</v>
      </c>
      <c r="G40" s="4">
        <v>5479358.4100000001</v>
      </c>
    </row>
    <row r="41" spans="1:7" x14ac:dyDescent="0.2">
      <c r="A41" s="2">
        <v>44419</v>
      </c>
      <c r="B41" s="4">
        <v>14.481999999999999</v>
      </c>
      <c r="C41" s="4">
        <v>14.699</v>
      </c>
      <c r="D41" s="4">
        <v>14.481</v>
      </c>
      <c r="E41" s="4">
        <v>14.542999999999999</v>
      </c>
      <c r="F41" s="4">
        <v>625413</v>
      </c>
      <c r="G41" s="4">
        <v>9152635.0199999996</v>
      </c>
    </row>
    <row r="42" spans="1:7" x14ac:dyDescent="0.2">
      <c r="A42" s="2">
        <v>44420</v>
      </c>
      <c r="B42" s="4">
        <v>14.542999999999999</v>
      </c>
      <c r="C42" s="4">
        <v>14.69</v>
      </c>
      <c r="D42" s="4">
        <v>14.542999999999999</v>
      </c>
      <c r="E42" s="4">
        <v>14.648999999999999</v>
      </c>
      <c r="F42" s="4">
        <v>403787</v>
      </c>
      <c r="G42" s="4">
        <v>5908752.9199999999</v>
      </c>
    </row>
    <row r="43" spans="1:7" x14ac:dyDescent="0.2">
      <c r="A43" s="2">
        <v>44421</v>
      </c>
      <c r="B43" s="4">
        <v>14.65</v>
      </c>
      <c r="C43" s="4">
        <v>14.85</v>
      </c>
      <c r="D43" s="4">
        <v>14.476000000000001</v>
      </c>
      <c r="E43" s="4">
        <v>14.481</v>
      </c>
      <c r="F43" s="4">
        <v>500544</v>
      </c>
      <c r="G43" s="4">
        <v>7281647.1299999999</v>
      </c>
    </row>
    <row r="44" spans="1:7" x14ac:dyDescent="0.2">
      <c r="A44" s="2">
        <v>44424</v>
      </c>
      <c r="B44" s="4">
        <v>14.481</v>
      </c>
      <c r="C44" s="4">
        <v>14.481</v>
      </c>
      <c r="D44" s="4">
        <v>14.12</v>
      </c>
      <c r="E44" s="4">
        <v>14.38</v>
      </c>
      <c r="F44" s="4">
        <v>255852</v>
      </c>
      <c r="G44" s="4">
        <v>3673517.21</v>
      </c>
    </row>
    <row r="45" spans="1:7" x14ac:dyDescent="0.2">
      <c r="A45" s="2">
        <v>44425</v>
      </c>
      <c r="B45" s="4">
        <v>14.38</v>
      </c>
      <c r="C45" s="4">
        <v>14.44</v>
      </c>
      <c r="D45" s="4">
        <v>14.38</v>
      </c>
      <c r="E45" s="4">
        <v>14.398999999999999</v>
      </c>
      <c r="F45" s="4">
        <v>192413</v>
      </c>
      <c r="G45" s="4">
        <v>2772336.07</v>
      </c>
    </row>
    <row r="46" spans="1:7" x14ac:dyDescent="0.2">
      <c r="A46" s="2">
        <v>44426</v>
      </c>
      <c r="B46" s="4">
        <v>14.398999999999999</v>
      </c>
      <c r="C46" s="4">
        <v>14.44</v>
      </c>
      <c r="D46" s="4">
        <v>14.398999999999999</v>
      </c>
      <c r="E46" s="4">
        <v>14.44</v>
      </c>
      <c r="F46" s="4">
        <v>230261</v>
      </c>
      <c r="G46" s="4">
        <v>3318025.68</v>
      </c>
    </row>
    <row r="47" spans="1:7" x14ac:dyDescent="0.2">
      <c r="A47" s="2">
        <v>44427</v>
      </c>
      <c r="B47" s="4">
        <v>14.44</v>
      </c>
      <c r="C47" s="4">
        <v>14.51</v>
      </c>
      <c r="D47" s="4">
        <v>14.44</v>
      </c>
      <c r="E47" s="4">
        <v>14.477</v>
      </c>
      <c r="F47" s="4">
        <v>314290</v>
      </c>
      <c r="G47" s="4">
        <v>4549017.25</v>
      </c>
    </row>
    <row r="48" spans="1:7" x14ac:dyDescent="0.2">
      <c r="A48" s="2">
        <v>44428</v>
      </c>
      <c r="B48" s="4">
        <v>14.477</v>
      </c>
      <c r="C48" s="4">
        <v>14.49</v>
      </c>
      <c r="D48" s="4">
        <v>14.435</v>
      </c>
      <c r="E48" s="4">
        <v>14.489000000000001</v>
      </c>
      <c r="F48" s="4">
        <v>280781</v>
      </c>
      <c r="G48" s="4">
        <v>4060468.62</v>
      </c>
    </row>
    <row r="49" spans="1:7" x14ac:dyDescent="0.2">
      <c r="A49" s="2">
        <v>44431</v>
      </c>
      <c r="B49" s="4">
        <v>14.489000000000001</v>
      </c>
      <c r="C49" s="4">
        <v>14.489000000000001</v>
      </c>
      <c r="D49" s="4">
        <v>14.46</v>
      </c>
      <c r="E49" s="4">
        <v>14.464</v>
      </c>
      <c r="F49" s="4">
        <v>473225</v>
      </c>
      <c r="G49" s="4">
        <v>6845246.3099999996</v>
      </c>
    </row>
    <row r="50" spans="1:7" x14ac:dyDescent="0.2">
      <c r="A50" s="2">
        <v>44432</v>
      </c>
      <c r="B50" s="4">
        <v>14.465</v>
      </c>
      <c r="C50" s="4">
        <v>14.475</v>
      </c>
      <c r="D50" s="4">
        <v>14.462999999999999</v>
      </c>
      <c r="E50" s="4">
        <v>14.468</v>
      </c>
      <c r="F50" s="4">
        <v>454803</v>
      </c>
      <c r="G50" s="4">
        <v>6579851.0999999996</v>
      </c>
    </row>
    <row r="51" spans="1:7" x14ac:dyDescent="0.2">
      <c r="A51" s="2">
        <v>44433</v>
      </c>
      <c r="B51" s="4">
        <v>14.467000000000001</v>
      </c>
      <c r="C51" s="4">
        <v>14.48</v>
      </c>
      <c r="D51" s="4">
        <v>14.446</v>
      </c>
      <c r="E51" s="4">
        <v>14.471</v>
      </c>
      <c r="F51" s="4">
        <v>436266</v>
      </c>
      <c r="G51" s="4">
        <v>6310977.6500000004</v>
      </c>
    </row>
    <row r="52" spans="1:7" x14ac:dyDescent="0.2">
      <c r="A52" s="2">
        <v>44434</v>
      </c>
      <c r="B52" s="4">
        <v>14.471</v>
      </c>
      <c r="C52" s="4">
        <v>14.587999999999999</v>
      </c>
      <c r="D52" s="4">
        <v>14.462999999999999</v>
      </c>
      <c r="E52" s="4">
        <v>14.574999999999999</v>
      </c>
      <c r="F52" s="4">
        <v>294836</v>
      </c>
      <c r="G52" s="4">
        <v>4280659.17</v>
      </c>
    </row>
    <row r="53" spans="1:7" x14ac:dyDescent="0.2">
      <c r="A53" s="2">
        <v>44435</v>
      </c>
      <c r="B53" s="4">
        <v>14.574999999999999</v>
      </c>
      <c r="C53" s="4">
        <v>14.727</v>
      </c>
      <c r="D53" s="4">
        <v>14.568</v>
      </c>
      <c r="E53" s="4">
        <v>14.715999999999999</v>
      </c>
      <c r="F53" s="4">
        <v>532552</v>
      </c>
      <c r="G53" s="4">
        <v>7809898.9199999999</v>
      </c>
    </row>
    <row r="54" spans="1:7" x14ac:dyDescent="0.2">
      <c r="A54" s="2">
        <v>44438</v>
      </c>
      <c r="B54" s="4">
        <v>14.717000000000001</v>
      </c>
      <c r="C54" s="4">
        <v>15.003</v>
      </c>
      <c r="D54" s="4">
        <v>14.717000000000001</v>
      </c>
      <c r="E54" s="4">
        <v>14.92</v>
      </c>
      <c r="F54" s="4">
        <v>739043</v>
      </c>
      <c r="G54" s="4">
        <v>11048551.439999999</v>
      </c>
    </row>
    <row r="55" spans="1:7" x14ac:dyDescent="0.2">
      <c r="A55" s="2">
        <v>44439</v>
      </c>
      <c r="B55" s="4">
        <v>14.92</v>
      </c>
      <c r="C55" s="4">
        <v>15.157999999999999</v>
      </c>
      <c r="D55" s="4">
        <v>14.92</v>
      </c>
      <c r="E55" s="4">
        <v>15.013</v>
      </c>
      <c r="F55" s="4">
        <v>524605</v>
      </c>
      <c r="G55" s="4">
        <v>7879057.7599999998</v>
      </c>
    </row>
    <row r="56" spans="1:7" x14ac:dyDescent="0.2">
      <c r="A56" s="2">
        <v>44440</v>
      </c>
      <c r="B56" s="4">
        <v>15.013</v>
      </c>
      <c r="C56" s="4">
        <v>15.151999999999999</v>
      </c>
      <c r="D56" s="4">
        <v>14.92</v>
      </c>
      <c r="E56" s="4">
        <v>14.948</v>
      </c>
      <c r="F56" s="4">
        <v>498062</v>
      </c>
      <c r="G56" s="4">
        <v>7471306.3700000001</v>
      </c>
    </row>
    <row r="57" spans="1:7" x14ac:dyDescent="0.2">
      <c r="A57" s="2">
        <v>44441</v>
      </c>
      <c r="B57" s="4">
        <v>14.948</v>
      </c>
      <c r="C57" s="4">
        <v>15.12</v>
      </c>
      <c r="D57" s="4">
        <v>14.945</v>
      </c>
      <c r="E57" s="4">
        <v>15</v>
      </c>
      <c r="F57" s="4">
        <v>418946</v>
      </c>
      <c r="G57" s="4">
        <v>6286723.5</v>
      </c>
    </row>
    <row r="58" spans="1:7" x14ac:dyDescent="0.2">
      <c r="A58" s="2">
        <v>44442</v>
      </c>
      <c r="B58" s="4">
        <v>15.000999999999999</v>
      </c>
      <c r="C58" s="4">
        <v>15.3</v>
      </c>
      <c r="D58" s="4">
        <v>15</v>
      </c>
      <c r="E58" s="4">
        <v>15.015000000000001</v>
      </c>
      <c r="F58" s="4">
        <v>397088</v>
      </c>
      <c r="G58" s="4">
        <v>5964407.2400000002</v>
      </c>
    </row>
    <row r="59" spans="1:7" x14ac:dyDescent="0.2">
      <c r="A59" s="2">
        <v>44445</v>
      </c>
      <c r="B59" s="4">
        <v>15.015000000000001</v>
      </c>
      <c r="C59" s="4">
        <v>15.28</v>
      </c>
      <c r="D59" s="4">
        <v>15.015000000000001</v>
      </c>
      <c r="E59" s="4">
        <v>15.018000000000001</v>
      </c>
      <c r="F59" s="4">
        <v>572514</v>
      </c>
      <c r="G59" s="4">
        <v>8603848.2200000007</v>
      </c>
    </row>
    <row r="60" spans="1:7" x14ac:dyDescent="0.2">
      <c r="A60" s="2">
        <v>44446</v>
      </c>
      <c r="B60" s="4">
        <v>15.019</v>
      </c>
      <c r="C60" s="4">
        <v>15.076000000000001</v>
      </c>
      <c r="D60" s="4">
        <v>15.019</v>
      </c>
      <c r="E60" s="4">
        <v>15.04</v>
      </c>
      <c r="F60" s="4">
        <v>517270</v>
      </c>
      <c r="G60" s="4">
        <v>7785072.75</v>
      </c>
    </row>
    <row r="61" spans="1:7" x14ac:dyDescent="0.2">
      <c r="A61" s="2">
        <v>44447</v>
      </c>
      <c r="B61" s="4">
        <v>15.04</v>
      </c>
      <c r="C61" s="4">
        <v>15.08</v>
      </c>
      <c r="D61" s="4">
        <v>15.01</v>
      </c>
      <c r="E61" s="4">
        <v>15.010999999999999</v>
      </c>
      <c r="F61" s="4">
        <v>478191</v>
      </c>
      <c r="G61" s="4">
        <v>7190169.75</v>
      </c>
    </row>
    <row r="62" spans="1:7" x14ac:dyDescent="0.2">
      <c r="A62" s="2">
        <v>44448</v>
      </c>
      <c r="B62" s="4">
        <v>15.11</v>
      </c>
      <c r="C62" s="4">
        <v>15.11</v>
      </c>
      <c r="D62" s="4">
        <v>15</v>
      </c>
      <c r="E62" s="4">
        <v>15.012</v>
      </c>
      <c r="F62" s="4">
        <v>480605</v>
      </c>
      <c r="G62" s="4">
        <v>7215950.04</v>
      </c>
    </row>
    <row r="63" spans="1:7" x14ac:dyDescent="0.2">
      <c r="A63" s="2">
        <v>44449</v>
      </c>
      <c r="B63" s="4">
        <v>15.012</v>
      </c>
      <c r="C63" s="4">
        <v>15.016</v>
      </c>
      <c r="D63" s="4">
        <v>15</v>
      </c>
      <c r="E63" s="4">
        <v>15.007</v>
      </c>
      <c r="F63" s="4">
        <v>292587</v>
      </c>
      <c r="G63" s="4">
        <v>4390170.2</v>
      </c>
    </row>
    <row r="64" spans="1:7" x14ac:dyDescent="0.2">
      <c r="A64" s="2">
        <v>44452</v>
      </c>
      <c r="B64" s="4">
        <v>15.007</v>
      </c>
      <c r="C64" s="4">
        <v>15.13</v>
      </c>
      <c r="D64" s="4">
        <v>15.007</v>
      </c>
      <c r="E64" s="4">
        <v>15.119</v>
      </c>
      <c r="F64" s="4">
        <v>576228</v>
      </c>
      <c r="G64" s="4">
        <v>8663630.1400000006</v>
      </c>
    </row>
    <row r="65" spans="1:7" x14ac:dyDescent="0.2">
      <c r="A65" s="2">
        <v>44453</v>
      </c>
      <c r="B65" s="4">
        <v>15.119</v>
      </c>
      <c r="C65" s="4">
        <v>15.79</v>
      </c>
      <c r="D65" s="4">
        <v>15.119</v>
      </c>
      <c r="E65" s="4">
        <v>15.605</v>
      </c>
      <c r="F65" s="4">
        <v>497553</v>
      </c>
      <c r="G65" s="4">
        <v>7652205.6200000001</v>
      </c>
    </row>
    <row r="66" spans="1:7" x14ac:dyDescent="0.2">
      <c r="A66" s="2">
        <v>44454</v>
      </c>
      <c r="B66" s="4">
        <v>15.606</v>
      </c>
      <c r="C66" s="4">
        <v>16.286999999999999</v>
      </c>
      <c r="D66" s="4">
        <v>15.606</v>
      </c>
      <c r="E66" s="4">
        <v>15.898999999999999</v>
      </c>
      <c r="F66" s="4">
        <v>1197948</v>
      </c>
      <c r="G66" s="4">
        <v>19117369.75</v>
      </c>
    </row>
    <row r="67" spans="1:7" x14ac:dyDescent="0.2">
      <c r="A67" s="2">
        <v>44455</v>
      </c>
      <c r="B67" s="4">
        <v>15.898</v>
      </c>
      <c r="C67" s="4">
        <v>16.199000000000002</v>
      </c>
      <c r="D67" s="4">
        <v>15.500999999999999</v>
      </c>
      <c r="E67" s="4">
        <v>15.96</v>
      </c>
      <c r="F67" s="4">
        <v>753389</v>
      </c>
      <c r="G67" s="4">
        <v>11974696.140000001</v>
      </c>
    </row>
    <row r="68" spans="1:7" x14ac:dyDescent="0.2">
      <c r="A68" s="2">
        <v>44456</v>
      </c>
      <c r="B68" s="4">
        <v>15.961</v>
      </c>
      <c r="C68" s="4">
        <v>16.440000000000001</v>
      </c>
      <c r="D68" s="4">
        <v>15.961</v>
      </c>
      <c r="E68" s="4">
        <v>16.291</v>
      </c>
      <c r="F68" s="4">
        <v>962741</v>
      </c>
      <c r="G68" s="4">
        <v>15661537.42</v>
      </c>
    </row>
    <row r="69" spans="1:7" x14ac:dyDescent="0.2">
      <c r="A69" s="2">
        <v>44461</v>
      </c>
      <c r="B69" s="4">
        <v>16.291</v>
      </c>
      <c r="C69" s="4">
        <v>16.600000000000001</v>
      </c>
      <c r="D69" s="4">
        <v>16.100000000000001</v>
      </c>
      <c r="E69" s="4">
        <v>16.599</v>
      </c>
      <c r="F69" s="4">
        <v>908906</v>
      </c>
      <c r="G69" s="4">
        <v>14932604.369999999</v>
      </c>
    </row>
    <row r="70" spans="1:7" x14ac:dyDescent="0.2">
      <c r="A70" s="2">
        <v>44462</v>
      </c>
      <c r="B70" s="4">
        <v>16.599</v>
      </c>
      <c r="C70" s="4">
        <v>17.7</v>
      </c>
      <c r="D70" s="4">
        <v>16.599</v>
      </c>
      <c r="E70" s="4">
        <v>17.219000000000001</v>
      </c>
      <c r="F70" s="4">
        <v>1302782</v>
      </c>
      <c r="G70" s="4">
        <v>22502689.120000001</v>
      </c>
    </row>
    <row r="71" spans="1:7" x14ac:dyDescent="0.2">
      <c r="A71" s="2">
        <v>44463</v>
      </c>
      <c r="B71" s="4">
        <v>17.219000000000001</v>
      </c>
      <c r="C71" s="4">
        <v>17.978999999999999</v>
      </c>
      <c r="D71" s="4">
        <v>17.219000000000001</v>
      </c>
      <c r="E71" s="4">
        <v>17.838000000000001</v>
      </c>
      <c r="F71" s="4">
        <v>1826018</v>
      </c>
      <c r="G71" s="4">
        <v>32394131.129999999</v>
      </c>
    </row>
    <row r="72" spans="1:7" x14ac:dyDescent="0.2">
      <c r="A72" s="2">
        <v>44466</v>
      </c>
      <c r="B72" s="4">
        <v>17.873999999999999</v>
      </c>
      <c r="C72" s="4">
        <v>18.555</v>
      </c>
      <c r="D72" s="4">
        <v>16.053999999999998</v>
      </c>
      <c r="E72" s="4">
        <v>16.966000000000001</v>
      </c>
      <c r="F72" s="4">
        <v>3037178</v>
      </c>
      <c r="G72" s="4">
        <v>54091696.200000003</v>
      </c>
    </row>
    <row r="73" spans="1:7" x14ac:dyDescent="0.2">
      <c r="A73" s="2">
        <v>44467</v>
      </c>
      <c r="B73" s="4">
        <v>16.963999999999999</v>
      </c>
      <c r="C73" s="4">
        <v>16.963999999999999</v>
      </c>
      <c r="D73" s="4">
        <v>15.5</v>
      </c>
      <c r="E73" s="4">
        <v>16.05</v>
      </c>
      <c r="F73" s="4">
        <v>2004117</v>
      </c>
      <c r="G73" s="4">
        <v>32412404.559999999</v>
      </c>
    </row>
    <row r="74" spans="1:7" x14ac:dyDescent="0.2">
      <c r="A74" s="2">
        <v>44468</v>
      </c>
      <c r="B74" s="4">
        <v>16.042999999999999</v>
      </c>
      <c r="C74" s="4">
        <v>16.853000000000002</v>
      </c>
      <c r="D74" s="4">
        <v>15.676</v>
      </c>
      <c r="E74" s="4">
        <v>16.286000000000001</v>
      </c>
      <c r="F74" s="4">
        <v>1506775</v>
      </c>
      <c r="G74" s="4">
        <v>24639692.859999999</v>
      </c>
    </row>
    <row r="75" spans="1:7" x14ac:dyDescent="0.2">
      <c r="A75" s="2">
        <v>44469</v>
      </c>
      <c r="B75" s="4">
        <v>16.29</v>
      </c>
      <c r="C75" s="4">
        <v>16.798999999999999</v>
      </c>
      <c r="D75" s="4">
        <v>16.29</v>
      </c>
      <c r="E75" s="4">
        <v>16.706</v>
      </c>
      <c r="F75" s="4">
        <v>1045838</v>
      </c>
      <c r="G75" s="4">
        <v>17411073.899999999</v>
      </c>
    </row>
    <row r="76" spans="1:7" x14ac:dyDescent="0.2">
      <c r="A76" s="2">
        <v>44477</v>
      </c>
      <c r="B76" s="4">
        <v>16.725000000000001</v>
      </c>
      <c r="C76" s="4">
        <v>17.05</v>
      </c>
      <c r="D76" s="4">
        <v>16.725000000000001</v>
      </c>
      <c r="E76" s="4">
        <v>16.798999999999999</v>
      </c>
      <c r="F76" s="4">
        <v>914749</v>
      </c>
      <c r="G76" s="4">
        <v>15378901.23</v>
      </c>
    </row>
    <row r="77" spans="1:7" x14ac:dyDescent="0.2">
      <c r="A77" s="2">
        <v>44480</v>
      </c>
      <c r="B77" s="4">
        <v>16.798999999999999</v>
      </c>
      <c r="C77" s="4">
        <v>16.850000000000001</v>
      </c>
      <c r="D77" s="4">
        <v>16.545000000000002</v>
      </c>
      <c r="E77" s="4">
        <v>16.722999999999999</v>
      </c>
      <c r="F77" s="4">
        <v>1009733</v>
      </c>
      <c r="G77" s="4">
        <v>16889413.030000001</v>
      </c>
    </row>
    <row r="78" spans="1:7" x14ac:dyDescent="0.2">
      <c r="A78" s="2">
        <v>44481</v>
      </c>
      <c r="B78" s="4">
        <v>16.722999999999999</v>
      </c>
      <c r="C78" s="4">
        <v>16.8</v>
      </c>
      <c r="D78" s="4">
        <v>16.55</v>
      </c>
      <c r="E78" s="4">
        <v>16.689</v>
      </c>
      <c r="F78" s="4">
        <v>397289</v>
      </c>
      <c r="G78" s="4">
        <v>6627374.0300000003</v>
      </c>
    </row>
    <row r="79" spans="1:7" x14ac:dyDescent="0.2">
      <c r="A79" s="2">
        <v>44482</v>
      </c>
      <c r="B79" s="4">
        <v>16.690000000000001</v>
      </c>
      <c r="C79" s="4">
        <v>16.79</v>
      </c>
      <c r="D79" s="4">
        <v>16.690000000000001</v>
      </c>
      <c r="E79" s="4">
        <v>16.7</v>
      </c>
      <c r="F79" s="4">
        <v>570959</v>
      </c>
      <c r="G79" s="4">
        <v>9538834.4700000007</v>
      </c>
    </row>
    <row r="80" spans="1:7" x14ac:dyDescent="0.2">
      <c r="A80" s="2">
        <v>44483</v>
      </c>
      <c r="B80" s="4">
        <v>16.7</v>
      </c>
      <c r="C80" s="4">
        <v>16.706</v>
      </c>
      <c r="D80" s="4">
        <v>16.678000000000001</v>
      </c>
      <c r="E80" s="4">
        <v>16.692</v>
      </c>
      <c r="F80" s="4">
        <v>597758</v>
      </c>
      <c r="G80" s="4">
        <v>9976009.2899999991</v>
      </c>
    </row>
    <row r="81" spans="1:7" x14ac:dyDescent="0.2">
      <c r="A81" s="2">
        <v>44484</v>
      </c>
      <c r="B81" s="4">
        <v>16.692</v>
      </c>
      <c r="C81" s="4">
        <v>16.692</v>
      </c>
      <c r="D81" s="4">
        <v>16.652999999999999</v>
      </c>
      <c r="E81" s="4">
        <v>16.672000000000001</v>
      </c>
      <c r="F81" s="4">
        <v>434342</v>
      </c>
      <c r="G81" s="4">
        <v>7239982.5999999996</v>
      </c>
    </row>
    <row r="82" spans="1:7" x14ac:dyDescent="0.2">
      <c r="A82" s="2">
        <v>44487</v>
      </c>
      <c r="B82" s="4">
        <v>16.648</v>
      </c>
      <c r="C82" s="4">
        <v>16.687999999999999</v>
      </c>
      <c r="D82" s="4">
        <v>16.623000000000001</v>
      </c>
      <c r="E82" s="4">
        <v>16.657</v>
      </c>
      <c r="F82" s="4">
        <v>475078</v>
      </c>
      <c r="G82" s="4">
        <v>7909957.0199999996</v>
      </c>
    </row>
    <row r="83" spans="1:7" x14ac:dyDescent="0.2">
      <c r="A83" s="2">
        <v>44488</v>
      </c>
      <c r="B83" s="4">
        <v>16.657</v>
      </c>
      <c r="C83" s="4">
        <v>16.669</v>
      </c>
      <c r="D83" s="4">
        <v>16.635000000000002</v>
      </c>
      <c r="E83" s="4">
        <v>16.669</v>
      </c>
      <c r="F83" s="4">
        <v>476589</v>
      </c>
      <c r="G83" s="4">
        <v>7935462.75</v>
      </c>
    </row>
    <row r="84" spans="1:7" x14ac:dyDescent="0.2">
      <c r="A84" s="2">
        <v>44489</v>
      </c>
      <c r="B84" s="4">
        <v>16.670000000000002</v>
      </c>
      <c r="C84" s="4">
        <v>17.001999999999999</v>
      </c>
      <c r="D84" s="4">
        <v>16.670000000000002</v>
      </c>
      <c r="E84" s="4">
        <v>17</v>
      </c>
      <c r="F84" s="4">
        <v>560567</v>
      </c>
      <c r="G84" s="4">
        <v>9446601.1899999995</v>
      </c>
    </row>
    <row r="85" spans="1:7" x14ac:dyDescent="0.2">
      <c r="A85" s="2">
        <v>44490</v>
      </c>
      <c r="B85" s="4">
        <v>17</v>
      </c>
      <c r="C85" s="4">
        <v>17.5</v>
      </c>
      <c r="D85" s="4">
        <v>17</v>
      </c>
      <c r="E85" s="4">
        <v>17.420000000000002</v>
      </c>
      <c r="F85" s="4">
        <v>855243</v>
      </c>
      <c r="G85" s="4">
        <v>14848797.07</v>
      </c>
    </row>
    <row r="86" spans="1:7" x14ac:dyDescent="0.2">
      <c r="A86" s="2">
        <v>44491</v>
      </c>
      <c r="B86" s="4">
        <v>17.420999999999999</v>
      </c>
      <c r="C86" s="4">
        <v>17.760000000000002</v>
      </c>
      <c r="D86" s="4">
        <v>17.420999999999999</v>
      </c>
      <c r="E86" s="4">
        <v>17.715</v>
      </c>
      <c r="F86" s="4">
        <v>1012455</v>
      </c>
      <c r="G86" s="4">
        <v>17942578.210000001</v>
      </c>
    </row>
    <row r="87" spans="1:7" x14ac:dyDescent="0.2">
      <c r="A87" s="2">
        <v>44494</v>
      </c>
      <c r="B87" s="4">
        <v>17.716000000000001</v>
      </c>
      <c r="C87" s="4">
        <v>17.87</v>
      </c>
      <c r="D87" s="4">
        <v>17.716000000000001</v>
      </c>
      <c r="E87" s="4">
        <v>17.846</v>
      </c>
      <c r="F87" s="4">
        <v>838948</v>
      </c>
      <c r="G87" s="4">
        <v>14960253.15</v>
      </c>
    </row>
    <row r="88" spans="1:7" x14ac:dyDescent="0.2">
      <c r="A88" s="2">
        <v>44495</v>
      </c>
      <c r="B88" s="4">
        <v>17.846</v>
      </c>
      <c r="C88" s="4">
        <v>18</v>
      </c>
      <c r="D88" s="4">
        <v>17.12</v>
      </c>
      <c r="E88" s="4">
        <v>17.335999999999999</v>
      </c>
      <c r="F88" s="4">
        <v>1683363</v>
      </c>
      <c r="G88" s="4">
        <v>29660724.489999998</v>
      </c>
    </row>
    <row r="89" spans="1:7" x14ac:dyDescent="0.2">
      <c r="A89" s="2">
        <v>44496</v>
      </c>
      <c r="B89" s="4">
        <v>17.335000000000001</v>
      </c>
      <c r="C89" s="4">
        <v>17.681999999999999</v>
      </c>
      <c r="D89" s="4">
        <v>17</v>
      </c>
      <c r="E89" s="4">
        <v>17.524999999999999</v>
      </c>
      <c r="F89" s="4">
        <v>863701</v>
      </c>
      <c r="G89" s="4">
        <v>15036476.369999999</v>
      </c>
    </row>
    <row r="90" spans="1:7" x14ac:dyDescent="0.2">
      <c r="A90" s="2">
        <v>44497</v>
      </c>
      <c r="B90" s="4">
        <v>17.526</v>
      </c>
      <c r="C90" s="4">
        <v>17.821999999999999</v>
      </c>
      <c r="D90" s="4">
        <v>17.526</v>
      </c>
      <c r="E90" s="4">
        <v>17.776</v>
      </c>
      <c r="F90" s="4">
        <v>863549</v>
      </c>
      <c r="G90" s="4">
        <v>15294908.08</v>
      </c>
    </row>
    <row r="91" spans="1:7" x14ac:dyDescent="0.2">
      <c r="A91" s="2">
        <v>44498</v>
      </c>
      <c r="B91" s="4">
        <v>17.776</v>
      </c>
      <c r="C91" s="4">
        <v>17.850000000000001</v>
      </c>
      <c r="D91" s="4">
        <v>17.600000000000001</v>
      </c>
      <c r="E91" s="4">
        <v>17.78</v>
      </c>
      <c r="F91" s="4">
        <v>896913</v>
      </c>
      <c r="G91" s="4">
        <v>15925047.279999999</v>
      </c>
    </row>
    <row r="92" spans="1:7" x14ac:dyDescent="0.2">
      <c r="A92" s="2">
        <v>44501</v>
      </c>
      <c r="B92" s="4">
        <v>17.780999999999999</v>
      </c>
      <c r="C92" s="4">
        <v>17.850000000000001</v>
      </c>
      <c r="D92" s="4">
        <v>17.55</v>
      </c>
      <c r="E92" s="4">
        <v>17.603999999999999</v>
      </c>
      <c r="F92" s="4">
        <v>934717</v>
      </c>
      <c r="G92" s="4">
        <v>16559887.33</v>
      </c>
    </row>
    <row r="93" spans="1:7" x14ac:dyDescent="0.2">
      <c r="A93" s="2">
        <v>44502</v>
      </c>
      <c r="B93" s="4">
        <v>17.603999999999999</v>
      </c>
      <c r="C93" s="4">
        <v>17.655000000000001</v>
      </c>
      <c r="D93" s="4">
        <v>17.100000000000001</v>
      </c>
      <c r="E93" s="4">
        <v>17.29</v>
      </c>
      <c r="F93" s="4">
        <v>777379</v>
      </c>
      <c r="G93" s="4">
        <v>13493595.939999999</v>
      </c>
    </row>
    <row r="94" spans="1:7" x14ac:dyDescent="0.2">
      <c r="A94" s="2">
        <v>44503</v>
      </c>
      <c r="B94" s="4">
        <v>17.288</v>
      </c>
      <c r="C94" s="4">
        <v>17.288</v>
      </c>
      <c r="D94" s="4">
        <v>17</v>
      </c>
      <c r="E94" s="4">
        <v>17.001000000000001</v>
      </c>
      <c r="F94" s="4">
        <v>1160961</v>
      </c>
      <c r="G94" s="4">
        <v>19805425.109999999</v>
      </c>
    </row>
    <row r="95" spans="1:7" x14ac:dyDescent="0.2">
      <c r="A95" s="2">
        <v>44504</v>
      </c>
      <c r="B95" s="4">
        <v>17.001999999999999</v>
      </c>
      <c r="C95" s="4">
        <v>17.5</v>
      </c>
      <c r="D95" s="4">
        <v>16.709</v>
      </c>
      <c r="E95" s="4">
        <v>16.901</v>
      </c>
      <c r="F95" s="4">
        <v>1112868</v>
      </c>
      <c r="G95" s="4">
        <v>18876864.329999998</v>
      </c>
    </row>
    <row r="96" spans="1:7" x14ac:dyDescent="0.2">
      <c r="A96" s="2">
        <v>44505</v>
      </c>
      <c r="B96" s="4">
        <v>16.901</v>
      </c>
      <c r="C96" s="4">
        <v>17.149000000000001</v>
      </c>
      <c r="D96" s="4">
        <v>16.899999999999999</v>
      </c>
      <c r="E96" s="4">
        <v>17.132999999999999</v>
      </c>
      <c r="F96" s="4">
        <v>722229</v>
      </c>
      <c r="G96" s="4">
        <v>12327317.029999999</v>
      </c>
    </row>
    <row r="97" spans="1:7" x14ac:dyDescent="0.2">
      <c r="A97" s="2">
        <v>44508</v>
      </c>
      <c r="B97" s="4">
        <v>17.132999999999999</v>
      </c>
      <c r="C97" s="4">
        <v>17.34</v>
      </c>
      <c r="D97" s="4">
        <v>17</v>
      </c>
      <c r="E97" s="4">
        <v>17.059000000000001</v>
      </c>
      <c r="F97" s="4">
        <v>416450</v>
      </c>
      <c r="G97" s="4">
        <v>7104717.7999999998</v>
      </c>
    </row>
    <row r="98" spans="1:7" x14ac:dyDescent="0.2">
      <c r="A98" s="2">
        <v>44509</v>
      </c>
      <c r="B98" s="4">
        <v>17.059999999999999</v>
      </c>
      <c r="C98" s="4">
        <v>17.234000000000002</v>
      </c>
      <c r="D98" s="4">
        <v>16.899999999999999</v>
      </c>
      <c r="E98" s="4">
        <v>17.007999999999999</v>
      </c>
      <c r="F98" s="4">
        <v>372311</v>
      </c>
      <c r="G98" s="4">
        <v>6329539.1900000004</v>
      </c>
    </row>
    <row r="99" spans="1:7" x14ac:dyDescent="0.2">
      <c r="A99" s="2">
        <v>44510</v>
      </c>
      <c r="B99" s="4">
        <v>17.016999999999999</v>
      </c>
      <c r="C99" s="4">
        <v>17.11</v>
      </c>
      <c r="D99" s="4">
        <v>17</v>
      </c>
      <c r="E99" s="4">
        <v>17.003</v>
      </c>
      <c r="F99" s="4">
        <v>354164</v>
      </c>
      <c r="G99" s="4">
        <v>6027519.9000000004</v>
      </c>
    </row>
    <row r="100" spans="1:7" x14ac:dyDescent="0.2">
      <c r="A100" s="2">
        <v>44511</v>
      </c>
      <c r="B100" s="4">
        <v>17.003</v>
      </c>
      <c r="C100" s="4">
        <v>17.082999999999998</v>
      </c>
      <c r="D100" s="4">
        <v>16.995000000000001</v>
      </c>
      <c r="E100" s="4">
        <v>17.082000000000001</v>
      </c>
      <c r="F100" s="4">
        <v>386949</v>
      </c>
      <c r="G100" s="4">
        <v>6589442.0899999999</v>
      </c>
    </row>
    <row r="101" spans="1:7" x14ac:dyDescent="0.2">
      <c r="A101" s="2">
        <v>44512</v>
      </c>
      <c r="B101" s="4">
        <v>17.082000000000001</v>
      </c>
      <c r="C101" s="4">
        <v>17.8</v>
      </c>
      <c r="D101" s="4">
        <v>17.082000000000001</v>
      </c>
      <c r="E101" s="4">
        <v>17.605</v>
      </c>
      <c r="F101" s="4">
        <v>888494</v>
      </c>
      <c r="G101" s="4">
        <v>15565249.09</v>
      </c>
    </row>
    <row r="102" spans="1:7" x14ac:dyDescent="0.2">
      <c r="A102" s="2">
        <v>44515</v>
      </c>
      <c r="B102" s="4">
        <v>17.704999999999998</v>
      </c>
      <c r="C102" s="4">
        <v>17.82</v>
      </c>
      <c r="D102" s="4">
        <v>17.460999999999999</v>
      </c>
      <c r="E102" s="4">
        <v>17.670999999999999</v>
      </c>
      <c r="F102" s="4">
        <v>1381663</v>
      </c>
      <c r="G102" s="4">
        <v>24343200.969999999</v>
      </c>
    </row>
    <row r="103" spans="1:7" x14ac:dyDescent="0.2">
      <c r="A103" s="2">
        <v>44516</v>
      </c>
      <c r="B103" s="4">
        <v>17.673999999999999</v>
      </c>
      <c r="C103" s="4">
        <v>18</v>
      </c>
      <c r="D103" s="4">
        <v>17.66</v>
      </c>
      <c r="E103" s="4">
        <v>18</v>
      </c>
      <c r="F103" s="4">
        <v>726994</v>
      </c>
      <c r="G103" s="4">
        <v>12956941.43</v>
      </c>
    </row>
    <row r="104" spans="1:7" x14ac:dyDescent="0.2">
      <c r="A104" s="2">
        <v>44517</v>
      </c>
      <c r="B104" s="4">
        <v>17.9133</v>
      </c>
      <c r="C104" s="4">
        <v>18.1222885</v>
      </c>
      <c r="D104" s="4">
        <v>17.555033999999999</v>
      </c>
      <c r="E104" s="4">
        <v>18.031692499999998</v>
      </c>
      <c r="F104" s="4">
        <v>897030</v>
      </c>
      <c r="G104" s="4">
        <v>15568415.93</v>
      </c>
    </row>
    <row r="105" spans="1:7" x14ac:dyDescent="0.2">
      <c r="A105" s="2">
        <v>44518</v>
      </c>
      <c r="B105" s="4">
        <v>18.031692499999998</v>
      </c>
      <c r="C105" s="4">
        <v>18.031692499999998</v>
      </c>
      <c r="D105" s="4">
        <v>17.706370499999998</v>
      </c>
      <c r="E105" s="4">
        <v>17.7074</v>
      </c>
      <c r="F105" s="4">
        <v>871580</v>
      </c>
      <c r="G105" s="4">
        <v>15095750.220000001</v>
      </c>
    </row>
    <row r="106" spans="1:7" x14ac:dyDescent="0.2">
      <c r="A106" s="2">
        <v>44519</v>
      </c>
      <c r="B106" s="4">
        <v>17.706370499999998</v>
      </c>
      <c r="C106" s="4">
        <v>17.727989999999998</v>
      </c>
      <c r="D106" s="4">
        <v>17.5015</v>
      </c>
      <c r="E106" s="4">
        <v>17.60445</v>
      </c>
      <c r="F106" s="4">
        <v>1029614</v>
      </c>
      <c r="G106" s="4">
        <v>17628200.91</v>
      </c>
    </row>
    <row r="107" spans="1:7" x14ac:dyDescent="0.2">
      <c r="A107" s="2">
        <v>44522</v>
      </c>
      <c r="B107" s="4">
        <v>17.60445</v>
      </c>
      <c r="C107" s="4">
        <v>17.60445</v>
      </c>
      <c r="D107" s="4">
        <v>17.503558999999999</v>
      </c>
      <c r="E107" s="4">
        <v>17.548857000000002</v>
      </c>
      <c r="F107" s="4">
        <v>889812</v>
      </c>
      <c r="G107" s="4">
        <v>15167304.390000001</v>
      </c>
    </row>
    <row r="108" spans="1:7" x14ac:dyDescent="0.2">
      <c r="A108" s="2">
        <v>44523</v>
      </c>
      <c r="B108" s="4">
        <v>17.548857000000002</v>
      </c>
      <c r="C108" s="4">
        <v>17.552975</v>
      </c>
      <c r="D108" s="4">
        <v>17.5015</v>
      </c>
      <c r="E108" s="4">
        <v>17.503558999999999</v>
      </c>
      <c r="F108" s="4">
        <v>801691</v>
      </c>
      <c r="G108" s="4">
        <v>13638645.220000001</v>
      </c>
    </row>
    <row r="109" spans="1:7" x14ac:dyDescent="0.2">
      <c r="A109" s="2">
        <v>44524</v>
      </c>
      <c r="B109" s="4">
        <v>17.504588500000001</v>
      </c>
      <c r="C109" s="4">
        <v>17.568417499999999</v>
      </c>
      <c r="D109" s="4">
        <v>17.504588500000001</v>
      </c>
      <c r="E109" s="4">
        <v>17.527237499999998</v>
      </c>
      <c r="F109" s="4">
        <v>457498</v>
      </c>
      <c r="G109" s="4">
        <v>7795232.2999999998</v>
      </c>
    </row>
    <row r="110" spans="1:7" x14ac:dyDescent="0.2">
      <c r="A110" s="2">
        <v>44525</v>
      </c>
      <c r="B110" s="4">
        <v>17.527237499999998</v>
      </c>
      <c r="C110" s="4">
        <v>17.527237499999998</v>
      </c>
      <c r="D110" s="4">
        <v>17.507677000000001</v>
      </c>
      <c r="E110" s="4">
        <v>17.522089999999999</v>
      </c>
      <c r="F110" s="4">
        <v>540268</v>
      </c>
      <c r="G110" s="4">
        <v>9191559.7400000002</v>
      </c>
    </row>
    <row r="111" spans="1:7" x14ac:dyDescent="0.2">
      <c r="A111" s="2">
        <v>44526</v>
      </c>
      <c r="B111" s="4">
        <v>17.522089999999999</v>
      </c>
      <c r="C111" s="4">
        <v>17.532385000000001</v>
      </c>
      <c r="D111" s="4">
        <v>17.5015</v>
      </c>
      <c r="E111" s="4">
        <v>17.524149000000001</v>
      </c>
      <c r="F111" s="4">
        <v>360301</v>
      </c>
      <c r="G111" s="4">
        <v>6132661.0599999996</v>
      </c>
    </row>
    <row r="112" spans="1:7" x14ac:dyDescent="0.2">
      <c r="A112" s="2">
        <v>44529</v>
      </c>
      <c r="B112" s="4">
        <v>17.5231195</v>
      </c>
      <c r="C112" s="4">
        <v>17.5231195</v>
      </c>
      <c r="D112" s="4">
        <v>17.450025</v>
      </c>
      <c r="E112" s="4">
        <v>17.502529500000001</v>
      </c>
      <c r="F112" s="4">
        <v>650145</v>
      </c>
      <c r="G112" s="4">
        <v>11039248.630000001</v>
      </c>
    </row>
    <row r="113" spans="1:7" x14ac:dyDescent="0.2">
      <c r="A113" s="2">
        <v>44530</v>
      </c>
      <c r="B113" s="4">
        <v>17.502529500000001</v>
      </c>
      <c r="C113" s="4">
        <v>17.5231195</v>
      </c>
      <c r="D113" s="4">
        <v>17.5015</v>
      </c>
      <c r="E113" s="4">
        <v>17.512824500000001</v>
      </c>
      <c r="F113" s="4">
        <v>529968</v>
      </c>
      <c r="G113" s="4">
        <v>9012399.7699999996</v>
      </c>
    </row>
    <row r="114" spans="1:7" x14ac:dyDescent="0.2">
      <c r="A114" s="2">
        <v>44531</v>
      </c>
      <c r="B114" s="4">
        <v>17.512824500000001</v>
      </c>
      <c r="C114" s="4">
        <v>17.532385000000001</v>
      </c>
      <c r="D114" s="4">
        <v>17.5015</v>
      </c>
      <c r="E114" s="4">
        <v>17.515913000000001</v>
      </c>
      <c r="F114" s="4">
        <v>398501</v>
      </c>
      <c r="G114" s="4">
        <v>6780211.96</v>
      </c>
    </row>
    <row r="115" spans="1:7" x14ac:dyDescent="0.2">
      <c r="A115" s="2">
        <v>44532</v>
      </c>
      <c r="B115" s="4">
        <v>17.516942499999999</v>
      </c>
      <c r="C115" s="4">
        <v>17.7074</v>
      </c>
      <c r="D115" s="4">
        <v>17.516942499999999</v>
      </c>
      <c r="E115" s="4">
        <v>17.695046000000001</v>
      </c>
      <c r="F115" s="4">
        <v>717268</v>
      </c>
      <c r="G115" s="4">
        <v>12307027.710000001</v>
      </c>
    </row>
    <row r="116" spans="1:7" x14ac:dyDescent="0.2">
      <c r="A116" s="2">
        <v>44533</v>
      </c>
      <c r="B116" s="4">
        <v>17.695046000000001</v>
      </c>
      <c r="C116" s="4">
        <v>17.782553499999999</v>
      </c>
      <c r="D116" s="4">
        <v>17.695046000000001</v>
      </c>
      <c r="E116" s="4">
        <v>17.711518000000002</v>
      </c>
      <c r="F116" s="4">
        <v>598325</v>
      </c>
      <c r="G116" s="4">
        <v>10307037.060000001</v>
      </c>
    </row>
    <row r="117" spans="1:7" x14ac:dyDescent="0.2">
      <c r="A117" s="2">
        <v>44536</v>
      </c>
      <c r="B117" s="4">
        <v>17.711518000000002</v>
      </c>
      <c r="C117" s="4">
        <v>17.771229000000002</v>
      </c>
      <c r="D117" s="4">
        <v>17.655925</v>
      </c>
      <c r="E117" s="4">
        <v>17.662102000000001</v>
      </c>
      <c r="F117" s="4">
        <v>453233</v>
      </c>
      <c r="G117" s="4">
        <v>7797691.9400000004</v>
      </c>
    </row>
    <row r="118" spans="1:7" x14ac:dyDescent="0.2">
      <c r="A118" s="2">
        <v>44537</v>
      </c>
      <c r="B118" s="4">
        <v>17.662102000000001</v>
      </c>
      <c r="C118" s="4">
        <v>17.754757000000001</v>
      </c>
      <c r="D118" s="4">
        <v>17.653866000000001</v>
      </c>
      <c r="E118" s="4">
        <v>17.701222999999999</v>
      </c>
      <c r="F118" s="4">
        <v>643047</v>
      </c>
      <c r="G118" s="4">
        <v>11043583.15</v>
      </c>
    </row>
    <row r="119" spans="1:7" x14ac:dyDescent="0.2">
      <c r="A119" s="2">
        <v>44538</v>
      </c>
      <c r="B119" s="4">
        <v>17.724901500000001</v>
      </c>
      <c r="C119" s="4">
        <v>17.81035</v>
      </c>
      <c r="D119" s="4">
        <v>17.724901500000001</v>
      </c>
      <c r="E119" s="4">
        <v>17.784612500000001</v>
      </c>
      <c r="F119" s="4">
        <v>496584</v>
      </c>
      <c r="G119" s="4">
        <v>8571883.8100000005</v>
      </c>
    </row>
    <row r="120" spans="1:7" x14ac:dyDescent="0.2">
      <c r="A120" s="2">
        <v>44539</v>
      </c>
      <c r="B120" s="4">
        <v>17.784612500000001</v>
      </c>
      <c r="C120" s="4">
        <v>17.9133</v>
      </c>
      <c r="D120" s="4">
        <v>17.746521000000001</v>
      </c>
      <c r="E120" s="4">
        <v>17.909182000000001</v>
      </c>
      <c r="F120" s="4">
        <v>635085</v>
      </c>
      <c r="G120" s="4">
        <v>10999769.869999999</v>
      </c>
    </row>
    <row r="121" spans="1:7" x14ac:dyDescent="0.2">
      <c r="A121" s="2">
        <v>44540</v>
      </c>
      <c r="B121" s="4">
        <v>17.909182000000001</v>
      </c>
      <c r="C121" s="4">
        <v>17.933890000000002</v>
      </c>
      <c r="D121" s="4">
        <v>17.775347</v>
      </c>
      <c r="E121" s="4">
        <v>17.901975499999999</v>
      </c>
      <c r="F121" s="4">
        <v>572247</v>
      </c>
      <c r="G121" s="4">
        <v>9921045.7100000009</v>
      </c>
    </row>
    <row r="122" spans="1:7" x14ac:dyDescent="0.2">
      <c r="A122" s="2">
        <v>44543</v>
      </c>
      <c r="B122" s="4">
        <v>17.9133</v>
      </c>
      <c r="C122" s="4">
        <v>17.926683499999999</v>
      </c>
      <c r="D122" s="4">
        <v>17.861825</v>
      </c>
      <c r="E122" s="4">
        <v>17.9246245</v>
      </c>
      <c r="F122" s="4">
        <v>476824</v>
      </c>
      <c r="G122" s="4">
        <v>8291388.46</v>
      </c>
    </row>
    <row r="123" spans="1:7" x14ac:dyDescent="0.2">
      <c r="A123" s="2">
        <v>44544</v>
      </c>
      <c r="B123" s="4">
        <v>17.9246245</v>
      </c>
      <c r="C123" s="4">
        <v>18.0625775</v>
      </c>
      <c r="D123" s="4">
        <v>17.919477000000001</v>
      </c>
      <c r="E123" s="4">
        <v>18.041987500000001</v>
      </c>
      <c r="F123" s="4">
        <v>817624</v>
      </c>
      <c r="G123" s="4">
        <v>14310341.439999999</v>
      </c>
    </row>
    <row r="124" spans="1:7" x14ac:dyDescent="0.2">
      <c r="A124" s="2">
        <v>44545</v>
      </c>
      <c r="B124" s="4">
        <v>18.040958</v>
      </c>
      <c r="C124" s="4">
        <v>18.4290795</v>
      </c>
      <c r="D124" s="4">
        <v>17.964774999999999</v>
      </c>
      <c r="E124" s="4">
        <v>18.397165000000001</v>
      </c>
      <c r="F124" s="4">
        <v>1313663</v>
      </c>
      <c r="G124" s="4">
        <v>23417321.219999999</v>
      </c>
    </row>
    <row r="125" spans="1:7" x14ac:dyDescent="0.2">
      <c r="A125" s="2">
        <v>44546</v>
      </c>
      <c r="B125" s="4">
        <v>18.419813999999999</v>
      </c>
      <c r="C125" s="4">
        <v>18.839849999999998</v>
      </c>
      <c r="D125" s="4">
        <v>17.7074</v>
      </c>
      <c r="E125" s="4">
        <v>17.9328605</v>
      </c>
      <c r="F125" s="4">
        <v>1702756</v>
      </c>
      <c r="G125" s="4">
        <v>30091022.649999999</v>
      </c>
    </row>
    <row r="126" spans="1:7" x14ac:dyDescent="0.2">
      <c r="A126" s="2">
        <v>44547</v>
      </c>
      <c r="B126" s="4">
        <v>17.903005</v>
      </c>
      <c r="C126" s="4">
        <v>18.098610000000001</v>
      </c>
      <c r="D126" s="4">
        <v>17.7074</v>
      </c>
      <c r="E126" s="4">
        <v>17.907122999999999</v>
      </c>
      <c r="F126" s="4">
        <v>632451</v>
      </c>
      <c r="G126" s="4">
        <v>11021672.93</v>
      </c>
    </row>
    <row r="127" spans="1:7" x14ac:dyDescent="0.2">
      <c r="A127" s="2">
        <v>44550</v>
      </c>
      <c r="B127" s="4">
        <v>17.9081525</v>
      </c>
      <c r="C127" s="4">
        <v>17.964774999999999</v>
      </c>
      <c r="D127" s="4">
        <v>17.746521000000001</v>
      </c>
      <c r="E127" s="4">
        <v>17.750639</v>
      </c>
      <c r="F127" s="4">
        <v>576175</v>
      </c>
      <c r="G127" s="4">
        <v>9956070.3900000006</v>
      </c>
    </row>
    <row r="128" spans="1:7" x14ac:dyDescent="0.2">
      <c r="A128" s="2">
        <v>44551</v>
      </c>
      <c r="B128" s="4">
        <v>17.751668500000001</v>
      </c>
      <c r="C128" s="4">
        <v>17.791819</v>
      </c>
      <c r="D128" s="4">
        <v>17.749609499999998</v>
      </c>
      <c r="E128" s="4">
        <v>17.754757000000001</v>
      </c>
      <c r="F128" s="4">
        <v>438121</v>
      </c>
      <c r="G128" s="4">
        <v>7557114.8200000003</v>
      </c>
    </row>
    <row r="129" spans="1:7" x14ac:dyDescent="0.2">
      <c r="A129" s="2">
        <v>44552</v>
      </c>
      <c r="B129" s="4">
        <v>17.754757000000001</v>
      </c>
      <c r="C129" s="4">
        <v>17.991541999999999</v>
      </c>
      <c r="D129" s="4">
        <v>17.754757000000001</v>
      </c>
      <c r="E129" s="4">
        <v>17.988453499999999</v>
      </c>
      <c r="F129" s="4">
        <v>538799</v>
      </c>
      <c r="G129" s="4">
        <v>9386370.2100000009</v>
      </c>
    </row>
    <row r="130" spans="1:7" x14ac:dyDescent="0.2">
      <c r="A130" s="2">
        <v>44553</v>
      </c>
      <c r="B130" s="4">
        <v>17.988453499999999</v>
      </c>
      <c r="C130" s="4">
        <v>18.129494999999999</v>
      </c>
      <c r="D130" s="4">
        <v>17.944185000000001</v>
      </c>
      <c r="E130" s="4">
        <v>18.121258999999998</v>
      </c>
      <c r="F130" s="4">
        <v>583173</v>
      </c>
      <c r="G130" s="4">
        <v>10241663.66</v>
      </c>
    </row>
    <row r="131" spans="1:7" x14ac:dyDescent="0.2">
      <c r="A131" s="2">
        <v>44554</v>
      </c>
      <c r="B131" s="4">
        <v>18.1222885</v>
      </c>
      <c r="C131" s="4">
        <v>18.237592500000002</v>
      </c>
      <c r="D131" s="4">
        <v>17.935949000000001</v>
      </c>
      <c r="E131" s="4">
        <v>18.073902</v>
      </c>
      <c r="F131" s="4">
        <v>682987</v>
      </c>
      <c r="G131" s="4">
        <v>11982898.779999999</v>
      </c>
    </row>
    <row r="132" spans="1:7" x14ac:dyDescent="0.2">
      <c r="A132" s="2">
        <v>44557</v>
      </c>
      <c r="B132" s="4">
        <v>18.074931500000002</v>
      </c>
      <c r="C132" s="4">
        <v>18.143908</v>
      </c>
      <c r="D132" s="4">
        <v>18.074931500000002</v>
      </c>
      <c r="E132" s="4">
        <v>18.121258999999998</v>
      </c>
      <c r="F132" s="4">
        <v>303162</v>
      </c>
      <c r="G132" s="4">
        <v>5330233</v>
      </c>
    </row>
    <row r="133" spans="1:7" x14ac:dyDescent="0.2">
      <c r="A133" s="2">
        <v>44558</v>
      </c>
      <c r="B133" s="4">
        <v>18.129494999999999</v>
      </c>
      <c r="C133" s="4">
        <v>18.150085000000001</v>
      </c>
      <c r="D133" s="4">
        <v>18.124347499999999</v>
      </c>
      <c r="E133" s="4">
        <v>18.127435999999999</v>
      </c>
      <c r="F133" s="4">
        <v>316391</v>
      </c>
      <c r="G133" s="4">
        <v>5572709.2999999998</v>
      </c>
    </row>
    <row r="134" spans="1:7" x14ac:dyDescent="0.2">
      <c r="A134" s="2">
        <v>44559</v>
      </c>
      <c r="B134" s="4">
        <v>18.127435999999999</v>
      </c>
      <c r="C134" s="4">
        <v>18.127435999999999</v>
      </c>
      <c r="D134" s="4">
        <v>18.016249999999999</v>
      </c>
      <c r="E134" s="4">
        <v>18.0275745</v>
      </c>
      <c r="F134" s="4">
        <v>330010</v>
      </c>
      <c r="G134" s="4">
        <v>5788762.21</v>
      </c>
    </row>
    <row r="135" spans="1:7" x14ac:dyDescent="0.2">
      <c r="A135" s="2">
        <v>44560</v>
      </c>
      <c r="B135" s="4">
        <v>18.026544999999999</v>
      </c>
      <c r="C135" s="4">
        <v>18.026544999999999</v>
      </c>
      <c r="D135" s="4">
        <v>17.860795499999998</v>
      </c>
      <c r="E135" s="4">
        <v>17.893739499999999</v>
      </c>
      <c r="F135" s="4">
        <v>391240</v>
      </c>
      <c r="G135" s="4">
        <v>6799699.0099999998</v>
      </c>
    </row>
    <row r="136" spans="1:7" x14ac:dyDescent="0.2">
      <c r="A136" s="2">
        <v>44561</v>
      </c>
      <c r="B136" s="4">
        <v>17.893739499999999</v>
      </c>
      <c r="C136" s="4">
        <v>18.016249999999999</v>
      </c>
      <c r="D136" s="4">
        <v>17.846382500000001</v>
      </c>
      <c r="E136" s="4">
        <v>17.965804500000001</v>
      </c>
      <c r="F136" s="4">
        <v>260418</v>
      </c>
      <c r="G136" s="4">
        <v>4541143.4800000004</v>
      </c>
    </row>
    <row r="137" spans="1:7" x14ac:dyDescent="0.2">
      <c r="A137" s="2">
        <v>44565</v>
      </c>
      <c r="B137" s="4">
        <v>17.965804500000001</v>
      </c>
      <c r="C137" s="4">
        <v>18.016249999999999</v>
      </c>
      <c r="D137" s="4">
        <v>17.81035</v>
      </c>
      <c r="E137" s="4">
        <v>17.977129000000001</v>
      </c>
      <c r="F137" s="4">
        <v>363671</v>
      </c>
      <c r="G137" s="4">
        <v>6331424.3099999996</v>
      </c>
    </row>
    <row r="138" spans="1:7" x14ac:dyDescent="0.2">
      <c r="A138" s="2">
        <v>44566</v>
      </c>
      <c r="B138" s="4">
        <v>17.979188000000001</v>
      </c>
      <c r="C138" s="4">
        <v>18.015220500000002</v>
      </c>
      <c r="D138" s="4">
        <v>17.876238000000001</v>
      </c>
      <c r="E138" s="4">
        <v>17.983305999999999</v>
      </c>
      <c r="F138" s="4">
        <v>377121</v>
      </c>
      <c r="G138" s="4">
        <v>6577937.0899999999</v>
      </c>
    </row>
    <row r="139" spans="1:7" x14ac:dyDescent="0.2">
      <c r="A139" s="2">
        <v>44567</v>
      </c>
      <c r="B139" s="4">
        <v>17.983305999999999</v>
      </c>
      <c r="C139" s="4">
        <v>17.985365000000002</v>
      </c>
      <c r="D139" s="4">
        <v>17.871090500000001</v>
      </c>
      <c r="E139" s="4">
        <v>17.905063999999999</v>
      </c>
      <c r="F139" s="4">
        <v>341290</v>
      </c>
      <c r="G139" s="4">
        <v>5931270.96</v>
      </c>
    </row>
    <row r="140" spans="1:7" x14ac:dyDescent="0.2">
      <c r="A140" s="2">
        <v>44568</v>
      </c>
      <c r="B140" s="4">
        <v>17.905063999999999</v>
      </c>
      <c r="C140" s="4">
        <v>18.004925499999999</v>
      </c>
      <c r="D140" s="4">
        <v>17.905063999999999</v>
      </c>
      <c r="E140" s="4">
        <v>17.966833999999999</v>
      </c>
      <c r="F140" s="4">
        <v>339703</v>
      </c>
      <c r="G140" s="4">
        <v>5933000.3200000003</v>
      </c>
    </row>
    <row r="141" spans="1:7" x14ac:dyDescent="0.2">
      <c r="A141" s="2">
        <v>44571</v>
      </c>
      <c r="B141" s="4">
        <v>17.9596275</v>
      </c>
      <c r="C141" s="4">
        <v>17.973011</v>
      </c>
      <c r="D141" s="4">
        <v>17.9133</v>
      </c>
      <c r="E141" s="4">
        <v>17.966833999999999</v>
      </c>
      <c r="F141" s="4">
        <v>378954</v>
      </c>
      <c r="G141" s="4">
        <v>6605509.8300000001</v>
      </c>
    </row>
    <row r="142" spans="1:7" x14ac:dyDescent="0.2">
      <c r="A142" s="2">
        <v>44572</v>
      </c>
      <c r="B142" s="4">
        <v>17.966833999999999</v>
      </c>
      <c r="C142" s="4">
        <v>18.016249999999999</v>
      </c>
      <c r="D142" s="4">
        <v>17.945214499999999</v>
      </c>
      <c r="E142" s="4">
        <v>17.986394499999999</v>
      </c>
      <c r="F142" s="4">
        <v>275115</v>
      </c>
      <c r="G142" s="4">
        <v>4806066.68</v>
      </c>
    </row>
    <row r="143" spans="1:7" x14ac:dyDescent="0.2">
      <c r="A143" s="2">
        <v>44573</v>
      </c>
      <c r="B143" s="4">
        <v>17.986394499999999</v>
      </c>
      <c r="C143" s="4">
        <v>18.018308999999999</v>
      </c>
      <c r="D143" s="4">
        <v>17.969922499999999</v>
      </c>
      <c r="E143" s="4">
        <v>18.004925499999999</v>
      </c>
      <c r="F143" s="4">
        <v>381468</v>
      </c>
      <c r="G143" s="4">
        <v>6668993.6200000001</v>
      </c>
    </row>
    <row r="144" spans="1:7" x14ac:dyDescent="0.2">
      <c r="A144" s="2">
        <v>44574</v>
      </c>
      <c r="B144" s="4">
        <v>18.005955</v>
      </c>
      <c r="C144" s="4">
        <v>18.139790000000001</v>
      </c>
      <c r="D144" s="4">
        <v>18.004925499999999</v>
      </c>
      <c r="E144" s="4">
        <v>18.139790000000001</v>
      </c>
      <c r="F144" s="4">
        <v>610032</v>
      </c>
      <c r="G144" s="4">
        <v>10694148.789999999</v>
      </c>
    </row>
    <row r="145" spans="1:7" x14ac:dyDescent="0.2">
      <c r="A145" s="2">
        <v>44575</v>
      </c>
      <c r="B145" s="4">
        <v>18.139790000000001</v>
      </c>
      <c r="C145" s="4">
        <v>18.494967500000001</v>
      </c>
      <c r="D145" s="4">
        <v>18.047135000000001</v>
      </c>
      <c r="E145" s="4">
        <v>18.442463</v>
      </c>
      <c r="F145" s="4">
        <v>1115549</v>
      </c>
      <c r="G145" s="4">
        <v>19913620.690000001</v>
      </c>
    </row>
    <row r="146" spans="1:7" x14ac:dyDescent="0.2">
      <c r="A146" s="2">
        <v>44578</v>
      </c>
      <c r="B146" s="4">
        <v>18.442463</v>
      </c>
      <c r="C146" s="4">
        <v>18.942799999999998</v>
      </c>
      <c r="D146" s="4">
        <v>18.36628</v>
      </c>
      <c r="E146" s="4">
        <v>18.823378000000002</v>
      </c>
      <c r="F146" s="4">
        <v>1483170</v>
      </c>
      <c r="G146" s="4">
        <v>26870915.539999999</v>
      </c>
    </row>
    <row r="147" spans="1:7" x14ac:dyDescent="0.2">
      <c r="A147" s="2">
        <v>44579</v>
      </c>
      <c r="B147" s="4">
        <v>18.823378000000002</v>
      </c>
      <c r="C147" s="4">
        <v>19.171348999999999</v>
      </c>
      <c r="D147" s="4">
        <v>18.119199999999999</v>
      </c>
      <c r="E147" s="4">
        <v>18.40746</v>
      </c>
      <c r="F147" s="4">
        <v>1634599</v>
      </c>
      <c r="G147" s="4">
        <v>29511615.109999999</v>
      </c>
    </row>
    <row r="148" spans="1:7" x14ac:dyDescent="0.2">
      <c r="A148" s="2">
        <v>44580</v>
      </c>
      <c r="B148" s="4">
        <v>18.40746</v>
      </c>
      <c r="C148" s="4">
        <v>18.699838</v>
      </c>
      <c r="D148" s="4">
        <v>18.133613</v>
      </c>
      <c r="E148" s="4">
        <v>18.662776000000001</v>
      </c>
      <c r="F148" s="4">
        <v>744722</v>
      </c>
      <c r="G148" s="4">
        <v>13346097.74</v>
      </c>
    </row>
    <row r="149" spans="1:7" x14ac:dyDescent="0.2">
      <c r="A149" s="2">
        <v>44581</v>
      </c>
      <c r="B149" s="4">
        <v>18.61336</v>
      </c>
      <c r="C149" s="4">
        <v>18.839849999999998</v>
      </c>
      <c r="D149" s="4">
        <v>18.386869999999998</v>
      </c>
      <c r="E149" s="4">
        <v>18.837790999999999</v>
      </c>
      <c r="F149" s="4">
        <v>1272439</v>
      </c>
      <c r="G149" s="4">
        <v>23097245.100000001</v>
      </c>
    </row>
    <row r="150" spans="1:7" x14ac:dyDescent="0.2">
      <c r="A150" s="2">
        <v>44582</v>
      </c>
      <c r="B150" s="4">
        <v>18.838820500000001</v>
      </c>
      <c r="C150" s="4">
        <v>19.076635</v>
      </c>
      <c r="D150" s="4">
        <v>18.837790999999999</v>
      </c>
      <c r="E150" s="4">
        <v>19.073546499999999</v>
      </c>
      <c r="F150" s="4">
        <v>1533825</v>
      </c>
      <c r="G150" s="4">
        <v>28262922.73</v>
      </c>
    </row>
    <row r="151" spans="1:7" x14ac:dyDescent="0.2">
      <c r="A151" s="2">
        <v>44585</v>
      </c>
      <c r="B151" s="4">
        <v>18.850145000000001</v>
      </c>
      <c r="C151" s="4">
        <v>19.566676999999999</v>
      </c>
      <c r="D151" s="4">
        <v>18.850145000000001</v>
      </c>
      <c r="E151" s="4">
        <v>19.195027499999998</v>
      </c>
      <c r="F151" s="4">
        <v>1362303</v>
      </c>
      <c r="G151" s="4">
        <v>25538449.789999999</v>
      </c>
    </row>
    <row r="152" spans="1:7" x14ac:dyDescent="0.2">
      <c r="A152" s="2">
        <v>44586</v>
      </c>
      <c r="B152" s="4">
        <v>19.195027499999998</v>
      </c>
      <c r="C152" s="4">
        <v>19.195027499999998</v>
      </c>
      <c r="D152" s="4">
        <v>18.592770000000002</v>
      </c>
      <c r="E152" s="4">
        <v>18.944859000000001</v>
      </c>
      <c r="F152" s="4">
        <v>911329</v>
      </c>
      <c r="G152" s="4">
        <v>16680304.720000001</v>
      </c>
    </row>
    <row r="153" spans="1:7" x14ac:dyDescent="0.2">
      <c r="A153" s="2">
        <v>44587</v>
      </c>
      <c r="B153" s="4">
        <v>18.931475500000001</v>
      </c>
      <c r="C153" s="4">
        <v>19.232089500000001</v>
      </c>
      <c r="D153" s="4">
        <v>18.633949999999999</v>
      </c>
      <c r="E153" s="4">
        <v>18.953095000000001</v>
      </c>
      <c r="F153" s="4">
        <v>628601</v>
      </c>
      <c r="G153" s="4">
        <v>11584893.960000001</v>
      </c>
    </row>
    <row r="154" spans="1:7" x14ac:dyDescent="0.2">
      <c r="A154" s="2">
        <v>44588</v>
      </c>
      <c r="B154" s="4">
        <v>18.891324999999998</v>
      </c>
      <c r="C154" s="4">
        <v>18.891324999999998</v>
      </c>
      <c r="D154" s="4">
        <v>18.726604999999999</v>
      </c>
      <c r="E154" s="4">
        <v>18.756460499999999</v>
      </c>
      <c r="F154" s="4">
        <v>642039</v>
      </c>
      <c r="G154" s="4">
        <v>11701819.76</v>
      </c>
    </row>
    <row r="155" spans="1:7" x14ac:dyDescent="0.2">
      <c r="A155" s="2">
        <v>44589</v>
      </c>
      <c r="B155" s="4">
        <v>18.408489500000002</v>
      </c>
      <c r="C155" s="4">
        <v>18.921180499999998</v>
      </c>
      <c r="D155" s="4">
        <v>18.408489500000002</v>
      </c>
      <c r="E155" s="4">
        <v>18.887207</v>
      </c>
      <c r="F155" s="4">
        <v>626657</v>
      </c>
      <c r="G155" s="4">
        <v>11406077.16</v>
      </c>
    </row>
    <row r="156" spans="1:7" x14ac:dyDescent="0.2">
      <c r="A156" s="2">
        <v>44599</v>
      </c>
      <c r="B156" s="4">
        <v>18.932504999999999</v>
      </c>
      <c r="C156" s="4">
        <v>19.210470000000001</v>
      </c>
      <c r="D156" s="4">
        <v>18.932504999999999</v>
      </c>
      <c r="E156" s="4">
        <v>19.2073815</v>
      </c>
      <c r="F156" s="4">
        <v>623796</v>
      </c>
      <c r="G156" s="4">
        <v>11598453.5</v>
      </c>
    </row>
    <row r="157" spans="1:7" x14ac:dyDescent="0.2">
      <c r="A157" s="2">
        <v>44600</v>
      </c>
      <c r="B157" s="4">
        <v>19.2073815</v>
      </c>
      <c r="C157" s="4">
        <v>19.591384999999999</v>
      </c>
      <c r="D157" s="4">
        <v>19.2073815</v>
      </c>
      <c r="E157" s="4">
        <v>19.452402500000002</v>
      </c>
      <c r="F157" s="4">
        <v>1133476</v>
      </c>
      <c r="G157" s="4">
        <v>21491587.370000001</v>
      </c>
    </row>
    <row r="158" spans="1:7" x14ac:dyDescent="0.2">
      <c r="A158" s="2">
        <v>44601</v>
      </c>
      <c r="B158" s="4">
        <v>19.453431999999999</v>
      </c>
      <c r="C158" s="4">
        <v>19.673745</v>
      </c>
      <c r="D158" s="4">
        <v>19.117815</v>
      </c>
      <c r="E158" s="4">
        <v>19.626387999999999</v>
      </c>
      <c r="F158" s="4">
        <v>1328496</v>
      </c>
      <c r="G158" s="4">
        <v>25069682.239999998</v>
      </c>
    </row>
    <row r="159" spans="1:7" x14ac:dyDescent="0.2">
      <c r="A159" s="2">
        <v>44602</v>
      </c>
      <c r="B159" s="4">
        <v>19.62227</v>
      </c>
      <c r="C159" s="4">
        <v>19.915677500000001</v>
      </c>
      <c r="D159" s="4">
        <v>19.282534999999999</v>
      </c>
      <c r="E159" s="4">
        <v>19.536821499999999</v>
      </c>
      <c r="F159" s="4">
        <v>1013226</v>
      </c>
      <c r="G159" s="4">
        <v>19335797.780000001</v>
      </c>
    </row>
    <row r="160" spans="1:7" x14ac:dyDescent="0.2">
      <c r="A160" s="2">
        <v>44603</v>
      </c>
      <c r="B160" s="4">
        <v>19.545057499999999</v>
      </c>
      <c r="C160" s="4">
        <v>19.72522</v>
      </c>
      <c r="D160" s="4">
        <v>19.545057499999999</v>
      </c>
      <c r="E160" s="4">
        <v>19.628447000000001</v>
      </c>
      <c r="F160" s="4">
        <v>760627</v>
      </c>
      <c r="G160" s="4">
        <v>14495527.310000001</v>
      </c>
    </row>
    <row r="161" spans="1:7" x14ac:dyDescent="0.2">
      <c r="A161" s="2">
        <v>44606</v>
      </c>
      <c r="B161" s="4">
        <v>19.632565</v>
      </c>
      <c r="C161" s="4">
        <v>20.59</v>
      </c>
      <c r="D161" s="4">
        <v>19.632565</v>
      </c>
      <c r="E161" s="4">
        <v>20.517935000000001</v>
      </c>
      <c r="F161" s="4">
        <v>1178161</v>
      </c>
      <c r="G161" s="4">
        <v>22954815.640000001</v>
      </c>
    </row>
    <row r="162" spans="1:7" x14ac:dyDescent="0.2">
      <c r="A162" s="2">
        <v>44607</v>
      </c>
      <c r="B162" s="4">
        <v>20.519994000000001</v>
      </c>
      <c r="C162" s="4">
        <v>21.516549999999999</v>
      </c>
      <c r="D162" s="4">
        <v>20.112311999999999</v>
      </c>
      <c r="E162" s="4">
        <v>20.548819999999999</v>
      </c>
      <c r="F162" s="4">
        <v>2380902</v>
      </c>
      <c r="G162" s="4">
        <v>48293661.240000002</v>
      </c>
    </row>
    <row r="163" spans="1:7" x14ac:dyDescent="0.2">
      <c r="A163" s="2">
        <v>44608</v>
      </c>
      <c r="B163" s="4">
        <v>20.746483999999999</v>
      </c>
      <c r="C163" s="4">
        <v>20.794870499999998</v>
      </c>
      <c r="D163" s="4">
        <v>19.935237999999998</v>
      </c>
      <c r="E163" s="4">
        <v>20.253353499999999</v>
      </c>
      <c r="F163" s="4">
        <v>1336155</v>
      </c>
      <c r="G163" s="4">
        <v>26290019.030000001</v>
      </c>
    </row>
    <row r="164" spans="1:7" x14ac:dyDescent="0.2">
      <c r="A164" s="2">
        <v>44609</v>
      </c>
      <c r="B164" s="4">
        <v>20.254383000000001</v>
      </c>
      <c r="C164" s="4">
        <v>20.7959</v>
      </c>
      <c r="D164" s="4">
        <v>19.714925000000001</v>
      </c>
      <c r="E164" s="4">
        <v>19.8333175</v>
      </c>
      <c r="F164" s="4">
        <v>1434094</v>
      </c>
      <c r="G164" s="4">
        <v>27772423.140000001</v>
      </c>
    </row>
    <row r="165" spans="1:7" x14ac:dyDescent="0.2">
      <c r="A165" s="2">
        <v>44610</v>
      </c>
      <c r="B165" s="4">
        <v>19.807580000000002</v>
      </c>
      <c r="C165" s="4">
        <v>20.3841</v>
      </c>
      <c r="D165" s="4">
        <v>19.116785499999999</v>
      </c>
      <c r="E165" s="4">
        <v>20.3841</v>
      </c>
      <c r="F165" s="4">
        <v>2146127</v>
      </c>
      <c r="G165" s="4">
        <v>40955641.020000003</v>
      </c>
    </row>
    <row r="166" spans="1:7" x14ac:dyDescent="0.2">
      <c r="A166" s="2">
        <v>44613</v>
      </c>
      <c r="B166" s="4">
        <v>20.3841</v>
      </c>
      <c r="C166" s="4">
        <v>20.69295</v>
      </c>
      <c r="D166" s="4">
        <v>20.213203</v>
      </c>
      <c r="E166" s="4">
        <v>20.441752000000001</v>
      </c>
      <c r="F166" s="4">
        <v>1141015</v>
      </c>
      <c r="G166" s="4">
        <v>22687935.899999999</v>
      </c>
    </row>
    <row r="167" spans="1:7" x14ac:dyDescent="0.2">
      <c r="A167" s="2">
        <v>44614</v>
      </c>
      <c r="B167" s="4">
        <v>19.921854499999998</v>
      </c>
      <c r="C167" s="4">
        <v>20.441752000000001</v>
      </c>
      <c r="D167" s="4">
        <v>19.663450000000001</v>
      </c>
      <c r="E167" s="4">
        <v>19.688158000000001</v>
      </c>
      <c r="F167" s="4">
        <v>1350046</v>
      </c>
      <c r="G167" s="4">
        <v>26184334.23</v>
      </c>
    </row>
    <row r="168" spans="1:7" x14ac:dyDescent="0.2">
      <c r="A168" s="2">
        <v>44615</v>
      </c>
      <c r="B168" s="4">
        <v>19.545057499999999</v>
      </c>
      <c r="C168" s="4">
        <v>19.942444500000001</v>
      </c>
      <c r="D168" s="4">
        <v>19.148700000000002</v>
      </c>
      <c r="E168" s="4">
        <v>19.555352500000001</v>
      </c>
      <c r="F168" s="4">
        <v>1543262</v>
      </c>
      <c r="G168" s="4">
        <v>29024237.469999999</v>
      </c>
    </row>
    <row r="169" spans="1:7" x14ac:dyDescent="0.2">
      <c r="A169" s="2">
        <v>44616</v>
      </c>
      <c r="B169" s="4">
        <v>19.262974499999999</v>
      </c>
      <c r="C169" s="4">
        <v>19.457550000000001</v>
      </c>
      <c r="D169" s="4">
        <v>18.81926</v>
      </c>
      <c r="E169" s="4">
        <v>18.907796999999999</v>
      </c>
      <c r="F169" s="4">
        <v>1107693</v>
      </c>
      <c r="G169" s="4">
        <v>20623766.760000002</v>
      </c>
    </row>
    <row r="170" spans="1:7" x14ac:dyDescent="0.2">
      <c r="A170" s="2">
        <v>44617</v>
      </c>
      <c r="B170" s="4">
        <v>18.906767500000001</v>
      </c>
      <c r="C170" s="4">
        <v>19.457550000000001</v>
      </c>
      <c r="D170" s="4">
        <v>18.902649499999999</v>
      </c>
      <c r="E170" s="4">
        <v>19.080753000000001</v>
      </c>
      <c r="F170" s="4">
        <v>889060</v>
      </c>
      <c r="G170" s="4">
        <v>16519226.4</v>
      </c>
    </row>
    <row r="171" spans="1:7" x14ac:dyDescent="0.2">
      <c r="A171" s="2">
        <v>44620</v>
      </c>
      <c r="B171" s="4">
        <v>19.080753000000001</v>
      </c>
      <c r="C171" s="4">
        <v>19.080753000000001</v>
      </c>
      <c r="D171" s="4">
        <v>18.766755499999999</v>
      </c>
      <c r="E171" s="4">
        <v>18.860440000000001</v>
      </c>
      <c r="F171" s="4">
        <v>632140</v>
      </c>
      <c r="G171" s="4">
        <v>11575667.710000001</v>
      </c>
    </row>
    <row r="172" spans="1:7" x14ac:dyDescent="0.2">
      <c r="A172" s="2">
        <v>44621</v>
      </c>
      <c r="B172" s="4">
        <v>18.92221</v>
      </c>
      <c r="C172" s="4">
        <v>18.92221</v>
      </c>
      <c r="D172" s="4">
        <v>18.6102715</v>
      </c>
      <c r="E172" s="4">
        <v>18.6102715</v>
      </c>
      <c r="F172" s="4">
        <v>1149466</v>
      </c>
      <c r="G172" s="4">
        <v>20805538.579999998</v>
      </c>
    </row>
    <row r="173" spans="1:7" x14ac:dyDescent="0.2">
      <c r="A173" s="2">
        <v>44622</v>
      </c>
      <c r="B173" s="4">
        <v>18.6082125</v>
      </c>
      <c r="C173" s="4">
        <v>19.0550155</v>
      </c>
      <c r="D173" s="4">
        <v>17.686810000000001</v>
      </c>
      <c r="E173" s="4">
        <v>18.983979999999999</v>
      </c>
      <c r="F173" s="4">
        <v>1411826</v>
      </c>
      <c r="G173" s="4">
        <v>25366493.780000001</v>
      </c>
    </row>
    <row r="174" spans="1:7" x14ac:dyDescent="0.2">
      <c r="A174" s="2">
        <v>44623</v>
      </c>
      <c r="B174" s="4">
        <v>18.983979999999999</v>
      </c>
      <c r="C174" s="4">
        <v>19.2856235</v>
      </c>
      <c r="D174" s="4">
        <v>18.940740999999999</v>
      </c>
      <c r="E174" s="4">
        <v>19.086929999999999</v>
      </c>
      <c r="F174" s="4">
        <v>1277624</v>
      </c>
      <c r="G174" s="4">
        <v>23570819.109999999</v>
      </c>
    </row>
    <row r="175" spans="1:7" x14ac:dyDescent="0.2">
      <c r="A175" s="2">
        <v>44624</v>
      </c>
      <c r="B175" s="4">
        <v>19.090018499999999</v>
      </c>
      <c r="C175" s="4">
        <v>19.273269500000001</v>
      </c>
      <c r="D175" s="4">
        <v>18.839849999999998</v>
      </c>
      <c r="E175" s="4">
        <v>18.998393</v>
      </c>
      <c r="F175" s="4">
        <v>760864</v>
      </c>
      <c r="G175" s="4">
        <v>14032642.029999999</v>
      </c>
    </row>
    <row r="176" spans="1:7" x14ac:dyDescent="0.2">
      <c r="A176" s="2">
        <v>44627</v>
      </c>
      <c r="B176" s="4">
        <v>18.919121499999999</v>
      </c>
      <c r="C176" s="4">
        <v>18.919121499999999</v>
      </c>
      <c r="D176" s="4">
        <v>18.454816999999998</v>
      </c>
      <c r="E176" s="4">
        <v>18.454816999999998</v>
      </c>
      <c r="F176" s="4">
        <v>819806</v>
      </c>
      <c r="G176" s="4">
        <v>14796392.189999999</v>
      </c>
    </row>
    <row r="177" spans="1:7" x14ac:dyDescent="0.2">
      <c r="A177" s="2">
        <v>44628</v>
      </c>
      <c r="B177" s="4">
        <v>18.414666499999999</v>
      </c>
      <c r="C177" s="4">
        <v>18.415696000000001</v>
      </c>
      <c r="D177" s="4">
        <v>17.944185000000001</v>
      </c>
      <c r="E177" s="4">
        <v>18.016249999999999</v>
      </c>
      <c r="F177" s="4">
        <v>1067476</v>
      </c>
      <c r="G177" s="4">
        <v>18803076.800000001</v>
      </c>
    </row>
    <row r="178" spans="1:7" x14ac:dyDescent="0.2">
      <c r="A178" s="2">
        <v>44629</v>
      </c>
      <c r="B178" s="4">
        <v>17.996689499999999</v>
      </c>
      <c r="C178" s="4">
        <v>18.325099999999999</v>
      </c>
      <c r="D178" s="4">
        <v>17.655925</v>
      </c>
      <c r="E178" s="4">
        <v>18.072872499999999</v>
      </c>
      <c r="F178" s="4">
        <v>1230321</v>
      </c>
      <c r="G178" s="4">
        <v>21436793.93</v>
      </c>
    </row>
    <row r="179" spans="1:7" x14ac:dyDescent="0.2">
      <c r="A179" s="2">
        <v>44630</v>
      </c>
      <c r="B179" s="4">
        <v>18.170674999999999</v>
      </c>
      <c r="C179" s="4">
        <v>18.479524999999999</v>
      </c>
      <c r="D179" s="4">
        <v>18.170674999999999</v>
      </c>
      <c r="E179" s="4">
        <v>18.415696000000001</v>
      </c>
      <c r="F179" s="4">
        <v>690141</v>
      </c>
      <c r="G179" s="4">
        <v>12308816.359999999</v>
      </c>
    </row>
    <row r="180" spans="1:7" x14ac:dyDescent="0.2">
      <c r="A180" s="2">
        <v>44631</v>
      </c>
      <c r="B180" s="4">
        <v>18.397165000000001</v>
      </c>
      <c r="C180" s="4">
        <v>18.415696000000001</v>
      </c>
      <c r="D180" s="4">
        <v>17.823733499999999</v>
      </c>
      <c r="E180" s="4">
        <v>18.402312500000001</v>
      </c>
      <c r="F180" s="4">
        <v>640573</v>
      </c>
      <c r="G180" s="4">
        <v>11371260.15</v>
      </c>
    </row>
    <row r="181" spans="1:7" x14ac:dyDescent="0.2">
      <c r="A181" s="2">
        <v>44634</v>
      </c>
      <c r="B181" s="4">
        <v>18.242740000000001</v>
      </c>
      <c r="C181" s="4">
        <v>18.498055999999998</v>
      </c>
      <c r="D181" s="4">
        <v>18.0193385</v>
      </c>
      <c r="E181" s="4">
        <v>18.1305245</v>
      </c>
      <c r="F181" s="4">
        <v>473590</v>
      </c>
      <c r="G181" s="4">
        <v>8381748.8700000001</v>
      </c>
    </row>
    <row r="182" spans="1:7" x14ac:dyDescent="0.2">
      <c r="A182" s="2">
        <v>44635</v>
      </c>
      <c r="B182" s="4">
        <v>18.098610000000001</v>
      </c>
      <c r="C182" s="4">
        <v>18.098610000000001</v>
      </c>
      <c r="D182" s="4">
        <v>17.409874500000001</v>
      </c>
      <c r="E182" s="4">
        <v>17.410903999999999</v>
      </c>
      <c r="F182" s="4">
        <v>1035911</v>
      </c>
      <c r="G182" s="4">
        <v>17832923.469999999</v>
      </c>
    </row>
    <row r="183" spans="1:7" x14ac:dyDescent="0.2">
      <c r="A183" s="2">
        <v>44636</v>
      </c>
      <c r="B183" s="4">
        <v>17.410903999999999</v>
      </c>
      <c r="C183" s="4">
        <v>17.7074</v>
      </c>
      <c r="D183" s="4">
        <v>16.766437</v>
      </c>
      <c r="E183" s="4">
        <v>17.533414499999999</v>
      </c>
      <c r="F183" s="4">
        <v>1201303</v>
      </c>
      <c r="G183" s="4">
        <v>20120764.129999999</v>
      </c>
    </row>
    <row r="184" spans="1:7" x14ac:dyDescent="0.2">
      <c r="A184" s="2">
        <v>44637</v>
      </c>
      <c r="B184" s="4">
        <v>17.536503</v>
      </c>
      <c r="C184" s="4">
        <v>17.85153</v>
      </c>
      <c r="D184" s="4">
        <v>17.491205000000001</v>
      </c>
      <c r="E184" s="4">
        <v>17.696075499999999</v>
      </c>
      <c r="F184" s="4">
        <v>941478</v>
      </c>
      <c r="G184" s="4">
        <v>16175413.630000001</v>
      </c>
    </row>
    <row r="185" spans="1:7" x14ac:dyDescent="0.2">
      <c r="A185" s="2">
        <v>44638</v>
      </c>
      <c r="B185" s="4">
        <v>17.491205000000001</v>
      </c>
      <c r="C185" s="4">
        <v>17.631216999999999</v>
      </c>
      <c r="D185" s="4">
        <v>17.338839</v>
      </c>
      <c r="E185" s="4">
        <v>17.60445</v>
      </c>
      <c r="F185" s="4">
        <v>533429</v>
      </c>
      <c r="G185" s="4">
        <v>9105030.1799999997</v>
      </c>
    </row>
    <row r="186" spans="1:7" x14ac:dyDescent="0.2">
      <c r="A186" s="2">
        <v>44641</v>
      </c>
      <c r="B186" s="4">
        <v>17.605479500000001</v>
      </c>
      <c r="C186" s="4">
        <v>17.9678635</v>
      </c>
      <c r="D186" s="4">
        <v>17.605479500000001</v>
      </c>
      <c r="E186" s="4">
        <v>17.962716</v>
      </c>
      <c r="F186" s="4">
        <v>622808</v>
      </c>
      <c r="G186" s="4">
        <v>10789470.49</v>
      </c>
    </row>
    <row r="187" spans="1:7" x14ac:dyDescent="0.2">
      <c r="A187" s="2">
        <v>44642</v>
      </c>
      <c r="B187" s="4">
        <v>17.995660000000001</v>
      </c>
      <c r="C187" s="4">
        <v>18.633949999999999</v>
      </c>
      <c r="D187" s="4">
        <v>17.965804500000001</v>
      </c>
      <c r="E187" s="4">
        <v>18.561885</v>
      </c>
      <c r="F187" s="4">
        <v>862631</v>
      </c>
      <c r="G187" s="4">
        <v>15362427.24</v>
      </c>
    </row>
    <row r="188" spans="1:7" x14ac:dyDescent="0.2">
      <c r="A188" s="2">
        <v>44643</v>
      </c>
      <c r="B188" s="4">
        <v>18.644245000000002</v>
      </c>
      <c r="C188" s="4">
        <v>18.936623000000001</v>
      </c>
      <c r="D188" s="4">
        <v>18.222149999999999</v>
      </c>
      <c r="E188" s="4">
        <v>18.3014215</v>
      </c>
      <c r="F188" s="4">
        <v>1189726</v>
      </c>
      <c r="G188" s="4">
        <v>21436251.370000001</v>
      </c>
    </row>
    <row r="189" spans="1:7" x14ac:dyDescent="0.2">
      <c r="A189" s="2">
        <v>44644</v>
      </c>
      <c r="B189" s="4">
        <v>18.3014215</v>
      </c>
      <c r="C189" s="4">
        <v>18.468200499999998</v>
      </c>
      <c r="D189" s="4">
        <v>17.789760000000001</v>
      </c>
      <c r="E189" s="4">
        <v>18.108905</v>
      </c>
      <c r="F189" s="4">
        <v>669081</v>
      </c>
      <c r="G189" s="4">
        <v>11822143.710000001</v>
      </c>
    </row>
    <row r="190" spans="1:7" x14ac:dyDescent="0.2">
      <c r="A190" s="2">
        <v>44645</v>
      </c>
      <c r="B190" s="4">
        <v>18.097580499999999</v>
      </c>
      <c r="C190" s="4">
        <v>18.331277</v>
      </c>
      <c r="D190" s="4">
        <v>17.81035</v>
      </c>
      <c r="E190" s="4">
        <v>18.2849495</v>
      </c>
      <c r="F190" s="4">
        <v>560941</v>
      </c>
      <c r="G190" s="4">
        <v>9918487.5899999999</v>
      </c>
    </row>
    <row r="191" spans="1:7" x14ac:dyDescent="0.2">
      <c r="A191" s="2">
        <v>44648</v>
      </c>
      <c r="B191" s="4">
        <v>18.271566</v>
      </c>
      <c r="C191" s="4">
        <v>18.271566</v>
      </c>
      <c r="D191" s="4">
        <v>18.016249999999999</v>
      </c>
      <c r="E191" s="4">
        <v>18.1037575</v>
      </c>
      <c r="F191" s="4">
        <v>508852</v>
      </c>
      <c r="G191" s="4">
        <v>8952353.9800000004</v>
      </c>
    </row>
    <row r="192" spans="1:7" x14ac:dyDescent="0.2">
      <c r="A192" s="2">
        <v>44649</v>
      </c>
      <c r="B192" s="4">
        <v>18.0955215</v>
      </c>
      <c r="C192" s="4">
        <v>18.392017500000001</v>
      </c>
      <c r="D192" s="4">
        <v>18.016249999999999</v>
      </c>
      <c r="E192" s="4">
        <v>18.162438999999999</v>
      </c>
      <c r="F192" s="4">
        <v>518573</v>
      </c>
      <c r="G192" s="4">
        <v>9155854.6300000008</v>
      </c>
    </row>
    <row r="193" spans="1:7" x14ac:dyDescent="0.2">
      <c r="A193" s="2">
        <v>44650</v>
      </c>
      <c r="B193" s="4">
        <v>18.304510000000001</v>
      </c>
      <c r="C193" s="4">
        <v>18.376574999999999</v>
      </c>
      <c r="D193" s="4">
        <v>18.161409500000001</v>
      </c>
      <c r="E193" s="4">
        <v>18.281860999999999</v>
      </c>
      <c r="F193" s="4">
        <v>424887</v>
      </c>
      <c r="G193" s="4">
        <v>7528935.3499999996</v>
      </c>
    </row>
    <row r="194" spans="1:7" x14ac:dyDescent="0.2">
      <c r="A194" s="2">
        <v>44651</v>
      </c>
      <c r="B194" s="4">
        <v>18.294215000000001</v>
      </c>
      <c r="C194" s="4">
        <v>18.345690000000001</v>
      </c>
      <c r="D194" s="4">
        <v>18.184058499999999</v>
      </c>
      <c r="E194" s="4">
        <v>18.325099999999999</v>
      </c>
      <c r="F194" s="4">
        <v>401653</v>
      </c>
      <c r="G194" s="4">
        <v>7130419.2300000004</v>
      </c>
    </row>
    <row r="195" spans="1:7" x14ac:dyDescent="0.2">
      <c r="A195" s="2">
        <v>44652</v>
      </c>
      <c r="B195" s="4">
        <v>18.428049999999999</v>
      </c>
      <c r="C195" s="4">
        <v>19.107520000000001</v>
      </c>
      <c r="D195" s="4">
        <v>18.428049999999999</v>
      </c>
      <c r="E195" s="4">
        <v>19.1064905</v>
      </c>
      <c r="F195" s="4">
        <v>1655337</v>
      </c>
      <c r="G195" s="4">
        <v>30390105.5</v>
      </c>
    </row>
    <row r="196" spans="1:7" x14ac:dyDescent="0.2">
      <c r="A196" s="2">
        <v>44657</v>
      </c>
      <c r="B196" s="4">
        <v>19.112667500000001</v>
      </c>
      <c r="C196" s="4">
        <v>19.748898499999999</v>
      </c>
      <c r="D196" s="4">
        <v>19.112667500000001</v>
      </c>
      <c r="E196" s="4">
        <v>19.748898499999999</v>
      </c>
      <c r="F196" s="4">
        <v>2058194</v>
      </c>
      <c r="G196" s="4">
        <v>38951019.359999999</v>
      </c>
    </row>
    <row r="197" spans="1:7" x14ac:dyDescent="0.2">
      <c r="A197" s="2">
        <v>44658</v>
      </c>
      <c r="B197" s="4">
        <v>19.750957499999998</v>
      </c>
      <c r="C197" s="4">
        <v>19.754045999999999</v>
      </c>
      <c r="D197" s="4">
        <v>19.261945000000001</v>
      </c>
      <c r="E197" s="4">
        <v>19.348423</v>
      </c>
      <c r="F197" s="4">
        <v>1026392</v>
      </c>
      <c r="G197" s="4">
        <v>19347133.379999999</v>
      </c>
    </row>
    <row r="198" spans="1:7" x14ac:dyDescent="0.2">
      <c r="A198" s="2">
        <v>44659</v>
      </c>
      <c r="B198" s="4">
        <v>18.773795221</v>
      </c>
      <c r="C198" s="4">
        <v>19.776673586400001</v>
      </c>
      <c r="D198" s="4">
        <v>18.773795221</v>
      </c>
      <c r="E198" s="4">
        <v>19.510043999099999</v>
      </c>
      <c r="F198" s="4">
        <v>1338168</v>
      </c>
      <c r="G198" s="4">
        <v>23677606.210000001</v>
      </c>
    </row>
    <row r="199" spans="1:7" x14ac:dyDescent="0.2">
      <c r="A199" s="2">
        <v>44662</v>
      </c>
      <c r="B199" s="4">
        <v>19.474932283899999</v>
      </c>
      <c r="C199" s="4">
        <v>19.487001935999999</v>
      </c>
      <c r="D199" s="4">
        <v>19.205010973299999</v>
      </c>
      <c r="E199" s="4">
        <v>19.355333003999998</v>
      </c>
      <c r="F199" s="4">
        <v>712501</v>
      </c>
      <c r="G199" s="4">
        <v>12592788.539999999</v>
      </c>
    </row>
    <row r="200" spans="1:7" x14ac:dyDescent="0.2">
      <c r="A200" s="2">
        <v>44663</v>
      </c>
      <c r="B200" s="4">
        <v>19.353138521799998</v>
      </c>
      <c r="C200" s="4">
        <v>19.728394978000001</v>
      </c>
      <c r="D200" s="4">
        <v>19.265359233800002</v>
      </c>
      <c r="E200" s="4">
        <v>19.322415770999999</v>
      </c>
      <c r="F200" s="4">
        <v>1073511</v>
      </c>
      <c r="G200" s="4">
        <v>18955402.899999999</v>
      </c>
    </row>
    <row r="201" spans="1:7" x14ac:dyDescent="0.2">
      <c r="A201" s="2">
        <v>44664</v>
      </c>
      <c r="B201" s="4">
        <v>19.288401296899998</v>
      </c>
      <c r="C201" s="4">
        <v>19.311443359999998</v>
      </c>
      <c r="D201" s="4">
        <v>19.0448137727</v>
      </c>
      <c r="E201" s="4">
        <v>19.1830661513</v>
      </c>
      <c r="F201" s="4">
        <v>1088088</v>
      </c>
      <c r="G201" s="4">
        <v>19015486.260000002</v>
      </c>
    </row>
    <row r="202" spans="1:7" x14ac:dyDescent="0.2">
      <c r="A202" s="2">
        <v>44665</v>
      </c>
      <c r="B202" s="4">
        <v>19.168802017000001</v>
      </c>
      <c r="C202" s="4">
        <v>19.168802017000001</v>
      </c>
      <c r="D202" s="4">
        <v>19.0327441206</v>
      </c>
      <c r="E202" s="4">
        <v>19.096384104399998</v>
      </c>
      <c r="F202" s="4">
        <v>933742</v>
      </c>
      <c r="G202" s="4">
        <v>16243883.82</v>
      </c>
    </row>
    <row r="203" spans="1:7" x14ac:dyDescent="0.2">
      <c r="A203" s="2">
        <v>44666</v>
      </c>
      <c r="B203" s="4">
        <v>19.070050318</v>
      </c>
      <c r="C203" s="4">
        <v>19.070050318</v>
      </c>
      <c r="D203" s="4">
        <v>18.98227103</v>
      </c>
      <c r="E203" s="4">
        <v>18.997632405400001</v>
      </c>
      <c r="F203" s="4">
        <v>759753</v>
      </c>
      <c r="G203" s="4">
        <v>13155126.310000001</v>
      </c>
    </row>
    <row r="204" spans="1:7" x14ac:dyDescent="0.2">
      <c r="A204" s="2">
        <v>44669</v>
      </c>
      <c r="B204" s="4">
        <v>18.998729646499999</v>
      </c>
      <c r="C204" s="4">
        <v>19.20171925</v>
      </c>
      <c r="D204" s="4">
        <v>18.998729646499999</v>
      </c>
      <c r="E204" s="4">
        <v>19.113939962</v>
      </c>
      <c r="F204" s="4">
        <v>600225</v>
      </c>
      <c r="G204" s="4">
        <v>10452966.07</v>
      </c>
    </row>
    <row r="205" spans="1:7" x14ac:dyDescent="0.2">
      <c r="A205" s="2">
        <v>44670</v>
      </c>
      <c r="B205" s="4">
        <v>19.113939962</v>
      </c>
      <c r="C205" s="4">
        <v>19.256581305000001</v>
      </c>
      <c r="D205" s="4">
        <v>19.091995140000002</v>
      </c>
      <c r="E205" s="4">
        <v>19.098578586599999</v>
      </c>
      <c r="F205" s="4">
        <v>680095</v>
      </c>
      <c r="G205" s="4">
        <v>11876004.220000001</v>
      </c>
    </row>
    <row r="206" spans="1:7" x14ac:dyDescent="0.2">
      <c r="A206" s="2">
        <v>44671</v>
      </c>
      <c r="B206" s="4">
        <v>19.1117454798</v>
      </c>
      <c r="C206" s="4">
        <v>19.1325930607</v>
      </c>
      <c r="D206" s="4">
        <v>19.004215852000002</v>
      </c>
      <c r="E206" s="4">
        <v>19.1325930607</v>
      </c>
      <c r="F206" s="4">
        <v>644116</v>
      </c>
      <c r="G206" s="4">
        <v>11207452.189999999</v>
      </c>
    </row>
    <row r="207" spans="1:7" x14ac:dyDescent="0.2">
      <c r="A207" s="2">
        <v>44672</v>
      </c>
      <c r="B207" s="4">
        <v>19.121620649699999</v>
      </c>
      <c r="C207" s="4">
        <v>19.121620649699999</v>
      </c>
      <c r="D207" s="4">
        <v>18.872546920000001</v>
      </c>
      <c r="E207" s="4">
        <v>18.872546920000001</v>
      </c>
      <c r="F207" s="4">
        <v>625442</v>
      </c>
      <c r="G207" s="4">
        <v>10817206.140000001</v>
      </c>
    </row>
    <row r="208" spans="1:7" x14ac:dyDescent="0.2">
      <c r="A208" s="2">
        <v>44673</v>
      </c>
      <c r="B208" s="4">
        <v>18.845115892500001</v>
      </c>
      <c r="C208" s="4">
        <v>18.98227103</v>
      </c>
      <c r="D208" s="4">
        <v>18.488512535000002</v>
      </c>
      <c r="E208" s="4">
        <v>18.910950358499999</v>
      </c>
      <c r="F208" s="4">
        <v>896758</v>
      </c>
      <c r="G208" s="4">
        <v>15272115.41</v>
      </c>
    </row>
    <row r="209" spans="1:7" x14ac:dyDescent="0.2">
      <c r="A209" s="2">
        <v>44676</v>
      </c>
      <c r="B209" s="4">
        <v>18.861574509</v>
      </c>
      <c r="C209" s="4">
        <v>18.861574509</v>
      </c>
      <c r="D209" s="4">
        <v>18.609209056000001</v>
      </c>
      <c r="E209" s="4">
        <v>18.613598020400001</v>
      </c>
      <c r="F209" s="4">
        <v>630448</v>
      </c>
      <c r="G209" s="4">
        <v>10726858.76</v>
      </c>
    </row>
    <row r="210" spans="1:7" x14ac:dyDescent="0.2">
      <c r="A210" s="2">
        <v>44677</v>
      </c>
      <c r="B210" s="4">
        <v>18.557638724299999</v>
      </c>
      <c r="C210" s="4">
        <v>18.802323489599999</v>
      </c>
      <c r="D210" s="4">
        <v>18.421580827900002</v>
      </c>
      <c r="E210" s="4">
        <v>18.586166992900001</v>
      </c>
      <c r="F210" s="4">
        <v>588314</v>
      </c>
      <c r="G210" s="4">
        <v>9954844.3399999999</v>
      </c>
    </row>
    <row r="211" spans="1:7" x14ac:dyDescent="0.2">
      <c r="A211" s="2">
        <v>44678</v>
      </c>
      <c r="B211" s="4">
        <v>18.587264233999999</v>
      </c>
      <c r="C211" s="4">
        <v>18.609209056000001</v>
      </c>
      <c r="D211" s="4">
        <v>18.521429768000001</v>
      </c>
      <c r="E211" s="4">
        <v>18.605917332699999</v>
      </c>
      <c r="F211" s="4">
        <v>446297</v>
      </c>
      <c r="G211" s="4">
        <v>7558544.1799999997</v>
      </c>
    </row>
    <row r="212" spans="1:7" x14ac:dyDescent="0.2">
      <c r="A212" s="2">
        <v>44679</v>
      </c>
      <c r="B212" s="4">
        <v>18.633348360199999</v>
      </c>
      <c r="C212" s="4">
        <v>18.762822809999999</v>
      </c>
      <c r="D212" s="4">
        <v>18.604820091600001</v>
      </c>
      <c r="E212" s="4">
        <v>18.620181466999998</v>
      </c>
      <c r="F212" s="4">
        <v>394134</v>
      </c>
      <c r="G212" s="4">
        <v>6696069.6100000003</v>
      </c>
    </row>
    <row r="213" spans="1:7" x14ac:dyDescent="0.2">
      <c r="A213" s="2">
        <v>44680</v>
      </c>
      <c r="B213" s="4">
        <v>18.620181466999998</v>
      </c>
      <c r="C213" s="4">
        <v>18.692599379600001</v>
      </c>
      <c r="D213" s="4">
        <v>18.543374589999999</v>
      </c>
      <c r="E213" s="4">
        <v>18.687113174099999</v>
      </c>
      <c r="F213" s="4">
        <v>329374</v>
      </c>
      <c r="G213" s="4">
        <v>5584378.46</v>
      </c>
    </row>
    <row r="214" spans="1:7" x14ac:dyDescent="0.2">
      <c r="A214" s="2">
        <v>44686</v>
      </c>
      <c r="B214" s="4">
        <v>18.687113174099999</v>
      </c>
      <c r="C214" s="4">
        <v>18.705766272799998</v>
      </c>
      <c r="D214" s="4">
        <v>18.543374589999999</v>
      </c>
      <c r="E214" s="4">
        <v>18.638834565700002</v>
      </c>
      <c r="F214" s="4">
        <v>305558</v>
      </c>
      <c r="G214" s="4">
        <v>5187068.7</v>
      </c>
    </row>
    <row r="215" spans="1:7" x14ac:dyDescent="0.2">
      <c r="A215" s="2">
        <v>44687</v>
      </c>
      <c r="B215" s="4">
        <v>18.631153877999999</v>
      </c>
      <c r="C215" s="4">
        <v>18.638834565700002</v>
      </c>
      <c r="D215" s="4">
        <v>18.543374589999999</v>
      </c>
      <c r="E215" s="4">
        <v>18.605917332699999</v>
      </c>
      <c r="F215" s="4">
        <v>267223</v>
      </c>
      <c r="G215" s="4">
        <v>4525167.7300000004</v>
      </c>
    </row>
    <row r="216" spans="1:7" x14ac:dyDescent="0.2">
      <c r="A216" s="2">
        <v>44690</v>
      </c>
      <c r="B216" s="4">
        <v>18.601528368299999</v>
      </c>
      <c r="C216" s="4">
        <v>18.601528368299999</v>
      </c>
      <c r="D216" s="4">
        <v>18.5499580366</v>
      </c>
      <c r="E216" s="4">
        <v>18.565319412000001</v>
      </c>
      <c r="F216" s="4">
        <v>193529</v>
      </c>
      <c r="G216" s="4">
        <v>3275198.68</v>
      </c>
    </row>
    <row r="217" spans="1:7" x14ac:dyDescent="0.2">
      <c r="A217" s="2">
        <v>44691</v>
      </c>
      <c r="B217" s="4">
        <v>18.564222170899999</v>
      </c>
      <c r="C217" s="4">
        <v>18.609209056000001</v>
      </c>
      <c r="D217" s="4">
        <v>18.499484945999999</v>
      </c>
      <c r="E217" s="4">
        <v>18.580680787399999</v>
      </c>
      <c r="F217" s="4">
        <v>249980</v>
      </c>
      <c r="G217" s="4">
        <v>4227977.6900000004</v>
      </c>
    </row>
    <row r="218" spans="1:7" x14ac:dyDescent="0.2">
      <c r="A218" s="2">
        <v>44692</v>
      </c>
      <c r="B218" s="4">
        <v>18.580680787399999</v>
      </c>
      <c r="C218" s="4">
        <v>18.696988344000001</v>
      </c>
      <c r="D218" s="4">
        <v>18.543374589999999</v>
      </c>
      <c r="E218" s="4">
        <v>18.659682146600002</v>
      </c>
      <c r="F218" s="4">
        <v>328093</v>
      </c>
      <c r="G218" s="4">
        <v>5578181.6299999999</v>
      </c>
    </row>
    <row r="219" spans="1:7" x14ac:dyDescent="0.2">
      <c r="A219" s="2">
        <v>44693</v>
      </c>
      <c r="B219" s="4">
        <v>18.6585849055</v>
      </c>
      <c r="C219" s="4">
        <v>18.839629686999999</v>
      </c>
      <c r="D219" s="4">
        <v>18.543374589999999</v>
      </c>
      <c r="E219" s="4">
        <v>18.768309015500002</v>
      </c>
      <c r="F219" s="4">
        <v>261692</v>
      </c>
      <c r="G219" s="4">
        <v>4474169.66</v>
      </c>
    </row>
    <row r="220" spans="1:7" x14ac:dyDescent="0.2">
      <c r="A220" s="2">
        <v>44694</v>
      </c>
      <c r="B220" s="4">
        <v>18.795740042999999</v>
      </c>
      <c r="C220" s="4">
        <v>19.0492027371</v>
      </c>
      <c r="D220" s="4">
        <v>18.777086944299999</v>
      </c>
      <c r="E220" s="4">
        <v>18.9888544766</v>
      </c>
      <c r="F220" s="4">
        <v>421179</v>
      </c>
      <c r="G220" s="4">
        <v>7281985.5300000003</v>
      </c>
    </row>
    <row r="221" spans="1:7" x14ac:dyDescent="0.2">
      <c r="A221" s="2">
        <v>44697</v>
      </c>
      <c r="B221" s="4">
        <v>18.9888544766</v>
      </c>
      <c r="C221" s="4">
        <v>19.20171925</v>
      </c>
      <c r="D221" s="4">
        <v>18.887908295399999</v>
      </c>
      <c r="E221" s="4">
        <v>18.899977947499998</v>
      </c>
      <c r="F221" s="4">
        <v>390505</v>
      </c>
      <c r="G221" s="4">
        <v>6789336.4400000004</v>
      </c>
    </row>
    <row r="222" spans="1:7" x14ac:dyDescent="0.2">
      <c r="A222" s="2">
        <v>44698</v>
      </c>
      <c r="B222" s="4">
        <v>18.899977947499998</v>
      </c>
      <c r="C222" s="4">
        <v>18.902172429699998</v>
      </c>
      <c r="D222" s="4">
        <v>18.823171070499999</v>
      </c>
      <c r="E222" s="4">
        <v>18.8571855446</v>
      </c>
      <c r="F222" s="4">
        <v>210350</v>
      </c>
      <c r="G222" s="4">
        <v>3616858.42</v>
      </c>
    </row>
    <row r="223" spans="1:7" x14ac:dyDescent="0.2">
      <c r="A223" s="2">
        <v>44699</v>
      </c>
      <c r="B223" s="4">
        <v>18.8571855446</v>
      </c>
      <c r="C223" s="4">
        <v>19.031646879499998</v>
      </c>
      <c r="D223" s="4">
        <v>18.7924483197</v>
      </c>
      <c r="E223" s="4">
        <v>18.856088303500002</v>
      </c>
      <c r="F223" s="4">
        <v>200623</v>
      </c>
      <c r="G223" s="4">
        <v>3446637.45</v>
      </c>
    </row>
    <row r="224" spans="1:7" x14ac:dyDescent="0.2">
      <c r="A224" s="2">
        <v>44700</v>
      </c>
      <c r="B224" s="4">
        <v>18.653098700000001</v>
      </c>
      <c r="C224" s="4">
        <v>18.795740042999999</v>
      </c>
      <c r="D224" s="4">
        <v>18.653098700000001</v>
      </c>
      <c r="E224" s="4">
        <v>18.718933165999999</v>
      </c>
      <c r="F224" s="4">
        <v>291872</v>
      </c>
      <c r="G224" s="4">
        <v>4982624.3499999996</v>
      </c>
    </row>
    <row r="225" spans="1:7" x14ac:dyDescent="0.2">
      <c r="A225" s="2">
        <v>44701</v>
      </c>
      <c r="B225" s="4">
        <v>18.718933165999999</v>
      </c>
      <c r="C225" s="4">
        <v>18.927408974999999</v>
      </c>
      <c r="D225" s="4">
        <v>18.717835924900001</v>
      </c>
      <c r="E225" s="4">
        <v>18.756239363399999</v>
      </c>
      <c r="F225" s="4">
        <v>219253</v>
      </c>
      <c r="G225" s="4">
        <v>3747813.3</v>
      </c>
    </row>
    <row r="226" spans="1:7" x14ac:dyDescent="0.2">
      <c r="A226" s="2">
        <v>44704</v>
      </c>
      <c r="B226" s="4">
        <v>18.757336604500001</v>
      </c>
      <c r="C226" s="4">
        <v>18.758433845599999</v>
      </c>
      <c r="D226" s="4">
        <v>18.653098700000001</v>
      </c>
      <c r="E226" s="4">
        <v>18.664071110999998</v>
      </c>
      <c r="F226" s="4">
        <v>293312</v>
      </c>
      <c r="G226" s="4">
        <v>4994280.37</v>
      </c>
    </row>
    <row r="227" spans="1:7" x14ac:dyDescent="0.2">
      <c r="A227" s="2">
        <v>44705</v>
      </c>
      <c r="B227" s="4">
        <v>18.6629738699</v>
      </c>
      <c r="C227" s="4">
        <v>18.6629738699</v>
      </c>
      <c r="D227" s="4">
        <v>18.545569072199999</v>
      </c>
      <c r="E227" s="4">
        <v>18.566416653099999</v>
      </c>
      <c r="F227" s="4">
        <v>290042</v>
      </c>
      <c r="G227" s="4">
        <v>4914469.95</v>
      </c>
    </row>
    <row r="228" spans="1:7" x14ac:dyDescent="0.2">
      <c r="A228" s="2">
        <v>44706</v>
      </c>
      <c r="B228" s="4">
        <v>18.566416653099999</v>
      </c>
      <c r="C228" s="4">
        <v>18.650904217800001</v>
      </c>
      <c r="D228" s="4">
        <v>18.543374589999999</v>
      </c>
      <c r="E228" s="4">
        <v>18.626764913599999</v>
      </c>
      <c r="F228" s="4">
        <v>236409</v>
      </c>
      <c r="G228" s="4">
        <v>4011174.43</v>
      </c>
    </row>
    <row r="229" spans="1:7" x14ac:dyDescent="0.2">
      <c r="A229" s="2">
        <v>44707</v>
      </c>
      <c r="B229" s="4">
        <v>18.624570431399999</v>
      </c>
      <c r="C229" s="4">
        <v>18.938381386</v>
      </c>
      <c r="D229" s="4">
        <v>18.624570431399999</v>
      </c>
      <c r="E229" s="4">
        <v>18.731002818099999</v>
      </c>
      <c r="F229" s="4">
        <v>255432</v>
      </c>
      <c r="G229" s="4">
        <v>4359355.6500000004</v>
      </c>
    </row>
    <row r="230" spans="1:7" x14ac:dyDescent="0.2">
      <c r="A230" s="2">
        <v>44708</v>
      </c>
      <c r="B230" s="4">
        <v>18.733197300299999</v>
      </c>
      <c r="C230" s="4">
        <v>18.795740042999999</v>
      </c>
      <c r="D230" s="4">
        <v>18.733197300299999</v>
      </c>
      <c r="E230" s="4">
        <v>18.7507531579</v>
      </c>
      <c r="F230" s="4">
        <v>201922</v>
      </c>
      <c r="G230" s="4">
        <v>3450955.37</v>
      </c>
    </row>
    <row r="231" spans="1:7" x14ac:dyDescent="0.2">
      <c r="A231" s="2">
        <v>44711</v>
      </c>
      <c r="B231" s="4">
        <v>18.7529476401</v>
      </c>
      <c r="C231" s="4">
        <v>18.817684865</v>
      </c>
      <c r="D231" s="4">
        <v>18.751850398999999</v>
      </c>
      <c r="E231" s="4">
        <v>18.814393141699998</v>
      </c>
      <c r="F231" s="4">
        <v>272434</v>
      </c>
      <c r="G231" s="4">
        <v>4664664.41</v>
      </c>
    </row>
    <row r="232" spans="1:7" x14ac:dyDescent="0.2">
      <c r="A232" s="2">
        <v>44712</v>
      </c>
      <c r="B232" s="4">
        <v>18.814393141699998</v>
      </c>
      <c r="C232" s="4">
        <v>18.814393141699998</v>
      </c>
      <c r="D232" s="4">
        <v>18.555444242099998</v>
      </c>
      <c r="E232" s="4">
        <v>18.812198659500002</v>
      </c>
      <c r="F232" s="4">
        <v>330998</v>
      </c>
      <c r="G232" s="4">
        <v>5668180.0099999998</v>
      </c>
    </row>
    <row r="233" spans="1:7" x14ac:dyDescent="0.2">
      <c r="A233" s="2">
        <v>44713</v>
      </c>
      <c r="B233" s="4">
        <v>18.8111014184</v>
      </c>
      <c r="C233" s="4">
        <v>18.8111014184</v>
      </c>
      <c r="D233" s="4">
        <v>18.653098700000001</v>
      </c>
      <c r="E233" s="4">
        <v>18.747461434600002</v>
      </c>
      <c r="F233" s="4">
        <v>227078</v>
      </c>
      <c r="G233" s="4">
        <v>3879130.97</v>
      </c>
    </row>
    <row r="234" spans="1:7" x14ac:dyDescent="0.2">
      <c r="A234" s="2">
        <v>44714</v>
      </c>
      <c r="B234" s="4">
        <v>18.747461434600002</v>
      </c>
      <c r="C234" s="4">
        <v>18.781475908699999</v>
      </c>
      <c r="D234" s="4">
        <v>18.707960754999998</v>
      </c>
      <c r="E234" s="4">
        <v>18.777086944299999</v>
      </c>
      <c r="F234" s="4">
        <v>296069</v>
      </c>
      <c r="G234" s="4">
        <v>5053247.38</v>
      </c>
    </row>
    <row r="235" spans="1:7" x14ac:dyDescent="0.2">
      <c r="A235" s="2">
        <v>44718</v>
      </c>
      <c r="B235" s="4">
        <v>18.777086944299999</v>
      </c>
      <c r="C235" s="4">
        <v>18.845115892500001</v>
      </c>
      <c r="D235" s="4">
        <v>18.712349719399999</v>
      </c>
      <c r="E235" s="4">
        <v>18.8341434815</v>
      </c>
      <c r="F235" s="4">
        <v>297708</v>
      </c>
      <c r="G235" s="4">
        <v>5096975.8099999996</v>
      </c>
    </row>
    <row r="236" spans="1:7" x14ac:dyDescent="0.2">
      <c r="A236" s="2">
        <v>44719</v>
      </c>
      <c r="B236" s="4">
        <v>18.8341434815</v>
      </c>
      <c r="C236" s="4">
        <v>19.0930923811</v>
      </c>
      <c r="D236" s="4">
        <v>18.830851758200001</v>
      </c>
      <c r="E236" s="4">
        <v>18.98227103</v>
      </c>
      <c r="F236" s="4">
        <v>404690</v>
      </c>
      <c r="G236" s="4">
        <v>6995898.1200000001</v>
      </c>
    </row>
    <row r="237" spans="1:7" x14ac:dyDescent="0.2">
      <c r="A237" s="2">
        <v>44720</v>
      </c>
      <c r="B237" s="4">
        <v>18.98227103</v>
      </c>
      <c r="C237" s="4">
        <v>19.1161344442</v>
      </c>
      <c r="D237" s="4">
        <v>18.8736441611</v>
      </c>
      <c r="E237" s="4">
        <v>18.876935884400002</v>
      </c>
      <c r="F237" s="4">
        <v>546338</v>
      </c>
      <c r="G237" s="4">
        <v>9446462</v>
      </c>
    </row>
    <row r="238" spans="1:7" x14ac:dyDescent="0.2">
      <c r="A238" s="2">
        <v>44721</v>
      </c>
      <c r="B238" s="4">
        <v>18.8736441611</v>
      </c>
      <c r="C238" s="4">
        <v>18.953742761400001</v>
      </c>
      <c r="D238" s="4">
        <v>18.696988344000001</v>
      </c>
      <c r="E238" s="4">
        <v>18.938381386</v>
      </c>
      <c r="F238" s="4">
        <v>302771</v>
      </c>
      <c r="G238" s="4">
        <v>5209114.88</v>
      </c>
    </row>
    <row r="239" spans="1:7" x14ac:dyDescent="0.2">
      <c r="A239" s="2">
        <v>44722</v>
      </c>
      <c r="B239" s="4">
        <v>18.938381386</v>
      </c>
      <c r="C239" s="4">
        <v>19.048105496000002</v>
      </c>
      <c r="D239" s="4">
        <v>18.826462793800001</v>
      </c>
      <c r="E239" s="4">
        <v>18.987757235499998</v>
      </c>
      <c r="F239" s="4">
        <v>303054</v>
      </c>
      <c r="G239" s="4">
        <v>5245547.28</v>
      </c>
    </row>
    <row r="240" spans="1:7" x14ac:dyDescent="0.2">
      <c r="A240" s="2">
        <v>44725</v>
      </c>
      <c r="B240" s="4">
        <v>18.9800765478</v>
      </c>
      <c r="C240" s="4">
        <v>18.9800765478</v>
      </c>
      <c r="D240" s="4">
        <v>18.8736441611</v>
      </c>
      <c r="E240" s="4">
        <v>18.925214492799999</v>
      </c>
      <c r="F240" s="4">
        <v>259107</v>
      </c>
      <c r="G240" s="4">
        <v>4467815.76</v>
      </c>
    </row>
    <row r="241" spans="1:7" x14ac:dyDescent="0.2">
      <c r="A241" s="2">
        <v>44726</v>
      </c>
      <c r="B241" s="4">
        <v>18.923020010599998</v>
      </c>
      <c r="C241" s="4">
        <v>18.923020010599998</v>
      </c>
      <c r="D241" s="4">
        <v>18.883519330999999</v>
      </c>
      <c r="E241" s="4">
        <v>18.8966862242</v>
      </c>
      <c r="F241" s="4">
        <v>225270</v>
      </c>
      <c r="G241" s="4">
        <v>3879277.17</v>
      </c>
    </row>
    <row r="242" spans="1:7" x14ac:dyDescent="0.2">
      <c r="A242" s="2">
        <v>44727</v>
      </c>
      <c r="B242" s="4">
        <v>18.8966862242</v>
      </c>
      <c r="C242" s="4">
        <v>18.8966862242</v>
      </c>
      <c r="D242" s="4">
        <v>18.850602098</v>
      </c>
      <c r="E242" s="4">
        <v>18.863768991200001</v>
      </c>
      <c r="F242" s="4">
        <v>315821</v>
      </c>
      <c r="G242" s="4">
        <v>5429906.2599999998</v>
      </c>
    </row>
    <row r="243" spans="1:7" x14ac:dyDescent="0.2">
      <c r="A243" s="2">
        <v>44728</v>
      </c>
      <c r="B243" s="4">
        <v>18.864866232299999</v>
      </c>
      <c r="C243" s="4">
        <v>18.974590342300001</v>
      </c>
      <c r="D243" s="4">
        <v>18.8593800268</v>
      </c>
      <c r="E243" s="4">
        <v>18.870352437800001</v>
      </c>
      <c r="F243" s="4">
        <v>319409</v>
      </c>
      <c r="G243" s="4">
        <v>5501275.5099999998</v>
      </c>
    </row>
    <row r="244" spans="1:7" x14ac:dyDescent="0.2">
      <c r="A244" s="2">
        <v>44729</v>
      </c>
      <c r="B244" s="4">
        <v>18.805615212900001</v>
      </c>
      <c r="C244" s="4">
        <v>18.863768991200001</v>
      </c>
      <c r="D244" s="4">
        <v>18.738683505800001</v>
      </c>
      <c r="E244" s="4">
        <v>18.7441697113</v>
      </c>
      <c r="F244" s="4">
        <v>392945</v>
      </c>
      <c r="G244" s="4">
        <v>6727616.7300000004</v>
      </c>
    </row>
    <row r="245" spans="1:7" x14ac:dyDescent="0.2">
      <c r="A245" s="2">
        <v>44732</v>
      </c>
      <c r="B245" s="4">
        <v>18.729905577</v>
      </c>
      <c r="C245" s="4">
        <v>18.729905577</v>
      </c>
      <c r="D245" s="4">
        <v>18.598236645</v>
      </c>
      <c r="E245" s="4">
        <v>18.643223530099998</v>
      </c>
      <c r="F245" s="4">
        <v>744358</v>
      </c>
      <c r="G245" s="4">
        <v>12631262.01</v>
      </c>
    </row>
    <row r="246" spans="1:7" x14ac:dyDescent="0.2">
      <c r="A246" s="2">
        <v>44733</v>
      </c>
      <c r="B246" s="4">
        <v>18.643223530099998</v>
      </c>
      <c r="C246" s="4">
        <v>18.710155237199999</v>
      </c>
      <c r="D246" s="4">
        <v>18.521429768000001</v>
      </c>
      <c r="E246" s="4">
        <v>18.664071110999998</v>
      </c>
      <c r="F246" s="4">
        <v>447242</v>
      </c>
      <c r="G246" s="4">
        <v>7583039.9699999997</v>
      </c>
    </row>
    <row r="247" spans="1:7" x14ac:dyDescent="0.2">
      <c r="A247" s="2">
        <v>44734</v>
      </c>
      <c r="B247" s="4">
        <v>18.664071110999998</v>
      </c>
      <c r="C247" s="4">
        <v>18.817684865</v>
      </c>
      <c r="D247" s="4">
        <v>18.6629738699</v>
      </c>
      <c r="E247" s="4">
        <v>18.6673628343</v>
      </c>
      <c r="F247" s="4">
        <v>203648</v>
      </c>
      <c r="G247" s="4">
        <v>3466780.18</v>
      </c>
    </row>
    <row r="248" spans="1:7" x14ac:dyDescent="0.2">
      <c r="A248" s="2">
        <v>44735</v>
      </c>
      <c r="B248" s="4">
        <v>18.653098700000001</v>
      </c>
      <c r="C248" s="4">
        <v>18.6673628343</v>
      </c>
      <c r="D248" s="4">
        <v>18.576291822999998</v>
      </c>
      <c r="E248" s="4">
        <v>18.655293182200001</v>
      </c>
      <c r="F248" s="4">
        <v>195050</v>
      </c>
      <c r="G248" s="4">
        <v>3315739.73</v>
      </c>
    </row>
    <row r="249" spans="1:7" x14ac:dyDescent="0.2">
      <c r="A249" s="2">
        <v>44736</v>
      </c>
      <c r="B249" s="4">
        <v>18.655293182200001</v>
      </c>
      <c r="C249" s="4">
        <v>18.927408974999999</v>
      </c>
      <c r="D249" s="4">
        <v>18.655293182200001</v>
      </c>
      <c r="E249" s="4">
        <v>18.8363379637</v>
      </c>
      <c r="F249" s="4">
        <v>432623</v>
      </c>
      <c r="G249" s="4">
        <v>7419648.6399999997</v>
      </c>
    </row>
    <row r="250" spans="1:7" x14ac:dyDescent="0.2">
      <c r="A250" s="2">
        <v>44739</v>
      </c>
      <c r="B250" s="4">
        <v>18.847310374700001</v>
      </c>
      <c r="C250" s="4">
        <v>18.893394500900001</v>
      </c>
      <c r="D250" s="4">
        <v>18.7277110948</v>
      </c>
      <c r="E250" s="4">
        <v>18.881324848799999</v>
      </c>
      <c r="F250" s="4">
        <v>370843</v>
      </c>
      <c r="G250" s="4">
        <v>6367874.71</v>
      </c>
    </row>
    <row r="251" spans="1:7" x14ac:dyDescent="0.2">
      <c r="A251" s="2">
        <v>44740</v>
      </c>
      <c r="B251" s="4">
        <v>18.8780331255</v>
      </c>
      <c r="C251" s="4">
        <v>18.971298618999999</v>
      </c>
      <c r="D251" s="4">
        <v>18.768309015500002</v>
      </c>
      <c r="E251" s="4">
        <v>18.9263117339</v>
      </c>
      <c r="F251" s="4">
        <v>470813</v>
      </c>
      <c r="G251" s="4">
        <v>8108024.0499999998</v>
      </c>
    </row>
    <row r="252" spans="1:7" x14ac:dyDescent="0.2">
      <c r="A252" s="2">
        <v>44741</v>
      </c>
      <c r="B252" s="4">
        <v>18.927408974999999</v>
      </c>
      <c r="C252" s="4">
        <v>18.928506216100001</v>
      </c>
      <c r="D252" s="4">
        <v>18.801226248500001</v>
      </c>
      <c r="E252" s="4">
        <v>18.835240722599998</v>
      </c>
      <c r="F252" s="4">
        <v>335091</v>
      </c>
      <c r="G252" s="4">
        <v>5764281.0700000003</v>
      </c>
    </row>
    <row r="253" spans="1:7" x14ac:dyDescent="0.2">
      <c r="A253" s="2">
        <v>44742</v>
      </c>
      <c r="B253" s="4">
        <v>18.826462793800001</v>
      </c>
      <c r="C253" s="4">
        <v>18.946062073699999</v>
      </c>
      <c r="D253" s="4">
        <v>18.766114533300001</v>
      </c>
      <c r="E253" s="4">
        <v>18.895588983100001</v>
      </c>
      <c r="F253" s="4">
        <v>459876</v>
      </c>
      <c r="G253" s="4">
        <v>7931676.8499999996</v>
      </c>
    </row>
    <row r="254" spans="1:7" x14ac:dyDescent="0.2">
      <c r="A254" s="2">
        <v>44743</v>
      </c>
      <c r="B254" s="4">
        <v>18.894491742</v>
      </c>
      <c r="C254" s="4">
        <v>18.9263117339</v>
      </c>
      <c r="D254" s="4">
        <v>18.870352437800001</v>
      </c>
      <c r="E254" s="4">
        <v>18.907658635200001</v>
      </c>
      <c r="F254" s="4">
        <v>215242</v>
      </c>
      <c r="G254" s="4">
        <v>3705822.95</v>
      </c>
    </row>
    <row r="255" spans="1:7" x14ac:dyDescent="0.2">
      <c r="A255" s="2">
        <v>44746</v>
      </c>
      <c r="B255" s="4">
        <v>18.762822809999999</v>
      </c>
      <c r="C255" s="4">
        <v>18.955937243600001</v>
      </c>
      <c r="D255" s="4">
        <v>18.762822809999999</v>
      </c>
      <c r="E255" s="4">
        <v>18.906561394099999</v>
      </c>
      <c r="F255" s="4">
        <v>221740</v>
      </c>
      <c r="G255" s="4">
        <v>3820232.96</v>
      </c>
    </row>
    <row r="256" spans="1:7" x14ac:dyDescent="0.2">
      <c r="A256" s="2">
        <v>44747</v>
      </c>
      <c r="B256" s="4">
        <v>18.905464153</v>
      </c>
      <c r="C256" s="4">
        <v>18.905464153</v>
      </c>
      <c r="D256" s="4">
        <v>18.8341434815</v>
      </c>
      <c r="E256" s="4">
        <v>18.844018651399999</v>
      </c>
      <c r="F256" s="4">
        <v>226560</v>
      </c>
      <c r="G256" s="4">
        <v>3898534.93</v>
      </c>
    </row>
    <row r="257" spans="1:7" x14ac:dyDescent="0.2">
      <c r="A257" s="2">
        <v>44748</v>
      </c>
      <c r="B257" s="4">
        <v>18.820976588299999</v>
      </c>
      <c r="C257" s="4">
        <v>18.822073829400001</v>
      </c>
      <c r="D257" s="4">
        <v>18.755142122300001</v>
      </c>
      <c r="E257" s="4">
        <v>18.806712453999999</v>
      </c>
      <c r="F257" s="4">
        <v>219963</v>
      </c>
      <c r="G257" s="4">
        <v>3767215.94</v>
      </c>
    </row>
    <row r="258" spans="1:7" x14ac:dyDescent="0.2">
      <c r="A258" s="2">
        <v>44749</v>
      </c>
      <c r="B258" s="4">
        <v>18.810004177300002</v>
      </c>
      <c r="C258" s="4">
        <v>18.98227103</v>
      </c>
      <c r="D258" s="4">
        <v>18.729905577</v>
      </c>
      <c r="E258" s="4">
        <v>18.782573149800001</v>
      </c>
      <c r="F258" s="4">
        <v>359400</v>
      </c>
      <c r="G258" s="4">
        <v>6151856.6100000003</v>
      </c>
    </row>
    <row r="259" spans="1:7" x14ac:dyDescent="0.2">
      <c r="A259" s="2">
        <v>44750</v>
      </c>
      <c r="B259" s="4">
        <v>18.782573149800001</v>
      </c>
      <c r="C259" s="4">
        <v>18.872546920000001</v>
      </c>
      <c r="D259" s="4">
        <v>18.766114533300001</v>
      </c>
      <c r="E259" s="4">
        <v>18.858282785699998</v>
      </c>
      <c r="F259" s="4">
        <v>247263</v>
      </c>
      <c r="G259" s="4">
        <v>4246131.7</v>
      </c>
    </row>
    <row r="260" spans="1:7" x14ac:dyDescent="0.2">
      <c r="A260" s="2">
        <v>44753</v>
      </c>
      <c r="B260" s="4">
        <v>18.858282785699998</v>
      </c>
      <c r="C260" s="4">
        <v>18.858282785699998</v>
      </c>
      <c r="D260" s="4">
        <v>18.766114533300001</v>
      </c>
      <c r="E260" s="4">
        <v>18.7858648731</v>
      </c>
      <c r="F260" s="4">
        <v>257958</v>
      </c>
      <c r="G260" s="4">
        <v>4417340.7300000004</v>
      </c>
    </row>
    <row r="261" spans="1:7" x14ac:dyDescent="0.2">
      <c r="A261" s="2">
        <v>44754</v>
      </c>
      <c r="B261" s="4">
        <v>18.779281426499999</v>
      </c>
      <c r="C261" s="4">
        <v>18.850602098</v>
      </c>
      <c r="D261" s="4">
        <v>18.779281426499999</v>
      </c>
      <c r="E261" s="4">
        <v>18.806712453999999</v>
      </c>
      <c r="F261" s="4">
        <v>318486</v>
      </c>
      <c r="G261" s="4">
        <v>5457110.0700000003</v>
      </c>
    </row>
    <row r="262" spans="1:7" x14ac:dyDescent="0.2">
      <c r="A262" s="2">
        <v>44755</v>
      </c>
      <c r="B262" s="4">
        <v>18.806712453999999</v>
      </c>
      <c r="C262" s="4">
        <v>18.812198659500002</v>
      </c>
      <c r="D262" s="4">
        <v>18.782573149800001</v>
      </c>
      <c r="E262" s="4">
        <v>18.8089069362</v>
      </c>
      <c r="F262" s="4">
        <v>183691</v>
      </c>
      <c r="G262" s="4">
        <v>3148846.42</v>
      </c>
    </row>
    <row r="263" spans="1:7" x14ac:dyDescent="0.2">
      <c r="A263" s="2">
        <v>44756</v>
      </c>
      <c r="B263" s="4">
        <v>18.810004177300002</v>
      </c>
      <c r="C263" s="4">
        <v>18.885713813199999</v>
      </c>
      <c r="D263" s="4">
        <v>18.810004177300002</v>
      </c>
      <c r="E263" s="4">
        <v>18.8802276077</v>
      </c>
      <c r="F263" s="4">
        <v>210768</v>
      </c>
      <c r="G263" s="4">
        <v>3617709.03</v>
      </c>
    </row>
    <row r="264" spans="1:7" x14ac:dyDescent="0.2">
      <c r="A264" s="2">
        <v>44757</v>
      </c>
      <c r="B264" s="4">
        <v>18.881324848799999</v>
      </c>
      <c r="C264" s="4">
        <v>18.897783465300002</v>
      </c>
      <c r="D264" s="4">
        <v>18.8407269281</v>
      </c>
      <c r="E264" s="4">
        <v>18.863768991200001</v>
      </c>
      <c r="F264" s="4">
        <v>153325</v>
      </c>
      <c r="G264" s="4">
        <v>2636871.5499999998</v>
      </c>
    </row>
    <row r="265" spans="1:7" x14ac:dyDescent="0.2">
      <c r="A265" s="2">
        <v>44760</v>
      </c>
      <c r="B265" s="4">
        <v>18.863768991200001</v>
      </c>
      <c r="C265" s="4">
        <v>18.9032696708</v>
      </c>
      <c r="D265" s="4">
        <v>18.773795221</v>
      </c>
      <c r="E265" s="4">
        <v>18.8966862242</v>
      </c>
      <c r="F265" s="4">
        <v>224442</v>
      </c>
      <c r="G265" s="4">
        <v>3857681.63</v>
      </c>
    </row>
    <row r="266" spans="1:7" x14ac:dyDescent="0.2">
      <c r="A266" s="2">
        <v>44761</v>
      </c>
      <c r="B266" s="4">
        <v>18.897783465300002</v>
      </c>
      <c r="C266" s="4">
        <v>18.9658124135</v>
      </c>
      <c r="D266" s="4">
        <v>18.842921410300001</v>
      </c>
      <c r="E266" s="4">
        <v>18.962520690200002</v>
      </c>
      <c r="F266" s="4">
        <v>267780</v>
      </c>
      <c r="G266" s="4">
        <v>4617199.34</v>
      </c>
    </row>
    <row r="267" spans="1:7" x14ac:dyDescent="0.2">
      <c r="A267" s="2">
        <v>44762</v>
      </c>
      <c r="B267" s="4">
        <v>18.9592289669</v>
      </c>
      <c r="C267" s="4">
        <v>18.962520690200002</v>
      </c>
      <c r="D267" s="4">
        <v>18.910950358499999</v>
      </c>
      <c r="E267" s="4">
        <v>18.938381386</v>
      </c>
      <c r="F267" s="4">
        <v>174753</v>
      </c>
      <c r="G267" s="4">
        <v>3017601.91</v>
      </c>
    </row>
    <row r="268" spans="1:7" x14ac:dyDescent="0.2">
      <c r="A268" s="2">
        <v>44763</v>
      </c>
      <c r="B268" s="4">
        <v>18.925214492799999</v>
      </c>
      <c r="C268" s="4">
        <v>18.925214492799999</v>
      </c>
      <c r="D268" s="4">
        <v>18.8824220899</v>
      </c>
      <c r="E268" s="4">
        <v>18.907658635200001</v>
      </c>
      <c r="F268" s="4">
        <v>133825</v>
      </c>
      <c r="G268" s="4">
        <v>2305476.84</v>
      </c>
    </row>
    <row r="269" spans="1:7" x14ac:dyDescent="0.2">
      <c r="A269" s="2">
        <v>44764</v>
      </c>
      <c r="B269" s="4">
        <v>18.907658635200001</v>
      </c>
      <c r="C269" s="4">
        <v>18.948256555899999</v>
      </c>
      <c r="D269" s="4">
        <v>18.872546920000001</v>
      </c>
      <c r="E269" s="4">
        <v>18.913144840699999</v>
      </c>
      <c r="F269" s="4">
        <v>206791</v>
      </c>
      <c r="G269" s="4">
        <v>3563598.07</v>
      </c>
    </row>
    <row r="270" spans="1:7" x14ac:dyDescent="0.2">
      <c r="A270" s="2">
        <v>44767</v>
      </c>
      <c r="B270" s="4">
        <v>18.913144840699999</v>
      </c>
      <c r="C270" s="4">
        <v>19.0557861837</v>
      </c>
      <c r="D270" s="4">
        <v>18.913144840699999</v>
      </c>
      <c r="E270" s="4">
        <v>18.999826887600001</v>
      </c>
      <c r="F270" s="4">
        <v>364802</v>
      </c>
      <c r="G270" s="4">
        <v>6308868.4000000004</v>
      </c>
    </row>
    <row r="271" spans="1:7" x14ac:dyDescent="0.2">
      <c r="A271" s="2">
        <v>44768</v>
      </c>
      <c r="B271" s="4">
        <v>18.999826887600001</v>
      </c>
      <c r="C271" s="4">
        <v>18.999826887600001</v>
      </c>
      <c r="D271" s="4">
        <v>18.8802276077</v>
      </c>
      <c r="E271" s="4">
        <v>18.916436564000001</v>
      </c>
      <c r="F271" s="4">
        <v>165597</v>
      </c>
      <c r="G271" s="4">
        <v>2855161.8</v>
      </c>
    </row>
    <row r="272" spans="1:7" x14ac:dyDescent="0.2">
      <c r="A272" s="2">
        <v>44769</v>
      </c>
      <c r="B272" s="4">
        <v>18.8780331255</v>
      </c>
      <c r="C272" s="4">
        <v>18.912047599600001</v>
      </c>
      <c r="D272" s="4">
        <v>18.861574509</v>
      </c>
      <c r="E272" s="4">
        <v>18.864866232299999</v>
      </c>
      <c r="F272" s="4">
        <v>118613</v>
      </c>
      <c r="G272" s="4">
        <v>2040812.7</v>
      </c>
    </row>
    <row r="273" spans="1:7" x14ac:dyDescent="0.2">
      <c r="A273" s="2">
        <v>44770</v>
      </c>
      <c r="B273" s="4">
        <v>18.8593800268</v>
      </c>
      <c r="C273" s="4">
        <v>18.884616572100001</v>
      </c>
      <c r="D273" s="4">
        <v>18.762822809999999</v>
      </c>
      <c r="E273" s="4">
        <v>18.870352437800001</v>
      </c>
      <c r="F273" s="4">
        <v>188297</v>
      </c>
      <c r="G273" s="4">
        <v>3235968.03</v>
      </c>
    </row>
    <row r="274" spans="1:7" x14ac:dyDescent="0.2">
      <c r="A274" s="2">
        <v>44771</v>
      </c>
      <c r="B274" s="4">
        <v>18.870352437800001</v>
      </c>
      <c r="C274" s="4">
        <v>18.883519330999999</v>
      </c>
      <c r="D274" s="4">
        <v>18.762822809999999</v>
      </c>
      <c r="E274" s="4">
        <v>18.847310374700001</v>
      </c>
      <c r="F274" s="4">
        <v>238045</v>
      </c>
      <c r="G274" s="4">
        <v>4089951.77</v>
      </c>
    </row>
    <row r="275" spans="1:7" x14ac:dyDescent="0.2">
      <c r="A275" s="2">
        <v>44774</v>
      </c>
      <c r="B275" s="4">
        <v>18.817684865</v>
      </c>
      <c r="C275" s="4">
        <v>18.847310374700001</v>
      </c>
      <c r="D275" s="4">
        <v>18.762822809999999</v>
      </c>
      <c r="E275" s="4">
        <v>18.793545560799998</v>
      </c>
      <c r="F275" s="4">
        <v>195765</v>
      </c>
      <c r="G275" s="4">
        <v>3355417.18</v>
      </c>
    </row>
    <row r="276" spans="1:7" x14ac:dyDescent="0.2">
      <c r="A276" s="2">
        <v>44775</v>
      </c>
      <c r="B276" s="4">
        <v>18.782573149800001</v>
      </c>
      <c r="C276" s="4">
        <v>18.782573149800001</v>
      </c>
      <c r="D276" s="4">
        <v>18.720030407100001</v>
      </c>
      <c r="E276" s="4">
        <v>18.745266952400002</v>
      </c>
      <c r="F276" s="4">
        <v>350008</v>
      </c>
      <c r="G276" s="4">
        <v>5980566.4800000004</v>
      </c>
    </row>
    <row r="277" spans="1:7" x14ac:dyDescent="0.2">
      <c r="A277" s="2">
        <v>44776</v>
      </c>
      <c r="B277" s="4">
        <v>18.739780746899999</v>
      </c>
      <c r="C277" s="4">
        <v>18.791351078600002</v>
      </c>
      <c r="D277" s="4">
        <v>18.654195941099999</v>
      </c>
      <c r="E277" s="4">
        <v>18.762822809999999</v>
      </c>
      <c r="F277" s="4">
        <v>322261</v>
      </c>
      <c r="G277" s="4">
        <v>5498207.6299999999</v>
      </c>
    </row>
    <row r="278" spans="1:7" x14ac:dyDescent="0.2">
      <c r="A278" s="2">
        <v>44777</v>
      </c>
      <c r="B278" s="4">
        <v>18.713446960500001</v>
      </c>
      <c r="C278" s="4">
        <v>18.828657276000001</v>
      </c>
      <c r="D278" s="4">
        <v>18.713446960500001</v>
      </c>
      <c r="E278" s="4">
        <v>18.805615212900001</v>
      </c>
      <c r="F278" s="4">
        <v>145763</v>
      </c>
      <c r="G278" s="4">
        <v>2496127.5299999998</v>
      </c>
    </row>
    <row r="279" spans="1:7" x14ac:dyDescent="0.2">
      <c r="A279" s="2">
        <v>44778</v>
      </c>
      <c r="B279" s="4">
        <v>18.795740042999999</v>
      </c>
      <c r="C279" s="4">
        <v>18.837435204799998</v>
      </c>
      <c r="D279" s="4">
        <v>18.766114533300001</v>
      </c>
      <c r="E279" s="4">
        <v>18.800129007399999</v>
      </c>
      <c r="F279" s="4">
        <v>118490</v>
      </c>
      <c r="G279" s="4">
        <v>2030636.86</v>
      </c>
    </row>
    <row r="280" spans="1:7" x14ac:dyDescent="0.2">
      <c r="A280" s="2">
        <v>44781</v>
      </c>
      <c r="B280" s="4">
        <v>18.800129007399999</v>
      </c>
      <c r="C280" s="4">
        <v>18.800129007399999</v>
      </c>
      <c r="D280" s="4">
        <v>18.751850398999999</v>
      </c>
      <c r="E280" s="4">
        <v>18.755142122300001</v>
      </c>
      <c r="F280" s="4">
        <v>180118</v>
      </c>
      <c r="G280" s="4">
        <v>3081010.13</v>
      </c>
    </row>
    <row r="281" spans="1:7" x14ac:dyDescent="0.2">
      <c r="A281" s="2">
        <v>44782</v>
      </c>
      <c r="B281" s="4">
        <v>18.755142122300001</v>
      </c>
      <c r="C281" s="4">
        <v>18.7694062566</v>
      </c>
      <c r="D281" s="4">
        <v>18.707960754999998</v>
      </c>
      <c r="E281" s="4">
        <v>18.762822809999999</v>
      </c>
      <c r="F281" s="4">
        <v>144158</v>
      </c>
      <c r="G281" s="4">
        <v>2462746.5299999998</v>
      </c>
    </row>
    <row r="282" spans="1:7" x14ac:dyDescent="0.2">
      <c r="A282" s="2">
        <v>44783</v>
      </c>
      <c r="B282" s="4">
        <v>18.740877988000001</v>
      </c>
      <c r="C282" s="4">
        <v>18.8154903828</v>
      </c>
      <c r="D282" s="4">
        <v>18.740877988000001</v>
      </c>
      <c r="E282" s="4">
        <v>18.770503497699998</v>
      </c>
      <c r="F282" s="4">
        <v>134554</v>
      </c>
      <c r="G282" s="4">
        <v>2302057.84</v>
      </c>
    </row>
    <row r="283" spans="1:7" x14ac:dyDescent="0.2">
      <c r="A283" s="2">
        <v>44784</v>
      </c>
      <c r="B283" s="4">
        <v>18.770503497699998</v>
      </c>
      <c r="C283" s="4">
        <v>18.8593800268</v>
      </c>
      <c r="D283" s="4">
        <v>18.737586264699999</v>
      </c>
      <c r="E283" s="4">
        <v>18.758433845599999</v>
      </c>
      <c r="F283" s="4">
        <v>189872</v>
      </c>
      <c r="G283" s="4">
        <v>3247233.17</v>
      </c>
    </row>
    <row r="284" spans="1:7" x14ac:dyDescent="0.2">
      <c r="A284" s="2">
        <v>44785</v>
      </c>
      <c r="B284" s="4">
        <v>18.758433845599999</v>
      </c>
      <c r="C284" s="4">
        <v>18.8154903828</v>
      </c>
      <c r="D284" s="4">
        <v>18.751850398999999</v>
      </c>
      <c r="E284" s="4">
        <v>18.768309015500002</v>
      </c>
      <c r="F284" s="4">
        <v>116611</v>
      </c>
      <c r="G284" s="4">
        <v>1994094.43</v>
      </c>
    </row>
    <row r="285" spans="1:7" x14ac:dyDescent="0.2">
      <c r="A285" s="2">
        <v>44788</v>
      </c>
      <c r="B285" s="4">
        <v>18.712349719399999</v>
      </c>
      <c r="C285" s="4">
        <v>18.795740042999999</v>
      </c>
      <c r="D285" s="4">
        <v>18.7112524783</v>
      </c>
      <c r="E285" s="4">
        <v>18.784767632000001</v>
      </c>
      <c r="F285" s="4">
        <v>229538</v>
      </c>
      <c r="G285" s="4">
        <v>3927269.84</v>
      </c>
    </row>
    <row r="286" spans="1:7" x14ac:dyDescent="0.2">
      <c r="A286" s="2">
        <v>44789</v>
      </c>
      <c r="B286" s="4">
        <v>18.780378667600001</v>
      </c>
      <c r="C286" s="4">
        <v>18.780378667600001</v>
      </c>
      <c r="D286" s="4">
        <v>18.7650172922</v>
      </c>
      <c r="E286" s="4">
        <v>18.7716007388</v>
      </c>
      <c r="F286" s="4">
        <v>187306</v>
      </c>
      <c r="G286" s="4">
        <v>3204338.95</v>
      </c>
    </row>
    <row r="287" spans="1:7" x14ac:dyDescent="0.2">
      <c r="A287" s="2">
        <v>44790</v>
      </c>
      <c r="B287" s="4">
        <v>18.7716007388</v>
      </c>
      <c r="C287" s="4">
        <v>18.773795221</v>
      </c>
      <c r="D287" s="4">
        <v>18.7672117744</v>
      </c>
      <c r="E287" s="4">
        <v>18.772697979899998</v>
      </c>
      <c r="F287" s="4">
        <v>115062</v>
      </c>
      <c r="G287" s="4">
        <v>1968396.3</v>
      </c>
    </row>
    <row r="288" spans="1:7" x14ac:dyDescent="0.2">
      <c r="A288" s="2">
        <v>44791</v>
      </c>
      <c r="B288" s="4">
        <v>18.7716007388</v>
      </c>
      <c r="C288" s="4">
        <v>18.784767632000001</v>
      </c>
      <c r="D288" s="4">
        <v>18.762822809999999</v>
      </c>
      <c r="E288" s="4">
        <v>18.783670390899999</v>
      </c>
      <c r="F288" s="4">
        <v>347506</v>
      </c>
      <c r="G288" s="4">
        <v>5947474.1699999999</v>
      </c>
    </row>
    <row r="289" spans="1:7" x14ac:dyDescent="0.2">
      <c r="A289" s="2">
        <v>44792</v>
      </c>
      <c r="B289" s="4">
        <v>18.783670390899999</v>
      </c>
      <c r="C289" s="4">
        <v>18.98227103</v>
      </c>
      <c r="D289" s="4">
        <v>18.783670390899999</v>
      </c>
      <c r="E289" s="4">
        <v>18.977882065599999</v>
      </c>
      <c r="F289" s="4">
        <v>441570</v>
      </c>
      <c r="G289" s="4">
        <v>7616971.6399999997</v>
      </c>
    </row>
    <row r="290" spans="1:7" x14ac:dyDescent="0.2">
      <c r="A290" s="2">
        <v>44795</v>
      </c>
      <c r="B290" s="4">
        <v>18.976784824500001</v>
      </c>
      <c r="C290" s="4">
        <v>19.0722448002</v>
      </c>
      <c r="D290" s="4">
        <v>18.886811054300001</v>
      </c>
      <c r="E290" s="4">
        <v>19.006410334200002</v>
      </c>
      <c r="F290" s="4">
        <v>708054</v>
      </c>
      <c r="G290" s="4">
        <v>12273288.67</v>
      </c>
    </row>
    <row r="291" spans="1:7" x14ac:dyDescent="0.2">
      <c r="A291" s="2">
        <v>44796</v>
      </c>
      <c r="B291" s="4">
        <v>18.987757235499998</v>
      </c>
      <c r="C291" s="4">
        <v>19.0305496384</v>
      </c>
      <c r="D291" s="4">
        <v>18.912047599600001</v>
      </c>
      <c r="E291" s="4">
        <v>19.015188262999999</v>
      </c>
      <c r="F291" s="4">
        <v>269103</v>
      </c>
      <c r="G291" s="4">
        <v>4663843.05</v>
      </c>
    </row>
    <row r="292" spans="1:7" x14ac:dyDescent="0.2">
      <c r="A292" s="2">
        <v>44797</v>
      </c>
      <c r="B292" s="4">
        <v>19.015188262999999</v>
      </c>
      <c r="C292" s="4">
        <v>19.037133085000001</v>
      </c>
      <c r="D292" s="4">
        <v>18.927408974999999</v>
      </c>
      <c r="E292" s="4">
        <v>18.931797939399999</v>
      </c>
      <c r="F292" s="4">
        <v>274018</v>
      </c>
      <c r="G292" s="4">
        <v>4741891.91</v>
      </c>
    </row>
    <row r="293" spans="1:7" x14ac:dyDescent="0.2">
      <c r="A293" s="2">
        <v>44798</v>
      </c>
      <c r="B293" s="4">
        <v>18.931797939399999</v>
      </c>
      <c r="C293" s="4">
        <v>18.949353797000001</v>
      </c>
      <c r="D293" s="4">
        <v>18.9010751886</v>
      </c>
      <c r="E293" s="4">
        <v>18.9449648326</v>
      </c>
      <c r="F293" s="4">
        <v>235981</v>
      </c>
      <c r="G293" s="4">
        <v>4067881.12</v>
      </c>
    </row>
    <row r="294" spans="1:7" x14ac:dyDescent="0.2">
      <c r="A294" s="2">
        <v>44799</v>
      </c>
      <c r="B294" s="4">
        <v>18.8758386433</v>
      </c>
      <c r="C294" s="4">
        <v>18.938381386</v>
      </c>
      <c r="D294" s="4">
        <v>18.872546920000001</v>
      </c>
      <c r="E294" s="4">
        <v>18.883519330999999</v>
      </c>
      <c r="F294" s="4">
        <v>255062</v>
      </c>
      <c r="G294" s="4">
        <v>4395953.92</v>
      </c>
    </row>
    <row r="295" spans="1:7" x14ac:dyDescent="0.2">
      <c r="A295" s="2">
        <v>44802</v>
      </c>
      <c r="B295" s="4">
        <v>18.871449678899999</v>
      </c>
      <c r="C295" s="4">
        <v>18.8824220899</v>
      </c>
      <c r="D295" s="4">
        <v>18.654195941099999</v>
      </c>
      <c r="E295" s="4">
        <v>18.806712453999999</v>
      </c>
      <c r="F295" s="4">
        <v>226399</v>
      </c>
      <c r="G295" s="4">
        <v>3889486.19</v>
      </c>
    </row>
    <row r="296" spans="1:7" x14ac:dyDescent="0.2">
      <c r="A296" s="2">
        <v>44803</v>
      </c>
      <c r="B296" s="4">
        <v>18.806712453999999</v>
      </c>
      <c r="C296" s="4">
        <v>18.889005536500001</v>
      </c>
      <c r="D296" s="4">
        <v>18.784767632000001</v>
      </c>
      <c r="E296" s="4">
        <v>18.860477267899999</v>
      </c>
      <c r="F296" s="4">
        <v>157303</v>
      </c>
      <c r="G296" s="4">
        <v>2703791.15</v>
      </c>
    </row>
    <row r="297" spans="1:7" x14ac:dyDescent="0.2">
      <c r="A297" s="2">
        <v>44804</v>
      </c>
      <c r="B297" s="4">
        <v>18.861574509</v>
      </c>
      <c r="C297" s="4">
        <v>18.925214492799999</v>
      </c>
      <c r="D297" s="4">
        <v>18.861574509</v>
      </c>
      <c r="E297" s="4">
        <v>18.894491742</v>
      </c>
      <c r="F297" s="4">
        <v>137171</v>
      </c>
      <c r="G297" s="4">
        <v>2362708.9900000002</v>
      </c>
    </row>
    <row r="298" spans="1:7" x14ac:dyDescent="0.2">
      <c r="A298" s="2">
        <v>44805</v>
      </c>
      <c r="B298" s="4">
        <v>18.895588983100001</v>
      </c>
      <c r="C298" s="4">
        <v>18.895588983100001</v>
      </c>
      <c r="D298" s="4">
        <v>18.865963473400001</v>
      </c>
      <c r="E298" s="4">
        <v>18.868157955600001</v>
      </c>
      <c r="F298" s="4">
        <v>89175</v>
      </c>
      <c r="G298" s="4">
        <v>1533933.8</v>
      </c>
    </row>
    <row r="299" spans="1:7" x14ac:dyDescent="0.2">
      <c r="A299" s="2">
        <v>44806</v>
      </c>
      <c r="B299" s="4">
        <v>18.868157955600001</v>
      </c>
      <c r="C299" s="4">
        <v>18.868157955600001</v>
      </c>
      <c r="D299" s="4">
        <v>18.7968372841</v>
      </c>
      <c r="E299" s="4">
        <v>18.812198659500002</v>
      </c>
      <c r="F299" s="4">
        <v>110507</v>
      </c>
      <c r="G299" s="4">
        <v>1895701.31</v>
      </c>
    </row>
    <row r="300" spans="1:7" x14ac:dyDescent="0.2">
      <c r="A300" s="2">
        <v>44809</v>
      </c>
      <c r="B300" s="4">
        <v>18.812198659500002</v>
      </c>
      <c r="C300" s="4">
        <v>18.817684865</v>
      </c>
      <c r="D300" s="4">
        <v>18.762822809999999</v>
      </c>
      <c r="E300" s="4">
        <v>18.7759897032</v>
      </c>
      <c r="F300" s="4">
        <v>142482</v>
      </c>
      <c r="G300" s="4">
        <v>2438301.11</v>
      </c>
    </row>
    <row r="301" spans="1:7" x14ac:dyDescent="0.2">
      <c r="A301" s="2">
        <v>44810</v>
      </c>
      <c r="B301" s="4">
        <v>18.7759897032</v>
      </c>
      <c r="C301" s="4">
        <v>18.8154903828</v>
      </c>
      <c r="D301" s="4">
        <v>18.713446960500001</v>
      </c>
      <c r="E301" s="4">
        <v>18.805615212900001</v>
      </c>
      <c r="F301" s="4">
        <v>148268</v>
      </c>
      <c r="G301" s="4">
        <v>2540272.6</v>
      </c>
    </row>
    <row r="302" spans="1:7" x14ac:dyDescent="0.2">
      <c r="A302" s="2">
        <v>44811</v>
      </c>
      <c r="B302" s="4">
        <v>18.802323489599999</v>
      </c>
      <c r="C302" s="4">
        <v>18.803420730700001</v>
      </c>
      <c r="D302" s="4">
        <v>18.762822809999999</v>
      </c>
      <c r="E302" s="4">
        <v>18.773795221</v>
      </c>
      <c r="F302" s="4">
        <v>161913</v>
      </c>
      <c r="G302" s="4">
        <v>2771899.12</v>
      </c>
    </row>
    <row r="303" spans="1:7" x14ac:dyDescent="0.2">
      <c r="A303" s="2">
        <v>44812</v>
      </c>
      <c r="B303" s="4">
        <v>18.762822809999999</v>
      </c>
      <c r="C303" s="4">
        <v>18.841824169199999</v>
      </c>
      <c r="D303" s="4">
        <v>18.762822809999999</v>
      </c>
      <c r="E303" s="4">
        <v>18.839629686999999</v>
      </c>
      <c r="F303" s="4">
        <v>182599</v>
      </c>
      <c r="G303" s="4">
        <v>3124490.97</v>
      </c>
    </row>
    <row r="304" spans="1:7" x14ac:dyDescent="0.2">
      <c r="A304" s="2">
        <v>44813</v>
      </c>
      <c r="B304" s="4">
        <v>18.818782106099999</v>
      </c>
      <c r="C304" s="4">
        <v>18.845115892500001</v>
      </c>
      <c r="D304" s="4">
        <v>18.783670390899999</v>
      </c>
      <c r="E304" s="4">
        <v>18.841824169199999</v>
      </c>
      <c r="F304" s="4">
        <v>150419</v>
      </c>
      <c r="G304" s="4">
        <v>2581871.65</v>
      </c>
    </row>
    <row r="305" spans="1:7" x14ac:dyDescent="0.2">
      <c r="A305" s="2">
        <v>44817</v>
      </c>
      <c r="B305" s="4">
        <v>18.8407269281</v>
      </c>
      <c r="C305" s="4">
        <v>18.8407269281</v>
      </c>
      <c r="D305" s="4">
        <v>18.7902538375</v>
      </c>
      <c r="E305" s="4">
        <v>18.7902538375</v>
      </c>
      <c r="F305" s="4">
        <v>166595</v>
      </c>
      <c r="G305" s="4">
        <v>2854071.43</v>
      </c>
    </row>
    <row r="306" spans="1:7" x14ac:dyDescent="0.2">
      <c r="A306" s="2">
        <v>44818</v>
      </c>
      <c r="B306" s="4">
        <v>18.783670390899999</v>
      </c>
      <c r="C306" s="4">
        <v>18.784767632000001</v>
      </c>
      <c r="D306" s="4">
        <v>18.762822809999999</v>
      </c>
      <c r="E306" s="4">
        <v>18.770503497699998</v>
      </c>
      <c r="F306" s="4">
        <v>179737</v>
      </c>
      <c r="G306" s="4">
        <v>3074995.38</v>
      </c>
    </row>
    <row r="307" spans="1:7" x14ac:dyDescent="0.2">
      <c r="A307" s="2">
        <v>44819</v>
      </c>
      <c r="B307" s="4">
        <v>18.770503497699998</v>
      </c>
      <c r="C307" s="4">
        <v>18.770503497699998</v>
      </c>
      <c r="D307" s="4">
        <v>18.729905577</v>
      </c>
      <c r="E307" s="4">
        <v>18.731002818099999</v>
      </c>
      <c r="F307" s="4">
        <v>327703</v>
      </c>
      <c r="G307" s="4">
        <v>5599345.9100000001</v>
      </c>
    </row>
    <row r="308" spans="1:7" x14ac:dyDescent="0.2">
      <c r="A308" s="2">
        <v>44820</v>
      </c>
      <c r="B308" s="4">
        <v>18.733197300299999</v>
      </c>
      <c r="C308" s="4">
        <v>18.762822809999999</v>
      </c>
      <c r="D308" s="4">
        <v>18.733197300299999</v>
      </c>
      <c r="E308" s="4">
        <v>18.736489023600001</v>
      </c>
      <c r="F308" s="4">
        <v>132454</v>
      </c>
      <c r="G308" s="4">
        <v>2262185.65</v>
      </c>
    </row>
    <row r="309" spans="1:7" x14ac:dyDescent="0.2">
      <c r="A309" s="2">
        <v>44823</v>
      </c>
      <c r="B309" s="4">
        <v>18.736489023600001</v>
      </c>
      <c r="C309" s="4">
        <v>18.736489023600001</v>
      </c>
      <c r="D309" s="4">
        <v>18.543374589999999</v>
      </c>
      <c r="E309" s="4">
        <v>18.673946280900001</v>
      </c>
      <c r="F309" s="4">
        <v>282036</v>
      </c>
      <c r="G309" s="4">
        <v>4806762.1100000003</v>
      </c>
    </row>
    <row r="310" spans="1:7" x14ac:dyDescent="0.2">
      <c r="A310" s="2">
        <v>44824</v>
      </c>
      <c r="B310" s="4">
        <v>18.673946280900001</v>
      </c>
      <c r="C310" s="4">
        <v>18.677238004199999</v>
      </c>
      <c r="D310" s="4">
        <v>18.6563904233</v>
      </c>
      <c r="E310" s="4">
        <v>18.6651683521</v>
      </c>
      <c r="F310" s="4">
        <v>205519</v>
      </c>
      <c r="G310" s="4">
        <v>3496873.94</v>
      </c>
    </row>
    <row r="311" spans="1:7" x14ac:dyDescent="0.2">
      <c r="A311" s="2">
        <v>44825</v>
      </c>
      <c r="B311" s="4">
        <v>18.664071110999998</v>
      </c>
      <c r="C311" s="4">
        <v>18.6673628343</v>
      </c>
      <c r="D311" s="4">
        <v>18.6563904233</v>
      </c>
      <c r="E311" s="4">
        <v>18.664071110999998</v>
      </c>
      <c r="F311" s="4">
        <v>161713</v>
      </c>
      <c r="G311" s="4">
        <v>2750538.29</v>
      </c>
    </row>
    <row r="312" spans="1:7" x14ac:dyDescent="0.2">
      <c r="A312" s="2">
        <v>44826</v>
      </c>
      <c r="B312" s="4">
        <v>18.6563904233</v>
      </c>
      <c r="C312" s="4">
        <v>18.669557316500001</v>
      </c>
      <c r="D312" s="4">
        <v>18.653098700000001</v>
      </c>
      <c r="E312" s="4">
        <v>18.6651683521</v>
      </c>
      <c r="F312" s="4">
        <v>173345</v>
      </c>
      <c r="G312" s="4">
        <v>2948725.46</v>
      </c>
    </row>
    <row r="313" spans="1:7" x14ac:dyDescent="0.2">
      <c r="A313" s="2">
        <v>44827</v>
      </c>
      <c r="B313" s="4">
        <v>18.6651683521</v>
      </c>
      <c r="C313" s="4">
        <v>18.871449678899999</v>
      </c>
      <c r="D313" s="4">
        <v>18.6651683521</v>
      </c>
      <c r="E313" s="4">
        <v>18.870352437800001</v>
      </c>
      <c r="F313" s="4">
        <v>398270</v>
      </c>
      <c r="G313" s="4">
        <v>6811677.3799999999</v>
      </c>
    </row>
    <row r="314" spans="1:7" x14ac:dyDescent="0.2">
      <c r="A314" s="2">
        <v>44830</v>
      </c>
      <c r="B314" s="4">
        <v>18.868157955600001</v>
      </c>
      <c r="C314" s="4">
        <v>18.868157955600001</v>
      </c>
      <c r="D314" s="4">
        <v>18.761725568900001</v>
      </c>
      <c r="E314" s="4">
        <v>18.8319489993</v>
      </c>
      <c r="F314" s="4">
        <v>216843</v>
      </c>
      <c r="G314" s="4">
        <v>3721466.64</v>
      </c>
    </row>
    <row r="315" spans="1:7" x14ac:dyDescent="0.2">
      <c r="A315" s="2">
        <v>44831</v>
      </c>
      <c r="B315" s="4">
        <v>18.8319489993</v>
      </c>
      <c r="C315" s="4">
        <v>18.8319489993</v>
      </c>
      <c r="D315" s="4">
        <v>18.766114533300001</v>
      </c>
      <c r="E315" s="4">
        <v>18.810004177300002</v>
      </c>
      <c r="F315" s="4">
        <v>271199</v>
      </c>
      <c r="G315" s="4">
        <v>4646698.91</v>
      </c>
    </row>
    <row r="316" spans="1:7" x14ac:dyDescent="0.2">
      <c r="A316" s="2">
        <v>44832</v>
      </c>
      <c r="B316" s="4">
        <v>18.810004177300002</v>
      </c>
      <c r="C316" s="4">
        <v>18.872546920000001</v>
      </c>
      <c r="D316" s="4">
        <v>18.766114533300001</v>
      </c>
      <c r="E316" s="4">
        <v>18.8385324459</v>
      </c>
      <c r="F316" s="4">
        <v>197399</v>
      </c>
      <c r="G316" s="4">
        <v>3390005.84</v>
      </c>
    </row>
    <row r="317" spans="1:7" x14ac:dyDescent="0.2">
      <c r="A317" s="2">
        <v>44833</v>
      </c>
      <c r="B317" s="4">
        <v>18.8385324459</v>
      </c>
      <c r="C317" s="4">
        <v>18.867060714499999</v>
      </c>
      <c r="D317" s="4">
        <v>18.802323489599999</v>
      </c>
      <c r="E317" s="4">
        <v>18.806712453999999</v>
      </c>
      <c r="F317" s="4">
        <v>164334</v>
      </c>
      <c r="G317" s="4">
        <v>2817490.32</v>
      </c>
    </row>
    <row r="318" spans="1:7" x14ac:dyDescent="0.2">
      <c r="A318" s="2">
        <v>44834</v>
      </c>
      <c r="B318" s="4">
        <v>18.806712453999999</v>
      </c>
      <c r="C318" s="4">
        <v>18.8132959006</v>
      </c>
      <c r="D318" s="4">
        <v>18.7321000592</v>
      </c>
      <c r="E318" s="4">
        <v>18.741975229099999</v>
      </c>
      <c r="F318" s="4">
        <v>198855</v>
      </c>
      <c r="G318" s="4">
        <v>3405420.68</v>
      </c>
    </row>
    <row r="319" spans="1:7" x14ac:dyDescent="0.2">
      <c r="A319" s="2">
        <v>44844</v>
      </c>
      <c r="B319" s="4">
        <v>18.7463641935</v>
      </c>
      <c r="C319" s="4">
        <v>18.777086944299999</v>
      </c>
      <c r="D319" s="4">
        <v>18.653098700000001</v>
      </c>
      <c r="E319" s="4">
        <v>18.669557316500001</v>
      </c>
      <c r="F319" s="4">
        <v>192309</v>
      </c>
      <c r="G319" s="4">
        <v>3279943.58</v>
      </c>
    </row>
    <row r="320" spans="1:7" x14ac:dyDescent="0.2">
      <c r="A320" s="2">
        <v>44845</v>
      </c>
      <c r="B320" s="4">
        <v>18.664071110999998</v>
      </c>
      <c r="C320" s="4">
        <v>18.672849039799999</v>
      </c>
      <c r="D320" s="4">
        <v>18.601528368299999</v>
      </c>
      <c r="E320" s="4">
        <v>18.671751798700001</v>
      </c>
      <c r="F320" s="4">
        <v>159864</v>
      </c>
      <c r="G320" s="4">
        <v>2716780.34</v>
      </c>
    </row>
    <row r="321" spans="1:7" x14ac:dyDescent="0.2">
      <c r="A321" s="2">
        <v>44846</v>
      </c>
      <c r="B321" s="4">
        <v>18.671751798700001</v>
      </c>
      <c r="C321" s="4">
        <v>18.678335245300001</v>
      </c>
      <c r="D321" s="4">
        <v>18.603722850499999</v>
      </c>
      <c r="E321" s="4">
        <v>18.6585849055</v>
      </c>
      <c r="F321" s="4">
        <v>168186</v>
      </c>
      <c r="G321" s="4">
        <v>2860125.96</v>
      </c>
    </row>
    <row r="322" spans="1:7" x14ac:dyDescent="0.2">
      <c r="A322" s="2">
        <v>44847</v>
      </c>
      <c r="B322" s="4">
        <v>18.659682146600002</v>
      </c>
      <c r="C322" s="4">
        <v>18.664071110999998</v>
      </c>
      <c r="D322" s="4">
        <v>18.653098700000001</v>
      </c>
      <c r="E322" s="4">
        <v>18.654195941099999</v>
      </c>
      <c r="F322" s="4">
        <v>158595</v>
      </c>
      <c r="G322" s="4">
        <v>2696793.24</v>
      </c>
    </row>
    <row r="323" spans="1:7" x14ac:dyDescent="0.2">
      <c r="A323" s="2">
        <v>44848</v>
      </c>
      <c r="B323" s="4">
        <v>18.654195941099999</v>
      </c>
      <c r="C323" s="4">
        <v>18.760628327799999</v>
      </c>
      <c r="D323" s="4">
        <v>18.630056636900001</v>
      </c>
      <c r="E323" s="4">
        <v>18.653098700000001</v>
      </c>
      <c r="F323" s="4">
        <v>224566</v>
      </c>
      <c r="G323" s="4">
        <v>3817342.86</v>
      </c>
    </row>
    <row r="324" spans="1:7" x14ac:dyDescent="0.2">
      <c r="A324" s="2">
        <v>44851</v>
      </c>
      <c r="B324" s="4">
        <v>18.666265593199999</v>
      </c>
      <c r="C324" s="4">
        <v>18.669557316500001</v>
      </c>
      <c r="D324" s="4">
        <v>18.647612494499999</v>
      </c>
      <c r="E324" s="4">
        <v>18.647612494499999</v>
      </c>
      <c r="F324" s="4">
        <v>188098</v>
      </c>
      <c r="G324" s="4">
        <v>3197340.7</v>
      </c>
    </row>
    <row r="325" spans="1:7" x14ac:dyDescent="0.2">
      <c r="A325" s="2">
        <v>44852</v>
      </c>
      <c r="B325" s="4">
        <v>18.6377373246</v>
      </c>
      <c r="C325" s="4">
        <v>18.648709735600001</v>
      </c>
      <c r="D325" s="4">
        <v>18.6377373246</v>
      </c>
      <c r="E325" s="4">
        <v>18.647612494499999</v>
      </c>
      <c r="F325" s="4">
        <v>221141</v>
      </c>
      <c r="G325" s="4">
        <v>3758085.19</v>
      </c>
    </row>
    <row r="326" spans="1:7" x14ac:dyDescent="0.2">
      <c r="A326" s="2">
        <v>44853</v>
      </c>
      <c r="B326" s="4">
        <v>18.647612494499999</v>
      </c>
      <c r="C326" s="4">
        <v>18.647612494499999</v>
      </c>
      <c r="D326" s="4">
        <v>18.636640083500001</v>
      </c>
      <c r="E326" s="4">
        <v>18.638834565700002</v>
      </c>
      <c r="F326" s="4">
        <v>191568</v>
      </c>
      <c r="G326" s="4">
        <v>3254576.28</v>
      </c>
    </row>
    <row r="327" spans="1:7" x14ac:dyDescent="0.2">
      <c r="A327" s="2">
        <v>44854</v>
      </c>
      <c r="B327" s="4">
        <v>18.638834565700002</v>
      </c>
      <c r="C327" s="4">
        <v>18.645418012299999</v>
      </c>
      <c r="D327" s="4">
        <v>18.6355428424</v>
      </c>
      <c r="E327" s="4">
        <v>18.642126289</v>
      </c>
      <c r="F327" s="4">
        <v>246962</v>
      </c>
      <c r="G327" s="4">
        <v>4195890</v>
      </c>
    </row>
    <row r="328" spans="1:7" x14ac:dyDescent="0.2">
      <c r="A328" s="2">
        <v>44855</v>
      </c>
      <c r="B328" s="4">
        <v>18.643223530099998</v>
      </c>
      <c r="C328" s="4">
        <v>18.705766272799998</v>
      </c>
      <c r="D328" s="4">
        <v>18.642126289</v>
      </c>
      <c r="E328" s="4">
        <v>18.654195941099999</v>
      </c>
      <c r="F328" s="4">
        <v>262727</v>
      </c>
      <c r="G328" s="4">
        <v>4465859.74</v>
      </c>
    </row>
    <row r="329" spans="1:7" x14ac:dyDescent="0.2">
      <c r="A329" s="2">
        <v>44858</v>
      </c>
      <c r="B329" s="4">
        <v>18.654195941099999</v>
      </c>
      <c r="C329" s="4">
        <v>18.6563904233</v>
      </c>
      <c r="D329" s="4">
        <v>18.576291822999998</v>
      </c>
      <c r="E329" s="4">
        <v>18.576291822999998</v>
      </c>
      <c r="F329" s="4">
        <v>284959</v>
      </c>
      <c r="G329" s="4">
        <v>4842883.33</v>
      </c>
    </row>
    <row r="330" spans="1:7" x14ac:dyDescent="0.2">
      <c r="A330" s="2">
        <v>44859</v>
      </c>
      <c r="B330" s="4">
        <v>18.587264233999999</v>
      </c>
      <c r="C330" s="4">
        <v>18.631153877999999</v>
      </c>
      <c r="D330" s="4">
        <v>18.543374589999999</v>
      </c>
      <c r="E330" s="4">
        <v>18.544471831100001</v>
      </c>
      <c r="F330" s="4">
        <v>263464</v>
      </c>
      <c r="G330" s="4">
        <v>4455185.25</v>
      </c>
    </row>
    <row r="331" spans="1:7" x14ac:dyDescent="0.2">
      <c r="A331" s="2">
        <v>44860</v>
      </c>
      <c r="B331" s="4">
        <v>18.543374589999999</v>
      </c>
      <c r="C331" s="4">
        <v>18.543374589999999</v>
      </c>
      <c r="D331" s="4">
        <v>18.521429768000001</v>
      </c>
      <c r="E331" s="4">
        <v>18.5313049379</v>
      </c>
      <c r="F331" s="4">
        <v>165724</v>
      </c>
      <c r="G331" s="4">
        <v>2799519.58</v>
      </c>
    </row>
    <row r="332" spans="1:7" x14ac:dyDescent="0.2">
      <c r="A332" s="2">
        <v>44861</v>
      </c>
      <c r="B332" s="4">
        <v>18.5313049379</v>
      </c>
      <c r="C332" s="4">
        <v>18.5313049379</v>
      </c>
      <c r="D332" s="4">
        <v>18.1615346872</v>
      </c>
      <c r="E332" s="4">
        <v>18.1845767503</v>
      </c>
      <c r="F332" s="4">
        <v>664623</v>
      </c>
      <c r="G332" s="4">
        <v>11096752.75</v>
      </c>
    </row>
    <row r="333" spans="1:7" x14ac:dyDescent="0.2">
      <c r="A333" s="2">
        <v>44862</v>
      </c>
      <c r="B333" s="4">
        <v>18.185673991400002</v>
      </c>
      <c r="C333" s="4">
        <v>18.192257437999999</v>
      </c>
      <c r="D333" s="4">
        <v>17.77530582</v>
      </c>
      <c r="E333" s="4">
        <v>17.906974752</v>
      </c>
      <c r="F333" s="4">
        <v>805693</v>
      </c>
      <c r="G333" s="4">
        <v>13115276.73</v>
      </c>
    </row>
    <row r="334" spans="1:7" x14ac:dyDescent="0.2">
      <c r="A334" s="2">
        <v>44865</v>
      </c>
      <c r="B334" s="4">
        <v>17.903683028700002</v>
      </c>
      <c r="C334" s="4">
        <v>18.261383627299999</v>
      </c>
      <c r="D334" s="4">
        <v>17.552565876700001</v>
      </c>
      <c r="E334" s="4">
        <v>17.7818892666</v>
      </c>
      <c r="F334" s="4">
        <v>619057</v>
      </c>
      <c r="G334" s="4">
        <v>10023282.470000001</v>
      </c>
    </row>
    <row r="335" spans="1:7" x14ac:dyDescent="0.2">
      <c r="A335" s="2">
        <v>44866</v>
      </c>
      <c r="B335" s="4">
        <v>17.766527891199999</v>
      </c>
      <c r="C335" s="4">
        <v>17.942086467199999</v>
      </c>
      <c r="D335" s="4">
        <v>17.5558576</v>
      </c>
      <c r="E335" s="4">
        <v>17.942086467199999</v>
      </c>
      <c r="F335" s="4">
        <v>469892</v>
      </c>
      <c r="G335" s="4">
        <v>7674559.4199999999</v>
      </c>
    </row>
    <row r="336" spans="1:7" x14ac:dyDescent="0.2">
      <c r="A336" s="2">
        <v>44867</v>
      </c>
      <c r="B336" s="4">
        <v>17.950864396</v>
      </c>
      <c r="C336" s="4">
        <v>18.180187785899999</v>
      </c>
      <c r="D336" s="4">
        <v>17.950864396</v>
      </c>
      <c r="E336" s="4">
        <v>18.069366434799999</v>
      </c>
      <c r="F336" s="4">
        <v>336124</v>
      </c>
      <c r="G336" s="4">
        <v>5533987.8099999996</v>
      </c>
    </row>
    <row r="337" spans="1:7" x14ac:dyDescent="0.2">
      <c r="A337" s="2">
        <v>44868</v>
      </c>
      <c r="B337" s="4">
        <v>18.069366434799999</v>
      </c>
      <c r="C337" s="4">
        <v>18.069366434799999</v>
      </c>
      <c r="D337" s="4">
        <v>17.99475404</v>
      </c>
      <c r="E337" s="4">
        <v>18.051810577200001</v>
      </c>
      <c r="F337" s="4">
        <v>342052</v>
      </c>
      <c r="G337" s="4">
        <v>5625596.04</v>
      </c>
    </row>
    <row r="338" spans="1:7" x14ac:dyDescent="0.2">
      <c r="A338" s="2">
        <v>44869</v>
      </c>
      <c r="B338" s="4">
        <v>18.051810577200001</v>
      </c>
      <c r="C338" s="4">
        <v>18.146173311799998</v>
      </c>
      <c r="D338" s="4">
        <v>18.005726451000001</v>
      </c>
      <c r="E338" s="4">
        <v>18.133006418600001</v>
      </c>
      <c r="F338" s="4">
        <v>472426</v>
      </c>
      <c r="G338" s="4">
        <v>7807922.4299999997</v>
      </c>
    </row>
    <row r="339" spans="1:7" x14ac:dyDescent="0.2">
      <c r="A339" s="2">
        <v>44872</v>
      </c>
      <c r="B339" s="4">
        <v>18.133006418600001</v>
      </c>
      <c r="C339" s="4">
        <v>18.2098132956</v>
      </c>
      <c r="D339" s="4">
        <v>18.049616095000001</v>
      </c>
      <c r="E339" s="4">
        <v>18.2098132956</v>
      </c>
      <c r="F339" s="4">
        <v>233660</v>
      </c>
      <c r="G339" s="4">
        <v>3874837.83</v>
      </c>
    </row>
    <row r="340" spans="1:7" x14ac:dyDescent="0.2">
      <c r="A340" s="2">
        <v>44873</v>
      </c>
      <c r="B340" s="4">
        <v>18.2098132956</v>
      </c>
      <c r="C340" s="4">
        <v>18.2098132956</v>
      </c>
      <c r="D340" s="4">
        <v>18.056199541600002</v>
      </c>
      <c r="E340" s="4">
        <v>18.071560916999999</v>
      </c>
      <c r="F340" s="4">
        <v>447115</v>
      </c>
      <c r="G340" s="4">
        <v>7385124.4800000004</v>
      </c>
    </row>
    <row r="341" spans="1:7" x14ac:dyDescent="0.2">
      <c r="A341" s="2">
        <v>44874</v>
      </c>
      <c r="B341" s="4">
        <v>18.071560916999999</v>
      </c>
      <c r="C341" s="4">
        <v>18.323926369999999</v>
      </c>
      <c r="D341" s="4">
        <v>17.336409379999999</v>
      </c>
      <c r="E341" s="4">
        <v>17.876252001200001</v>
      </c>
      <c r="F341" s="4">
        <v>311485</v>
      </c>
      <c r="G341" s="4">
        <v>5115567.46</v>
      </c>
    </row>
    <row r="342" spans="1:7" x14ac:dyDescent="0.2">
      <c r="A342" s="2">
        <v>44875</v>
      </c>
      <c r="B342" s="4">
        <v>17.876252001200001</v>
      </c>
      <c r="C342" s="4">
        <v>17.876252001200001</v>
      </c>
      <c r="D342" s="4">
        <v>17.693012737499998</v>
      </c>
      <c r="E342" s="4">
        <v>17.736902381499998</v>
      </c>
      <c r="F342" s="4">
        <v>270378</v>
      </c>
      <c r="G342" s="4">
        <v>4378216.83</v>
      </c>
    </row>
    <row r="343" spans="1:7" x14ac:dyDescent="0.2">
      <c r="A343" s="2">
        <v>44876</v>
      </c>
      <c r="B343" s="4">
        <v>17.7566527213</v>
      </c>
      <c r="C343" s="4">
        <v>18.21420226</v>
      </c>
      <c r="D343" s="4">
        <v>17.736902381499998</v>
      </c>
      <c r="E343" s="4">
        <v>17.7500692747</v>
      </c>
      <c r="F343" s="4">
        <v>413589</v>
      </c>
      <c r="G343" s="4">
        <v>6707303.3499999996</v>
      </c>
    </row>
    <row r="344" spans="1:7" x14ac:dyDescent="0.2">
      <c r="A344" s="2">
        <v>44879</v>
      </c>
      <c r="B344" s="4">
        <v>17.7500692747</v>
      </c>
      <c r="C344" s="4">
        <v>17.7500692747</v>
      </c>
      <c r="D344" s="4">
        <v>17.699596184099999</v>
      </c>
      <c r="E344" s="4">
        <v>17.705082389600001</v>
      </c>
      <c r="F344" s="4">
        <v>297553</v>
      </c>
      <c r="G344" s="4">
        <v>4809954.7</v>
      </c>
    </row>
    <row r="345" spans="1:7" x14ac:dyDescent="0.2">
      <c r="A345" s="2">
        <v>44880</v>
      </c>
      <c r="B345" s="4">
        <v>17.705082389600001</v>
      </c>
      <c r="C345" s="4">
        <v>17.705082389600001</v>
      </c>
      <c r="D345" s="4">
        <v>17.5558576</v>
      </c>
      <c r="E345" s="4">
        <v>17.590969315199999</v>
      </c>
      <c r="F345" s="4">
        <v>446540</v>
      </c>
      <c r="G345" s="4">
        <v>7168091.4400000004</v>
      </c>
    </row>
    <row r="346" spans="1:7" x14ac:dyDescent="0.2">
      <c r="A346" s="2">
        <v>44881</v>
      </c>
      <c r="B346" s="4">
        <v>17.589872074100001</v>
      </c>
      <c r="C346" s="4">
        <v>17.589872074100001</v>
      </c>
      <c r="D346" s="4">
        <v>17.5558576</v>
      </c>
      <c r="E346" s="4">
        <v>17.573413457600001</v>
      </c>
      <c r="F346" s="4">
        <v>175699</v>
      </c>
      <c r="G346" s="4">
        <v>2814988.67</v>
      </c>
    </row>
    <row r="347" spans="1:7" x14ac:dyDescent="0.2">
      <c r="A347" s="2">
        <v>44882</v>
      </c>
      <c r="B347" s="4">
        <v>17.573413457600001</v>
      </c>
      <c r="C347" s="4">
        <v>17.863085108</v>
      </c>
      <c r="D347" s="4">
        <v>17.314464558000001</v>
      </c>
      <c r="E347" s="4">
        <v>17.434063837899998</v>
      </c>
      <c r="F347" s="4">
        <v>488513</v>
      </c>
      <c r="G347" s="4">
        <v>7764653.1500000004</v>
      </c>
    </row>
    <row r="348" spans="1:7" x14ac:dyDescent="0.2">
      <c r="A348" s="2">
        <v>44883</v>
      </c>
      <c r="B348" s="4">
        <v>17.4329665968</v>
      </c>
      <c r="C348" s="4">
        <v>17.434063837899998</v>
      </c>
      <c r="D348" s="4">
        <v>17.116961159999999</v>
      </c>
      <c r="E348" s="4">
        <v>17.119155642199999</v>
      </c>
      <c r="F348" s="4">
        <v>507840</v>
      </c>
      <c r="G348" s="4">
        <v>7943436.2599999998</v>
      </c>
    </row>
    <row r="349" spans="1:7" x14ac:dyDescent="0.2">
      <c r="A349" s="2">
        <v>44886</v>
      </c>
      <c r="B349" s="4">
        <v>17.1114749545</v>
      </c>
      <c r="C349" s="4">
        <v>17.268380431800001</v>
      </c>
      <c r="D349" s="4">
        <v>16.678064719999998</v>
      </c>
      <c r="E349" s="4">
        <v>17.233268716600001</v>
      </c>
      <c r="F349" s="4">
        <v>514029</v>
      </c>
      <c r="G349" s="4">
        <v>7954284.5199999996</v>
      </c>
    </row>
    <row r="350" spans="1:7" x14ac:dyDescent="0.2">
      <c r="A350" s="2">
        <v>44887</v>
      </c>
      <c r="B350" s="4">
        <v>17.203643206900001</v>
      </c>
      <c r="C350" s="4">
        <v>17.219004582299998</v>
      </c>
      <c r="D350" s="4">
        <v>17.0818494448</v>
      </c>
      <c r="E350" s="4">
        <v>17.112572195599999</v>
      </c>
      <c r="F350" s="4">
        <v>231696</v>
      </c>
      <c r="G350" s="4">
        <v>3616890.36</v>
      </c>
    </row>
    <row r="351" spans="1:7" x14ac:dyDescent="0.2">
      <c r="A351" s="2">
        <v>44888</v>
      </c>
      <c r="B351" s="4">
        <v>17.112572195599999</v>
      </c>
      <c r="C351" s="4">
        <v>17.189379072600001</v>
      </c>
      <c r="D351" s="4">
        <v>16.963347406</v>
      </c>
      <c r="E351" s="4">
        <v>17.1531701163</v>
      </c>
      <c r="F351" s="4">
        <v>217378</v>
      </c>
      <c r="G351" s="4">
        <v>3393609.55</v>
      </c>
    </row>
    <row r="352" spans="1:7" x14ac:dyDescent="0.2">
      <c r="A352" s="2">
        <v>44889</v>
      </c>
      <c r="B352" s="4">
        <v>17.149878393000002</v>
      </c>
      <c r="C352" s="4">
        <v>17.2574080208</v>
      </c>
      <c r="D352" s="4">
        <v>17.136711499800001</v>
      </c>
      <c r="E352" s="4">
        <v>17.235463198800002</v>
      </c>
      <c r="F352" s="4">
        <v>150422</v>
      </c>
      <c r="G352" s="4">
        <v>2362511.37</v>
      </c>
    </row>
    <row r="353" spans="1:7" x14ac:dyDescent="0.2">
      <c r="A353" s="2">
        <v>44890</v>
      </c>
      <c r="B353" s="4">
        <v>17.235463198800002</v>
      </c>
      <c r="C353" s="4">
        <v>17.329825933399999</v>
      </c>
      <c r="D353" s="4">
        <v>17.138905982000001</v>
      </c>
      <c r="E353" s="4">
        <v>17.266185949600001</v>
      </c>
      <c r="F353" s="4">
        <v>178259</v>
      </c>
      <c r="G353" s="4">
        <v>2804212.22</v>
      </c>
    </row>
    <row r="354" spans="1:7" x14ac:dyDescent="0.2">
      <c r="A354" s="2">
        <v>44893</v>
      </c>
      <c r="B354" s="4">
        <v>17.266185949600001</v>
      </c>
      <c r="C354" s="4">
        <v>17.334214897799999</v>
      </c>
      <c r="D354" s="4">
        <v>17.118058401100001</v>
      </c>
      <c r="E354" s="4">
        <v>17.175114938299998</v>
      </c>
      <c r="F354" s="4">
        <v>164031</v>
      </c>
      <c r="G354" s="4">
        <v>2568048.56</v>
      </c>
    </row>
    <row r="355" spans="1:7" x14ac:dyDescent="0.2">
      <c r="A355" s="2">
        <v>44894</v>
      </c>
      <c r="B355" s="4">
        <v>17.175114938299998</v>
      </c>
      <c r="C355" s="4">
        <v>17.224490787800001</v>
      </c>
      <c r="D355" s="4">
        <v>17.163045286199999</v>
      </c>
      <c r="E355" s="4">
        <v>17.193768037000002</v>
      </c>
      <c r="F355" s="4">
        <v>242284</v>
      </c>
      <c r="G355" s="4">
        <v>3792193.7</v>
      </c>
    </row>
    <row r="356" spans="1:7" x14ac:dyDescent="0.2">
      <c r="A356" s="2">
        <v>44895</v>
      </c>
      <c r="B356" s="4">
        <v>17.193768037000002</v>
      </c>
      <c r="C356" s="4">
        <v>17.225588028899999</v>
      </c>
      <c r="D356" s="4">
        <v>17.171823215</v>
      </c>
      <c r="E356" s="4">
        <v>17.204740447999999</v>
      </c>
      <c r="F356" s="4">
        <v>301674</v>
      </c>
      <c r="G356" s="4">
        <v>4729972.95</v>
      </c>
    </row>
    <row r="357" spans="1:7" x14ac:dyDescent="0.2">
      <c r="A357" s="2">
        <v>44896</v>
      </c>
      <c r="B357" s="4">
        <v>17.204740447999999</v>
      </c>
      <c r="C357" s="4">
        <v>17.204740447999999</v>
      </c>
      <c r="D357" s="4">
        <v>17.180601143800001</v>
      </c>
      <c r="E357" s="4">
        <v>17.204740447999999</v>
      </c>
      <c r="F357" s="4">
        <v>551251</v>
      </c>
      <c r="G357" s="4">
        <v>8640500.4000000004</v>
      </c>
    </row>
    <row r="358" spans="1:7" x14ac:dyDescent="0.2">
      <c r="A358" s="2">
        <v>44897</v>
      </c>
      <c r="B358" s="4">
        <v>17.204740447999999</v>
      </c>
      <c r="C358" s="4">
        <v>17.250824574199999</v>
      </c>
      <c r="D358" s="4">
        <v>17.204740447999999</v>
      </c>
      <c r="E358" s="4">
        <v>17.247532850900001</v>
      </c>
      <c r="F358" s="4">
        <v>468958</v>
      </c>
      <c r="G358" s="4">
        <v>7368236.3499999996</v>
      </c>
    </row>
    <row r="359" spans="1:7" x14ac:dyDescent="0.2">
      <c r="A359" s="2">
        <v>44900</v>
      </c>
      <c r="B359" s="4">
        <v>17.247532850900001</v>
      </c>
      <c r="C359" s="4">
        <v>17.447230731099999</v>
      </c>
      <c r="D359" s="4">
        <v>17.2135183768</v>
      </c>
      <c r="E359" s="4">
        <v>17.298005941500001</v>
      </c>
      <c r="F359" s="4">
        <v>341195</v>
      </c>
      <c r="G359" s="4">
        <v>5376639.2400000002</v>
      </c>
    </row>
    <row r="360" spans="1:7" x14ac:dyDescent="0.2">
      <c r="A360" s="2">
        <v>44901</v>
      </c>
      <c r="B360" s="4">
        <v>17.292519735999999</v>
      </c>
      <c r="C360" s="4">
        <v>17.443939007800001</v>
      </c>
      <c r="D360" s="4">
        <v>17.281547324999998</v>
      </c>
      <c r="E360" s="4">
        <v>17.423091426900001</v>
      </c>
      <c r="F360" s="4">
        <v>344294</v>
      </c>
      <c r="G360" s="4">
        <v>5458506.8899999997</v>
      </c>
    </row>
    <row r="361" spans="1:7" x14ac:dyDescent="0.2">
      <c r="A361" s="2">
        <v>44902</v>
      </c>
      <c r="B361" s="4">
        <v>17.427480391300001</v>
      </c>
      <c r="C361" s="4">
        <v>17.488925892899999</v>
      </c>
      <c r="D361" s="4">
        <v>17.4055355693</v>
      </c>
      <c r="E361" s="4">
        <v>17.4263831502</v>
      </c>
      <c r="F361" s="4">
        <v>316319</v>
      </c>
      <c r="G361" s="4">
        <v>5026384.25</v>
      </c>
    </row>
    <row r="362" spans="1:7" x14ac:dyDescent="0.2">
      <c r="A362" s="2">
        <v>44903</v>
      </c>
      <c r="B362" s="4">
        <v>17.4263831502</v>
      </c>
      <c r="C362" s="4">
        <v>17.485634169600001</v>
      </c>
      <c r="D362" s="4">
        <v>17.4055355693</v>
      </c>
      <c r="E362" s="4">
        <v>17.4165079803</v>
      </c>
      <c r="F362" s="4">
        <v>220042</v>
      </c>
      <c r="G362" s="4">
        <v>3492171.89</v>
      </c>
    </row>
    <row r="363" spans="1:7" x14ac:dyDescent="0.2">
      <c r="A363" s="2">
        <v>44904</v>
      </c>
      <c r="B363" s="4">
        <v>17.418702462500001</v>
      </c>
      <c r="C363" s="4">
        <v>17.429674873500002</v>
      </c>
      <c r="D363" s="4">
        <v>17.375910059599999</v>
      </c>
      <c r="E363" s="4">
        <v>17.4099245337</v>
      </c>
      <c r="F363" s="4">
        <v>238808</v>
      </c>
      <c r="G363" s="4">
        <v>3790153.92</v>
      </c>
    </row>
    <row r="364" spans="1:7" x14ac:dyDescent="0.2">
      <c r="A364" s="2">
        <v>44907</v>
      </c>
      <c r="B364" s="4">
        <v>17.4099245337</v>
      </c>
      <c r="C364" s="4">
        <v>17.4099245337</v>
      </c>
      <c r="D364" s="4">
        <v>17.381396265100001</v>
      </c>
      <c r="E364" s="4">
        <v>17.381396265100001</v>
      </c>
      <c r="F364" s="4">
        <v>205728</v>
      </c>
      <c r="G364" s="4">
        <v>3261502.51</v>
      </c>
    </row>
    <row r="365" spans="1:7" x14ac:dyDescent="0.2">
      <c r="A365" s="2">
        <v>44908</v>
      </c>
      <c r="B365" s="4">
        <v>17.381396265100001</v>
      </c>
      <c r="C365" s="4">
        <v>17.391271435</v>
      </c>
      <c r="D365" s="4">
        <v>17.248630091999999</v>
      </c>
      <c r="E365" s="4">
        <v>17.306783870299999</v>
      </c>
      <c r="F365" s="4">
        <v>198624</v>
      </c>
      <c r="G365" s="4">
        <v>3134639.15</v>
      </c>
    </row>
    <row r="366" spans="1:7" x14ac:dyDescent="0.2">
      <c r="A366" s="2">
        <v>44909</v>
      </c>
      <c r="B366" s="4">
        <v>17.3078811114</v>
      </c>
      <c r="C366" s="4">
        <v>17.440647284499999</v>
      </c>
      <c r="D366" s="4">
        <v>17.245338368700001</v>
      </c>
      <c r="E366" s="4">
        <v>17.245338368700001</v>
      </c>
      <c r="F366" s="4">
        <v>227807</v>
      </c>
      <c r="G366" s="4">
        <v>3584742.33</v>
      </c>
    </row>
    <row r="367" spans="1:7" x14ac:dyDescent="0.2">
      <c r="A367" s="2">
        <v>44910</v>
      </c>
      <c r="B367" s="4">
        <v>16.964444647099999</v>
      </c>
      <c r="C367" s="4">
        <v>17.256310779700001</v>
      </c>
      <c r="D367" s="4">
        <v>16.964444647099999</v>
      </c>
      <c r="E367" s="4">
        <v>17.201448724700001</v>
      </c>
      <c r="F367" s="4">
        <v>206252</v>
      </c>
      <c r="G367" s="4">
        <v>3234454.06</v>
      </c>
    </row>
    <row r="368" spans="1:7" x14ac:dyDescent="0.2">
      <c r="A368" s="2">
        <v>44911</v>
      </c>
      <c r="B368" s="4">
        <v>17.198157001399998</v>
      </c>
      <c r="C368" s="4">
        <v>17.198157001399998</v>
      </c>
      <c r="D368" s="4">
        <v>17.160850803999999</v>
      </c>
      <c r="E368" s="4">
        <v>17.166337009500001</v>
      </c>
      <c r="F368" s="4">
        <v>219329</v>
      </c>
      <c r="G368" s="4">
        <v>3432592.58</v>
      </c>
    </row>
    <row r="369" spans="1:7" x14ac:dyDescent="0.2">
      <c r="A369" s="2">
        <v>44914</v>
      </c>
      <c r="B369" s="4">
        <v>17.1674342506</v>
      </c>
      <c r="C369" s="4">
        <v>17.665581710000001</v>
      </c>
      <c r="D369" s="4">
        <v>17.116961159999999</v>
      </c>
      <c r="E369" s="4">
        <v>17.219004582299998</v>
      </c>
      <c r="F369" s="4">
        <v>193496</v>
      </c>
      <c r="G369" s="4">
        <v>3043841.82</v>
      </c>
    </row>
    <row r="370" spans="1:7" x14ac:dyDescent="0.2">
      <c r="A370" s="2">
        <v>44915</v>
      </c>
      <c r="B370" s="4">
        <v>17.219004582299998</v>
      </c>
      <c r="C370" s="4">
        <v>17.219004582299998</v>
      </c>
      <c r="D370" s="4">
        <v>17.098308061299999</v>
      </c>
      <c r="E370" s="4">
        <v>17.120252883300001</v>
      </c>
      <c r="F370" s="4">
        <v>160589</v>
      </c>
      <c r="G370" s="4">
        <v>2512070.69</v>
      </c>
    </row>
    <row r="371" spans="1:7" x14ac:dyDescent="0.2">
      <c r="A371" s="2">
        <v>44916</v>
      </c>
      <c r="B371" s="4">
        <v>17.119155642199999</v>
      </c>
      <c r="C371" s="4">
        <v>17.119155642199999</v>
      </c>
      <c r="D371" s="4">
        <v>17.026987389799999</v>
      </c>
      <c r="E371" s="4">
        <v>17.031376354199999</v>
      </c>
      <c r="F371" s="4">
        <v>187766</v>
      </c>
      <c r="G371" s="4">
        <v>2915295.13</v>
      </c>
    </row>
    <row r="372" spans="1:7" x14ac:dyDescent="0.2">
      <c r="A372" s="2">
        <v>44917</v>
      </c>
      <c r="B372" s="4">
        <v>17.031376354199999</v>
      </c>
      <c r="C372" s="4">
        <v>17.031376354199999</v>
      </c>
      <c r="D372" s="4">
        <v>16.986389469100001</v>
      </c>
      <c r="E372" s="4">
        <v>16.991875674599999</v>
      </c>
      <c r="F372" s="4">
        <v>255644</v>
      </c>
      <c r="G372" s="4">
        <v>3959258.08</v>
      </c>
    </row>
    <row r="373" spans="1:7" x14ac:dyDescent="0.2">
      <c r="A373" s="2">
        <v>44918</v>
      </c>
      <c r="B373" s="4">
        <v>16.989681192399999</v>
      </c>
      <c r="C373" s="4">
        <v>16.990778433500001</v>
      </c>
      <c r="D373" s="4">
        <v>16.78778883</v>
      </c>
      <c r="E373" s="4">
        <v>16.9754170581</v>
      </c>
      <c r="F373" s="4">
        <v>91180</v>
      </c>
      <c r="G373" s="4">
        <v>1411071.65</v>
      </c>
    </row>
    <row r="374" spans="1:7" x14ac:dyDescent="0.2">
      <c r="A374" s="2">
        <v>44921</v>
      </c>
      <c r="B374" s="4">
        <v>16.974319817000001</v>
      </c>
      <c r="C374" s="4">
        <v>16.974319817000001</v>
      </c>
      <c r="D374" s="4">
        <v>16.8942212167</v>
      </c>
      <c r="E374" s="4">
        <v>16.909582592100001</v>
      </c>
      <c r="F374" s="4">
        <v>283874</v>
      </c>
      <c r="G374" s="4">
        <v>4372365.57</v>
      </c>
    </row>
    <row r="375" spans="1:7" x14ac:dyDescent="0.2">
      <c r="A375" s="2">
        <v>44922</v>
      </c>
      <c r="B375" s="4">
        <v>16.909582592100001</v>
      </c>
      <c r="C375" s="4">
        <v>17.062099105000001</v>
      </c>
      <c r="D375" s="4">
        <v>16.897512939999999</v>
      </c>
      <c r="E375" s="4">
        <v>16.897512939999999</v>
      </c>
      <c r="F375" s="4">
        <v>183213</v>
      </c>
      <c r="G375" s="4">
        <v>2824880.74</v>
      </c>
    </row>
    <row r="376" spans="1:7" x14ac:dyDescent="0.2">
      <c r="A376" s="2">
        <v>44923</v>
      </c>
      <c r="B376" s="4">
        <v>16.897512939999999</v>
      </c>
      <c r="C376" s="4">
        <v>16.897512939999999</v>
      </c>
      <c r="D376" s="4">
        <v>16.795469517699999</v>
      </c>
      <c r="E376" s="4">
        <v>16.795469517699999</v>
      </c>
      <c r="F376" s="4">
        <v>144404</v>
      </c>
      <c r="G376" s="4">
        <v>2211645.0299999998</v>
      </c>
    </row>
    <row r="377" spans="1:7" x14ac:dyDescent="0.2">
      <c r="A377" s="2">
        <v>44924</v>
      </c>
      <c r="B377" s="4">
        <v>16.795469517699999</v>
      </c>
      <c r="C377" s="4">
        <v>16.795469517699999</v>
      </c>
      <c r="D377" s="4">
        <v>16.656119898</v>
      </c>
      <c r="E377" s="4">
        <v>16.656119898</v>
      </c>
      <c r="F377" s="4">
        <v>181891</v>
      </c>
      <c r="G377" s="4">
        <v>2773344.31</v>
      </c>
    </row>
    <row r="378" spans="1:7" x14ac:dyDescent="0.2">
      <c r="A378" s="2">
        <v>44925</v>
      </c>
      <c r="B378" s="4">
        <v>16.78778883</v>
      </c>
      <c r="C378" s="4">
        <v>17.225588028899999</v>
      </c>
      <c r="D378" s="4">
        <v>16.78778883</v>
      </c>
      <c r="E378" s="4">
        <v>17.064293587200002</v>
      </c>
      <c r="F378" s="4">
        <v>428716</v>
      </c>
      <c r="G378" s="4">
        <v>6638084.5899999999</v>
      </c>
    </row>
    <row r="379" spans="1:7" x14ac:dyDescent="0.2">
      <c r="A379" s="2">
        <v>44929</v>
      </c>
      <c r="B379" s="4">
        <v>17.064293587200002</v>
      </c>
      <c r="C379" s="4">
        <v>17.266185949600001</v>
      </c>
      <c r="D379" s="4">
        <v>17.064293587200002</v>
      </c>
      <c r="E379" s="4">
        <v>17.165239768399999</v>
      </c>
      <c r="F379" s="4">
        <v>668708</v>
      </c>
      <c r="G379" s="4">
        <v>10487931.449999999</v>
      </c>
    </row>
    <row r="380" spans="1:7" x14ac:dyDescent="0.2">
      <c r="A380" s="2">
        <v>44930</v>
      </c>
      <c r="B380" s="4">
        <v>17.165239768399999</v>
      </c>
      <c r="C380" s="4">
        <v>17.303492147</v>
      </c>
      <c r="D380" s="4">
        <v>17.135614258699999</v>
      </c>
      <c r="E380" s="4">
        <v>17.166337009500001</v>
      </c>
      <c r="F380" s="4">
        <v>619148</v>
      </c>
      <c r="G380" s="4">
        <v>9681321.2200000007</v>
      </c>
    </row>
    <row r="381" spans="1:7" x14ac:dyDescent="0.2">
      <c r="A381" s="2">
        <v>44931</v>
      </c>
      <c r="B381" s="4">
        <v>17.166706011681999</v>
      </c>
      <c r="C381" s="4">
        <v>17.166706011681999</v>
      </c>
      <c r="D381" s="4">
        <v>17.090772209425001</v>
      </c>
      <c r="E381" s="4">
        <v>17.096438911086</v>
      </c>
      <c r="F381" s="4">
        <v>411676</v>
      </c>
      <c r="G381" s="4">
        <v>6218333.4299999997</v>
      </c>
    </row>
    <row r="382" spans="1:7" x14ac:dyDescent="0.2">
      <c r="A382" s="2">
        <v>44932</v>
      </c>
      <c r="B382" s="4">
        <v>17.095305570754</v>
      </c>
      <c r="C382" s="4">
        <v>17.095305570754</v>
      </c>
      <c r="D382" s="4">
        <v>17.000104982850001</v>
      </c>
      <c r="E382" s="4">
        <v>17.004638344179</v>
      </c>
      <c r="F382" s="4">
        <v>407390</v>
      </c>
      <c r="G382" s="4">
        <v>6118947.2800000003</v>
      </c>
    </row>
    <row r="383" spans="1:7" x14ac:dyDescent="0.2">
      <c r="A383" s="2">
        <v>44935</v>
      </c>
      <c r="B383" s="4">
        <v>17.004638344179</v>
      </c>
      <c r="C383" s="4">
        <v>17.095305570754</v>
      </c>
      <c r="D383" s="4">
        <v>16.828970592689</v>
      </c>
      <c r="E383" s="4">
        <v>16.832370613685999</v>
      </c>
      <c r="F383" s="4">
        <v>631873</v>
      </c>
      <c r="G383" s="4">
        <v>9413738.7799999993</v>
      </c>
    </row>
    <row r="384" spans="1:7" x14ac:dyDescent="0.2">
      <c r="A384" s="2">
        <v>44936</v>
      </c>
      <c r="B384" s="4">
        <v>16.845970697672001</v>
      </c>
      <c r="C384" s="4">
        <v>16.864104142986999</v>
      </c>
      <c r="D384" s="4">
        <v>16.830103933021999</v>
      </c>
      <c r="E384" s="4">
        <v>16.833503954017999</v>
      </c>
      <c r="F384" s="4">
        <v>421489</v>
      </c>
      <c r="G384" s="4">
        <v>6263064.2000000002</v>
      </c>
    </row>
    <row r="385" spans="1:7" x14ac:dyDescent="0.2">
      <c r="A385" s="2">
        <v>44937</v>
      </c>
      <c r="B385" s="4">
        <v>16.833503954017999</v>
      </c>
      <c r="C385" s="4">
        <v>16.833503954017999</v>
      </c>
      <c r="D385" s="4">
        <v>16.792703702059001</v>
      </c>
      <c r="E385" s="4">
        <v>16.796103723056</v>
      </c>
      <c r="F385" s="4">
        <v>339954</v>
      </c>
      <c r="G385" s="4">
        <v>5042714.4400000004</v>
      </c>
    </row>
    <row r="386" spans="1:7" x14ac:dyDescent="0.2">
      <c r="A386" s="2">
        <v>44938</v>
      </c>
      <c r="B386" s="4">
        <v>16.796103723056</v>
      </c>
      <c r="C386" s="4">
        <v>16.841437336342999</v>
      </c>
      <c r="D386" s="4">
        <v>16.796103723056</v>
      </c>
      <c r="E386" s="4">
        <v>16.805170445712999</v>
      </c>
      <c r="F386" s="4">
        <v>137413</v>
      </c>
      <c r="G386" s="4">
        <v>2037412.16</v>
      </c>
    </row>
    <row r="387" spans="1:7" x14ac:dyDescent="0.2">
      <c r="A387" s="2">
        <v>44939</v>
      </c>
      <c r="B387" s="4">
        <v>16.805170445712999</v>
      </c>
      <c r="C387" s="4">
        <v>16.817637189367002</v>
      </c>
      <c r="D387" s="4">
        <v>16.737170025782</v>
      </c>
      <c r="E387" s="4">
        <v>16.738303366114</v>
      </c>
      <c r="F387" s="4">
        <v>307845</v>
      </c>
      <c r="G387" s="4">
        <v>4560874.22</v>
      </c>
    </row>
    <row r="388" spans="1:7" x14ac:dyDescent="0.2">
      <c r="A388" s="2">
        <v>44942</v>
      </c>
      <c r="B388" s="4">
        <v>16.738303366114</v>
      </c>
      <c r="C388" s="4">
        <v>16.745103408106999</v>
      </c>
      <c r="D388" s="4">
        <v>16.640836097546</v>
      </c>
      <c r="E388" s="4">
        <v>16.653302841199999</v>
      </c>
      <c r="F388" s="4">
        <v>450952</v>
      </c>
      <c r="G388" s="4">
        <v>6630123.9000000004</v>
      </c>
    </row>
    <row r="389" spans="1:7" x14ac:dyDescent="0.2">
      <c r="A389" s="2">
        <v>44943</v>
      </c>
      <c r="B389" s="4">
        <v>16.653302841199999</v>
      </c>
      <c r="C389" s="4">
        <v>16.653302841199999</v>
      </c>
      <c r="D389" s="4">
        <v>16.52410204333</v>
      </c>
      <c r="E389" s="4">
        <v>16.525235383662</v>
      </c>
      <c r="F389" s="4">
        <v>297362</v>
      </c>
      <c r="G389" s="4">
        <v>4351402.42</v>
      </c>
    </row>
    <row r="390" spans="1:7" x14ac:dyDescent="0.2">
      <c r="A390" s="2">
        <v>44944</v>
      </c>
      <c r="B390" s="4">
        <v>16.525235383662</v>
      </c>
      <c r="C390" s="4">
        <v>16.525235383662</v>
      </c>
      <c r="D390" s="4">
        <v>16.431168136090999</v>
      </c>
      <c r="E390" s="4">
        <v>16.439101518415999</v>
      </c>
      <c r="F390" s="4">
        <v>426294</v>
      </c>
      <c r="G390" s="4">
        <v>6185568.3600000003</v>
      </c>
    </row>
    <row r="391" spans="1:7" x14ac:dyDescent="0.2">
      <c r="A391" s="2">
        <v>44945</v>
      </c>
      <c r="B391" s="4">
        <v>16.439101518415999</v>
      </c>
      <c r="C391" s="4">
        <v>16.541102148313001</v>
      </c>
      <c r="D391" s="4">
        <v>16.388101203466999</v>
      </c>
      <c r="E391" s="4">
        <v>16.392634564796001</v>
      </c>
      <c r="F391" s="4">
        <v>218450</v>
      </c>
      <c r="G391" s="4">
        <v>3166125.99</v>
      </c>
    </row>
    <row r="392" spans="1:7" x14ac:dyDescent="0.2">
      <c r="A392" s="2">
        <v>44946</v>
      </c>
      <c r="B392" s="4">
        <v>16.398301266457</v>
      </c>
      <c r="C392" s="4">
        <v>16.980838197202999</v>
      </c>
      <c r="D392" s="4">
        <v>16.398301266457</v>
      </c>
      <c r="E392" s="4">
        <v>16.624969332894999</v>
      </c>
      <c r="F392" s="4">
        <v>696414</v>
      </c>
      <c r="G392" s="4">
        <v>10170074.529999999</v>
      </c>
    </row>
    <row r="393" spans="1:7" x14ac:dyDescent="0.2">
      <c r="A393" s="2">
        <v>44956</v>
      </c>
      <c r="B393" s="4">
        <v>16.635169395885001</v>
      </c>
      <c r="C393" s="4">
        <v>16.977438176206</v>
      </c>
      <c r="D393" s="4">
        <v>16.635169395885001</v>
      </c>
      <c r="E393" s="4">
        <v>16.925304520925</v>
      </c>
      <c r="F393" s="4">
        <v>1052658</v>
      </c>
      <c r="G393" s="4">
        <v>15641370.24</v>
      </c>
    </row>
    <row r="394" spans="1:7" x14ac:dyDescent="0.2">
      <c r="A394" s="2">
        <v>44957</v>
      </c>
      <c r="B394" s="4">
        <v>16.925304520925</v>
      </c>
      <c r="C394" s="4">
        <v>17.317440275862999</v>
      </c>
      <c r="D394" s="4">
        <v>16.925304520925</v>
      </c>
      <c r="E394" s="4">
        <v>17.242639813939</v>
      </c>
      <c r="F394" s="4">
        <v>767041</v>
      </c>
      <c r="G394" s="4">
        <v>11652443.210000001</v>
      </c>
    </row>
    <row r="395" spans="1:7" x14ac:dyDescent="0.2">
      <c r="A395" s="2">
        <v>44958</v>
      </c>
      <c r="B395" s="4">
        <v>17.242639813939</v>
      </c>
      <c r="C395" s="4">
        <v>17.595108657250002</v>
      </c>
      <c r="D395" s="4">
        <v>17.242639813939</v>
      </c>
      <c r="E395" s="4">
        <v>17.590575295920999</v>
      </c>
      <c r="F395" s="4">
        <v>555005</v>
      </c>
      <c r="G395" s="4">
        <v>8568945.5600000005</v>
      </c>
    </row>
    <row r="396" spans="1:7" x14ac:dyDescent="0.2">
      <c r="A396" s="2">
        <v>44959</v>
      </c>
      <c r="B396" s="4">
        <v>17.595108657250002</v>
      </c>
      <c r="C396" s="4">
        <v>17.821776723688</v>
      </c>
      <c r="D396" s="4">
        <v>17.368440590812</v>
      </c>
      <c r="E396" s="4">
        <v>17.419440905759998</v>
      </c>
      <c r="F396" s="4">
        <v>801189</v>
      </c>
      <c r="G396" s="4">
        <v>12368841.6</v>
      </c>
    </row>
    <row r="397" spans="1:7" x14ac:dyDescent="0.2">
      <c r="A397" s="2">
        <v>44960</v>
      </c>
      <c r="B397" s="4">
        <v>17.419440905759998</v>
      </c>
      <c r="C397" s="4">
        <v>17.816110022027001</v>
      </c>
      <c r="D397" s="4">
        <v>17.215439645966001</v>
      </c>
      <c r="E397" s="4">
        <v>17.759443005417001</v>
      </c>
      <c r="F397" s="4">
        <v>1209926</v>
      </c>
      <c r="G397" s="4">
        <v>18671362.789999999</v>
      </c>
    </row>
    <row r="398" spans="1:7" x14ac:dyDescent="0.2">
      <c r="A398" s="2">
        <v>44963</v>
      </c>
      <c r="B398" s="4">
        <v>17.736776198773999</v>
      </c>
      <c r="C398" s="4">
        <v>17.736776198773999</v>
      </c>
      <c r="D398" s="4">
        <v>17.566775148944998</v>
      </c>
      <c r="E398" s="4">
        <v>17.706176009804</v>
      </c>
      <c r="F398" s="4">
        <v>744234</v>
      </c>
      <c r="G398" s="4">
        <v>11584432</v>
      </c>
    </row>
    <row r="399" spans="1:7" x14ac:dyDescent="0.2">
      <c r="A399" s="2">
        <v>44964</v>
      </c>
      <c r="B399" s="4">
        <v>17.706176009804</v>
      </c>
      <c r="C399" s="4">
        <v>17.706176009804</v>
      </c>
      <c r="D399" s="4">
        <v>17.504441430675001</v>
      </c>
      <c r="E399" s="4">
        <v>17.515774833996002</v>
      </c>
      <c r="F399" s="4">
        <v>679572</v>
      </c>
      <c r="G399" s="4">
        <v>10521365.34</v>
      </c>
    </row>
    <row r="400" spans="1:7" x14ac:dyDescent="0.2">
      <c r="A400" s="2">
        <v>44965</v>
      </c>
      <c r="B400" s="4">
        <v>17.494241367684999</v>
      </c>
      <c r="C400" s="4">
        <v>17.494241367684999</v>
      </c>
      <c r="D400" s="4">
        <v>17.283440065897999</v>
      </c>
      <c r="E400" s="4">
        <v>17.452307775394001</v>
      </c>
      <c r="F400" s="4">
        <v>567649</v>
      </c>
      <c r="G400" s="4">
        <v>8731867.3699999992</v>
      </c>
    </row>
    <row r="401" spans="1:7" x14ac:dyDescent="0.2">
      <c r="A401" s="2">
        <v>44966</v>
      </c>
      <c r="B401" s="4">
        <v>17.438707691407998</v>
      </c>
      <c r="C401" s="4">
        <v>17.566775148944998</v>
      </c>
      <c r="D401" s="4">
        <v>17.294773469218999</v>
      </c>
      <c r="E401" s="4">
        <v>17.559975106951999</v>
      </c>
      <c r="F401" s="4">
        <v>401972</v>
      </c>
      <c r="G401" s="4">
        <v>6192964.54</v>
      </c>
    </row>
    <row r="402" spans="1:7" x14ac:dyDescent="0.2">
      <c r="A402" s="2">
        <v>44967</v>
      </c>
      <c r="B402" s="4">
        <v>17.562241787615999</v>
      </c>
      <c r="C402" s="4">
        <v>17.567908489276999</v>
      </c>
      <c r="D402" s="4">
        <v>17.535041619644002</v>
      </c>
      <c r="E402" s="4">
        <v>17.561108447283999</v>
      </c>
      <c r="F402" s="4">
        <v>474778</v>
      </c>
      <c r="G402" s="4">
        <v>7353001.4500000002</v>
      </c>
    </row>
    <row r="403" spans="1:7" x14ac:dyDescent="0.2">
      <c r="A403" s="2">
        <v>44970</v>
      </c>
      <c r="B403" s="4">
        <v>17.559975106951999</v>
      </c>
      <c r="C403" s="4">
        <v>17.561108447283999</v>
      </c>
      <c r="D403" s="4">
        <v>17.453441115726001</v>
      </c>
      <c r="E403" s="4">
        <v>17.532774938978999</v>
      </c>
      <c r="F403" s="4">
        <v>373633</v>
      </c>
      <c r="G403" s="4">
        <v>5778986.5899999999</v>
      </c>
    </row>
    <row r="404" spans="1:7" x14ac:dyDescent="0.2">
      <c r="A404" s="2">
        <v>44971</v>
      </c>
      <c r="B404" s="4">
        <v>17.529374917982999</v>
      </c>
      <c r="C404" s="4">
        <v>17.623442165555002</v>
      </c>
      <c r="D404" s="4">
        <v>17.461374498051001</v>
      </c>
      <c r="E404" s="4">
        <v>17.606442060572</v>
      </c>
      <c r="F404" s="4">
        <v>414479</v>
      </c>
      <c r="G404" s="4">
        <v>6433379.3899999997</v>
      </c>
    </row>
    <row r="405" spans="1:7" x14ac:dyDescent="0.2">
      <c r="A405" s="2">
        <v>44972</v>
      </c>
      <c r="B405" s="4">
        <v>17.571308510274001</v>
      </c>
      <c r="C405" s="4">
        <v>17.753776303755998</v>
      </c>
      <c r="D405" s="4">
        <v>17.439841031739999</v>
      </c>
      <c r="E405" s="4">
        <v>17.448907754396998</v>
      </c>
      <c r="F405" s="4">
        <v>539210</v>
      </c>
      <c r="G405" s="4">
        <v>8374718.3499999996</v>
      </c>
    </row>
    <row r="406" spans="1:7" x14ac:dyDescent="0.2">
      <c r="A406" s="2">
        <v>44973</v>
      </c>
      <c r="B406" s="4">
        <v>17.431907649414001</v>
      </c>
      <c r="C406" s="4">
        <v>17.448907754396998</v>
      </c>
      <c r="D406" s="4">
        <v>17.340107082507</v>
      </c>
      <c r="E406" s="4">
        <v>17.419440905759998</v>
      </c>
      <c r="F406" s="4">
        <v>475951</v>
      </c>
      <c r="G406" s="4">
        <v>7319520.7000000002</v>
      </c>
    </row>
    <row r="407" spans="1:7" x14ac:dyDescent="0.2">
      <c r="A407" s="2">
        <v>44974</v>
      </c>
      <c r="B407" s="4">
        <v>17.419440905759998</v>
      </c>
      <c r="C407" s="4">
        <v>17.530508258314999</v>
      </c>
      <c r="D407" s="4">
        <v>17.419440905759998</v>
      </c>
      <c r="E407" s="4">
        <v>17.493108027352999</v>
      </c>
      <c r="F407" s="4">
        <v>445846</v>
      </c>
      <c r="G407" s="4">
        <v>6883451.0999999996</v>
      </c>
    </row>
    <row r="408" spans="1:7" x14ac:dyDescent="0.2">
      <c r="A408" s="2">
        <v>44977</v>
      </c>
      <c r="B408" s="4">
        <v>17.493108027352999</v>
      </c>
      <c r="C408" s="4">
        <v>17.493108027352999</v>
      </c>
      <c r="D408" s="4">
        <v>17.238106452610001</v>
      </c>
      <c r="E408" s="4">
        <v>17.473841241704999</v>
      </c>
      <c r="F408" s="4">
        <v>498742</v>
      </c>
      <c r="G408" s="4">
        <v>7684183.8700000001</v>
      </c>
    </row>
    <row r="409" spans="1:7" x14ac:dyDescent="0.2">
      <c r="A409" s="2">
        <v>44978</v>
      </c>
      <c r="B409" s="4">
        <v>17.473841241704999</v>
      </c>
      <c r="C409" s="4">
        <v>17.528241577650999</v>
      </c>
      <c r="D409" s="4">
        <v>17.453441115726001</v>
      </c>
      <c r="E409" s="4">
        <v>17.525974896986</v>
      </c>
      <c r="F409" s="4">
        <v>356470</v>
      </c>
      <c r="G409" s="4">
        <v>5500977.5199999996</v>
      </c>
    </row>
    <row r="410" spans="1:7" x14ac:dyDescent="0.2">
      <c r="A410" s="2">
        <v>44979</v>
      </c>
      <c r="B410" s="4">
        <v>17.523708216321999</v>
      </c>
      <c r="C410" s="4">
        <v>17.538441640639999</v>
      </c>
      <c r="D410" s="4">
        <v>17.430774309082</v>
      </c>
      <c r="E410" s="4">
        <v>17.529374917982999</v>
      </c>
      <c r="F410" s="4">
        <v>183631</v>
      </c>
      <c r="G410" s="4">
        <v>2839810.03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26</vt:i4>
      </vt:variant>
    </vt:vector>
  </HeadingPairs>
  <TitlesOfParts>
    <vt:vector size="26" baseType="lpstr">
      <vt:lpstr>招商蛇口产园REIT</vt:lpstr>
      <vt:lpstr>华夏合肥高新REIT</vt:lpstr>
      <vt:lpstr>华夏和达高科REIT</vt:lpstr>
      <vt:lpstr>平安广州广河REIT</vt:lpstr>
      <vt:lpstr>华夏越秀高速REIT</vt:lpstr>
      <vt:lpstr>红土创新盐田港REIT</vt:lpstr>
      <vt:lpstr>鹏华深圳能源REIT</vt:lpstr>
      <vt:lpstr>红土创新深圳安居REIT</vt:lpstr>
      <vt:lpstr>中航首钢绿能REIT</vt:lpstr>
      <vt:lpstr>华安张江光大REIT</vt:lpstr>
      <vt:lpstr>浙江沪杭甬REIT</vt:lpstr>
      <vt:lpstr>富国首创水务REIT</vt:lpstr>
      <vt:lpstr>国金中国铁建REIT</vt:lpstr>
      <vt:lpstr>中金安徽交控REIT</vt:lpstr>
      <vt:lpstr>华夏中国交建REIT</vt:lpstr>
      <vt:lpstr>国君临港产园REIT</vt:lpstr>
      <vt:lpstr>东吴苏园产业REIT</vt:lpstr>
      <vt:lpstr>中金普洛斯REIT</vt:lpstr>
      <vt:lpstr>中金厦门安居REIT</vt:lpstr>
      <vt:lpstr>华泰江苏交控REIT</vt:lpstr>
      <vt:lpstr>华夏北京保障房REIT</vt:lpstr>
      <vt:lpstr>华夏华润有巢REIT</vt:lpstr>
      <vt:lpstr>国君东久新经济REIT</vt:lpstr>
      <vt:lpstr>建信中关村REIT</vt:lpstr>
      <vt:lpstr>嘉实京东仓储REIT</vt:lpstr>
      <vt:lpstr>参数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ZHANGWEI</dc:creator>
  <cp:lastModifiedBy>ZHANGWEI</cp:lastModifiedBy>
  <dcterms:created xsi:type="dcterms:W3CDTF">2023-01-10T09:05:01Z</dcterms:created>
  <dcterms:modified xsi:type="dcterms:W3CDTF">2023-02-23T02:35:48Z</dcterms:modified>
</cp:coreProperties>
</file>