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epFOG\cleancode\data\"/>
    </mc:Choice>
  </mc:AlternateContent>
  <xr:revisionPtr revIDLastSave="0" documentId="13_ncr:1_{6C6C6F54-CF1C-4215-B4B4-0C8A426F77D0}" xr6:coauthVersionLast="47" xr6:coauthVersionMax="47" xr10:uidLastSave="{00000000-0000-0000-0000-000000000000}"/>
  <bookViews>
    <workbookView xWindow="-98" yWindow="-98" windowWidth="22695" windowHeight="14595" xr2:uid="{03B3C98D-7C54-4898-B5D4-EC1183111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21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K4" i="1"/>
  <c r="K5" i="1"/>
  <c r="K6" i="1"/>
  <c r="K7" i="1"/>
  <c r="K8" i="1"/>
  <c r="K21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J4" i="1"/>
  <c r="J5" i="1"/>
  <c r="J6" i="1"/>
  <c r="J7" i="1"/>
  <c r="J8" i="1"/>
  <c r="J21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" i="1"/>
  <c r="I4" i="1"/>
  <c r="I5" i="1"/>
  <c r="I6" i="1"/>
  <c r="I7" i="1"/>
  <c r="I8" i="1"/>
  <c r="I21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H4" i="1"/>
  <c r="H5" i="1"/>
  <c r="H6" i="1"/>
  <c r="H7" i="1"/>
  <c r="H8" i="1"/>
  <c r="H21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4" i="1"/>
  <c r="G5" i="1"/>
  <c r="G6" i="1"/>
  <c r="G7" i="1"/>
  <c r="G8" i="1"/>
  <c r="G21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F4" i="1"/>
  <c r="F5" i="1"/>
  <c r="F6" i="1"/>
  <c r="F7" i="1"/>
  <c r="F8" i="1"/>
  <c r="F21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E4" i="1"/>
  <c r="E5" i="1"/>
  <c r="E6" i="1"/>
  <c r="E7" i="1"/>
  <c r="E8" i="1"/>
  <c r="E21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D4" i="1"/>
  <c r="D5" i="1"/>
  <c r="D6" i="1"/>
  <c r="D7" i="1"/>
  <c r="D8" i="1"/>
  <c r="D21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" i="1"/>
  <c r="C5" i="1"/>
  <c r="C6" i="1"/>
  <c r="C7" i="1"/>
  <c r="C8" i="1"/>
  <c r="C21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21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</calcChain>
</file>

<file path=xl/sharedStrings.xml><?xml version="1.0" encoding="utf-8"?>
<sst xmlns="http://schemas.openxmlformats.org/spreadsheetml/2006/main" count="56" uniqueCount="46">
  <si>
    <t>config_name</t>
  </si>
  <si>
    <t>sensors11</t>
  </si>
  <si>
    <t>sensors03_rwrist_feet</t>
  </si>
  <si>
    <t>sensors03_rwrist_ankles</t>
  </si>
  <si>
    <t>sensors03_lwrist_feet</t>
  </si>
  <si>
    <t>sensors03_lwrist_ankles</t>
  </si>
  <si>
    <t>sensors03_chest_rwrist_rfoot</t>
  </si>
  <si>
    <t>sensors03_chest_lwrist_lfoot</t>
  </si>
  <si>
    <t>sensors03_chest_ankles</t>
  </si>
  <si>
    <t>sensors02_lumbar_rwrist</t>
  </si>
  <si>
    <t>sensors02_lumbar_lwrist</t>
  </si>
  <si>
    <t>sensors01_rwrist</t>
  </si>
  <si>
    <t>sensors01_lwrist</t>
  </si>
  <si>
    <t>sensors01_rthigh</t>
  </si>
  <si>
    <t>sensors01_lthigh</t>
  </si>
  <si>
    <t>sensors01_head</t>
  </si>
  <si>
    <t>sensors06_chest_lumbar_ankles_feet</t>
  </si>
  <si>
    <t>sensors03_lumbar_ankles</t>
  </si>
  <si>
    <t>sensors03_lumbar_feet</t>
  </si>
  <si>
    <t>sensors03_chest_feet</t>
  </si>
  <si>
    <t>sensors02_feet</t>
  </si>
  <si>
    <t>sensors02_ankles</t>
  </si>
  <si>
    <t>sensors02_lumbar_rankle</t>
  </si>
  <si>
    <t>sensors02_lumbar_lankle</t>
  </si>
  <si>
    <t>sensors01_lumbar</t>
  </si>
  <si>
    <t>sensors01_chest</t>
  </si>
  <si>
    <t>sensors01_rankle</t>
  </si>
  <si>
    <t>sensors01_lankle</t>
  </si>
  <si>
    <t>sensors01_rfoot</t>
  </si>
  <si>
    <t>sensors01_lfoot</t>
  </si>
  <si>
    <t>head</t>
  </si>
  <si>
    <t>chest</t>
  </si>
  <si>
    <t>lumbar</t>
  </si>
  <si>
    <t>x</t>
  </si>
  <si>
    <t>sensors02_rwrist_rankle</t>
  </si>
  <si>
    <t>sensors02_lwrist_lankle</t>
  </si>
  <si>
    <t>wrist_r</t>
  </si>
  <si>
    <t>wrist_l</t>
  </si>
  <si>
    <t>thigh_r</t>
  </si>
  <si>
    <t>thigh_l</t>
  </si>
  <si>
    <t>ankle_r</t>
  </si>
  <si>
    <t>ankle_l</t>
  </si>
  <si>
    <t>foot_r</t>
  </si>
  <si>
    <t>foot_l</t>
  </si>
  <si>
    <t>sensors02_chest_rwrist</t>
  </si>
  <si>
    <t>sensors02_chest_lwrist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</si>
</sst>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0F-0E79-4B8F-BD74-EE760CF7C386}">
  <dimension ref="A1:L34"/>
  <sheetViews>
    <sheetView tabSelected="1" workbookViewId="0">
      <selection activeCell="A17" sqref="A17"/>
    </sheetView>
  </sheetViews>
  <sheetFormatPr defaultRowHeight="14.25" x14ac:dyDescent="0.45"/>
  <cols>
    <col min="1" max="1" width="35" bestFit="1" customWidth="1"/>
  </cols>
  <sheetData>
    <row r="1" spans="1:12" x14ac:dyDescent="0.45">
      <c r="A1" t="s">
        <v>0</v>
      </c>
      <c r="B1" t="s">
        <v>30</v>
      </c>
      <c r="C1" t="s">
        <v>31</v>
      </c>
      <c r="D1" t="s">
        <v>32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45">
      <c r="A2" t="s">
        <v>1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</row>
    <row r="3" spans="1:12" x14ac:dyDescent="0.45">
      <c r="A3" t="s">
        <v>2</v>
      </c>
      <c r="B3" t="str">
        <f>IF(ISNUMBER(SEARCH("head",A3)),"x","")</f>
        <v/>
      </c>
      <c r="C3" t="str">
        <f>IF(ISNUMBER(SEARCH("chest",A3)),"x","")</f>
        <v/>
      </c>
      <c r="D3" t="str">
        <f>IF(ISNUMBER(SEARCH("lumbar",A3)),"x","")</f>
        <v/>
      </c>
      <c r="E3" t="str">
        <f>IF(OR(ISNUMBER(SEARCH("rwrist",A3)),ISNUMBER(SEARCH("wrists",A3))),"x","")</f>
        <v>x</v>
      </c>
      <c r="F3" t="str">
        <f>IF(OR(ISNUMBER(SEARCH("lwrist",A3)),ISNUMBER(SEARCH("wrists",A3))),"x","")</f>
        <v/>
      </c>
      <c r="G3" t="str">
        <f>IF(OR(ISNUMBER(SEARCH("rthigh",A3)),ISNUMBER(SEARCH("thighs",A3))),"x","")</f>
        <v/>
      </c>
      <c r="H3" t="str">
        <f>IF(OR(ISNUMBER(SEARCH("lthigh",A3)),ISNUMBER(SEARCH("thighs",A3))),"x","")</f>
        <v/>
      </c>
      <c r="I3" t="str">
        <f>IF(OR(ISNUMBER(SEARCH("rankle",A3)),ISNUMBER(SEARCH("ankles",A3))),"x","")</f>
        <v/>
      </c>
      <c r="J3" t="str">
        <f>IF(OR(ISNUMBER(SEARCH("lankle",A3)),ISNUMBER(SEARCH("ankles",A3))),"x","")</f>
        <v/>
      </c>
      <c r="K3" t="str">
        <f>IF(OR(ISNUMBER(SEARCH("rfoot",A3)),ISNUMBER(SEARCH("feet",A3))),"x","")</f>
        <v>x</v>
      </c>
      <c r="L3" t="str">
        <f>IF(OR(ISNUMBER(SEARCH("lfoot",A3)),ISNUMBER(SEARCH("feet",A3))),"x","")</f>
        <v>x</v>
      </c>
    </row>
    <row r="4" spans="1:12" x14ac:dyDescent="0.45">
      <c r="A4" t="s">
        <v>4</v>
      </c>
      <c r="B4" t="str">
        <f t="shared" ref="B4:B34" si="0">IF(ISNUMBER(SEARCH("head",A4)),"x","")</f>
        <v/>
      </c>
      <c r="C4" t="str">
        <f t="shared" ref="C4:C34" si="1">IF(ISNUMBER(SEARCH("chest",A4)),"x","")</f>
        <v/>
      </c>
      <c r="D4" t="str">
        <f t="shared" ref="D4:D34" si="2">IF(ISNUMBER(SEARCH("lumbar",A4)),"x","")</f>
        <v/>
      </c>
      <c r="E4" t="str">
        <f t="shared" ref="E4:E34" si="3">IF(OR(ISNUMBER(SEARCH("rwrist",A4)),ISNUMBER(SEARCH("wrists",A4))),"x","")</f>
        <v/>
      </c>
      <c r="F4" t="str">
        <f t="shared" ref="F4:F34" si="4">IF(OR(ISNUMBER(SEARCH("lwrist",A4)),ISNUMBER(SEARCH("wrists",A4))),"x","")</f>
        <v>x</v>
      </c>
      <c r="G4" t="str">
        <f t="shared" ref="G4:G34" si="5">IF(OR(ISNUMBER(SEARCH("rthigh",A4)),ISNUMBER(SEARCH("thighs",A4))),"x","")</f>
        <v/>
      </c>
      <c r="H4" t="str">
        <f t="shared" ref="H4:H34" si="6">IF(OR(ISNUMBER(SEARCH("lthigh",A4)),ISNUMBER(SEARCH("thighs",A4))),"x","")</f>
        <v/>
      </c>
      <c r="I4" t="str">
        <f t="shared" ref="I4:I34" si="7">IF(OR(ISNUMBER(SEARCH("rankle",A4)),ISNUMBER(SEARCH("ankles",A4))),"x","")</f>
        <v/>
      </c>
      <c r="J4" t="str">
        <f t="shared" ref="J4:J34" si="8">IF(OR(ISNUMBER(SEARCH("lankle",A4)),ISNUMBER(SEARCH("ankles",A4))),"x","")</f>
        <v/>
      </c>
      <c r="K4" t="str">
        <f t="shared" ref="K4:K34" si="9">IF(OR(ISNUMBER(SEARCH("rfoot",A4)),ISNUMBER(SEARCH("feet",A4))),"x","")</f>
        <v>x</v>
      </c>
      <c r="L4" t="str">
        <f t="shared" ref="L4:L34" si="10">IF(OR(ISNUMBER(SEARCH("lfoot",A4)),ISNUMBER(SEARCH("feet",A4))),"x","")</f>
        <v>x</v>
      </c>
    </row>
    <row r="5" spans="1:12" x14ac:dyDescent="0.45">
      <c r="A5" t="s">
        <v>3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>x</v>
      </c>
      <c r="F5" t="str">
        <f t="shared" si="4"/>
        <v/>
      </c>
      <c r="G5" t="str">
        <f t="shared" si="5"/>
        <v/>
      </c>
      <c r="H5" t="str">
        <f t="shared" si="6"/>
        <v/>
      </c>
      <c r="I5" t="str">
        <f t="shared" si="7"/>
        <v>x</v>
      </c>
      <c r="J5" t="str">
        <f t="shared" si="8"/>
        <v>x</v>
      </c>
      <c r="K5" t="str">
        <f t="shared" si="9"/>
        <v/>
      </c>
      <c r="L5" t="str">
        <f t="shared" si="10"/>
        <v/>
      </c>
    </row>
    <row r="6" spans="1:12" x14ac:dyDescent="0.45">
      <c r="A6" t="s">
        <v>5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>x</v>
      </c>
      <c r="G6" t="str">
        <f t="shared" si="5"/>
        <v/>
      </c>
      <c r="H6" t="str">
        <f t="shared" si="6"/>
        <v/>
      </c>
      <c r="I6" t="str">
        <f t="shared" si="7"/>
        <v>x</v>
      </c>
      <c r="J6" t="str">
        <f t="shared" si="8"/>
        <v>x</v>
      </c>
      <c r="K6" t="str">
        <f t="shared" si="9"/>
        <v/>
      </c>
      <c r="L6" t="str">
        <f t="shared" si="10"/>
        <v/>
      </c>
    </row>
    <row r="7" spans="1:12" x14ac:dyDescent="0.45">
      <c r="A7" t="s">
        <v>6</v>
      </c>
      <c r="B7" t="str">
        <f t="shared" si="0"/>
        <v/>
      </c>
      <c r="C7" t="str">
        <f t="shared" si="1"/>
        <v>x</v>
      </c>
      <c r="D7" t="str">
        <f t="shared" si="2"/>
        <v/>
      </c>
      <c r="E7" t="str">
        <f t="shared" si="3"/>
        <v>x</v>
      </c>
      <c r="F7" t="str">
        <f t="shared" si="4"/>
        <v/>
      </c>
      <c r="G7" t="str">
        <f t="shared" si="5"/>
        <v/>
      </c>
      <c r="H7" t="str">
        <f t="shared" si="6"/>
        <v/>
      </c>
      <c r="I7" t="str">
        <f t="shared" si="7"/>
        <v/>
      </c>
      <c r="J7" t="str">
        <f t="shared" si="8"/>
        <v/>
      </c>
      <c r="K7" t="str">
        <f t="shared" si="9"/>
        <v>x</v>
      </c>
      <c r="L7" t="str">
        <f t="shared" si="10"/>
        <v/>
      </c>
    </row>
    <row r="8" spans="1:12" x14ac:dyDescent="0.45">
      <c r="A8" t="s">
        <v>7</v>
      </c>
      <c r="B8" t="str">
        <f t="shared" si="0"/>
        <v/>
      </c>
      <c r="C8" t="str">
        <f t="shared" si="1"/>
        <v>x</v>
      </c>
      <c r="D8" t="str">
        <f t="shared" si="2"/>
        <v/>
      </c>
      <c r="E8" t="str">
        <f t="shared" si="3"/>
        <v/>
      </c>
      <c r="F8" t="str">
        <f t="shared" si="4"/>
        <v>x</v>
      </c>
      <c r="G8" t="str">
        <f t="shared" si="5"/>
        <v/>
      </c>
      <c r="H8" t="str">
        <f t="shared" si="6"/>
        <v/>
      </c>
      <c r="I8" t="str">
        <f t="shared" si="7"/>
        <v/>
      </c>
      <c r="J8" t="str">
        <f t="shared" si="8"/>
        <v/>
      </c>
      <c r="K8" t="str">
        <f t="shared" si="9"/>
        <v/>
      </c>
      <c r="L8" t="str">
        <f t="shared" si="10"/>
        <v>x</v>
      </c>
    </row>
    <row r="9" spans="1:12" x14ac:dyDescent="0.45">
      <c r="A9" t="s">
        <v>34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>x</v>
      </c>
      <c r="F9" t="str">
        <f t="shared" si="4"/>
        <v/>
      </c>
      <c r="G9" t="str">
        <f t="shared" si="5"/>
        <v/>
      </c>
      <c r="H9" t="str">
        <f t="shared" si="6"/>
        <v/>
      </c>
      <c r="I9" t="str">
        <f t="shared" si="7"/>
        <v>x</v>
      </c>
      <c r="J9" t="str">
        <f t="shared" si="8"/>
        <v/>
      </c>
      <c r="K9" t="str">
        <f t="shared" si="9"/>
        <v/>
      </c>
      <c r="L9" t="str">
        <f t="shared" si="10"/>
        <v/>
      </c>
    </row>
    <row r="10" spans="1:12" x14ac:dyDescent="0.45">
      <c r="A10" t="s">
        <v>35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>x</v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>x</v>
      </c>
      <c r="K10" t="str">
        <f t="shared" si="9"/>
        <v/>
      </c>
      <c r="L10" t="str">
        <f t="shared" si="10"/>
        <v/>
      </c>
    </row>
    <row r="11" spans="1:12" x14ac:dyDescent="0.45">
      <c r="A11" t="s">
        <v>44</v>
      </c>
      <c r="B11" t="str">
        <f t="shared" si="0"/>
        <v/>
      </c>
      <c r="C11" t="str">
        <f t="shared" si="1"/>
        <v>x</v>
      </c>
      <c r="D11" t="str">
        <f t="shared" si="2"/>
        <v/>
      </c>
      <c r="E11" t="str">
        <f t="shared" si="3"/>
        <v>x</v>
      </c>
      <c r="F11" t="str">
        <f t="shared" si="4"/>
        <v/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  <c r="L11" t="str">
        <f t="shared" si="10"/>
        <v/>
      </c>
    </row>
    <row r="12" spans="1:12" x14ac:dyDescent="0.45">
      <c r="A12" t="s">
        <v>45</v>
      </c>
      <c r="B12" t="str">
        <f t="shared" si="0"/>
        <v/>
      </c>
      <c r="C12" t="str">
        <f t="shared" si="1"/>
        <v>x</v>
      </c>
      <c r="D12" t="str">
        <f t="shared" si="2"/>
        <v/>
      </c>
      <c r="E12" t="str">
        <f t="shared" si="3"/>
        <v/>
      </c>
      <c r="F12" t="str">
        <f t="shared" si="4"/>
        <v>x</v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  <c r="L12" t="str">
        <f t="shared" si="10"/>
        <v/>
      </c>
    </row>
    <row r="13" spans="1:12" x14ac:dyDescent="0.45">
      <c r="A13" t="s">
        <v>9</v>
      </c>
      <c r="B13" t="str">
        <f t="shared" si="0"/>
        <v/>
      </c>
      <c r="C13" t="str">
        <f t="shared" si="1"/>
        <v/>
      </c>
      <c r="D13" t="str">
        <f t="shared" si="2"/>
        <v>x</v>
      </c>
      <c r="E13" t="str">
        <f t="shared" si="3"/>
        <v>x</v>
      </c>
      <c r="F13" t="str">
        <f t="shared" si="4"/>
        <v/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  <c r="L13" t="str">
        <f t="shared" si="10"/>
        <v/>
      </c>
    </row>
    <row r="14" spans="1:12" x14ac:dyDescent="0.45">
      <c r="A14" t="s">
        <v>10</v>
      </c>
      <c r="B14" t="str">
        <f t="shared" si="0"/>
        <v/>
      </c>
      <c r="C14" t="str">
        <f t="shared" si="1"/>
        <v/>
      </c>
      <c r="D14" t="str">
        <f t="shared" si="2"/>
        <v>x</v>
      </c>
      <c r="E14" t="str">
        <f t="shared" si="3"/>
        <v/>
      </c>
      <c r="F14" t="str">
        <f t="shared" si="4"/>
        <v>x</v>
      </c>
      <c r="G14" t="str">
        <f t="shared" si="5"/>
        <v/>
      </c>
      <c r="H14" t="str">
        <f t="shared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  <c r="L14" t="str">
        <f t="shared" si="10"/>
        <v/>
      </c>
    </row>
    <row r="15" spans="1:12" x14ac:dyDescent="0.45">
      <c r="A15" t="s">
        <v>15</v>
      </c>
      <c r="B15" t="str">
        <f t="shared" si="0"/>
        <v>x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  <c r="L15" t="str">
        <f t="shared" si="10"/>
        <v/>
      </c>
    </row>
    <row r="16" spans="1:12" x14ac:dyDescent="0.45">
      <c r="A16" t="s">
        <v>13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>x</v>
      </c>
      <c r="H16" t="str">
        <f t="shared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  <c r="L16" t="str">
        <f t="shared" si="10"/>
        <v/>
      </c>
    </row>
    <row r="17" spans="1:12" x14ac:dyDescent="0.45">
      <c r="A17" t="s">
        <v>14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 t="str">
        <f t="shared" si="6"/>
        <v>x</v>
      </c>
      <c r="I17" t="str">
        <f t="shared" si="7"/>
        <v/>
      </c>
      <c r="J17" t="str">
        <f t="shared" si="8"/>
        <v/>
      </c>
      <c r="K17" t="str">
        <f t="shared" si="9"/>
        <v/>
      </c>
      <c r="L17" t="str">
        <f t="shared" si="10"/>
        <v/>
      </c>
    </row>
    <row r="18" spans="1:12" x14ac:dyDescent="0.45">
      <c r="A18" t="s">
        <v>11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>x</v>
      </c>
      <c r="F18" t="str">
        <f t="shared" si="4"/>
        <v/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K18" t="str">
        <f t="shared" si="9"/>
        <v/>
      </c>
      <c r="L18" t="str">
        <f t="shared" si="10"/>
        <v/>
      </c>
    </row>
    <row r="19" spans="1:12" x14ac:dyDescent="0.45">
      <c r="A19" t="s">
        <v>12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>x</v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t="str">
        <f t="shared" si="10"/>
        <v/>
      </c>
    </row>
    <row r="20" spans="1:12" x14ac:dyDescent="0.45">
      <c r="A20" t="s">
        <v>16</v>
      </c>
      <c r="B20" t="str">
        <f t="shared" si="0"/>
        <v/>
      </c>
      <c r="C20" t="str">
        <f t="shared" si="1"/>
        <v>x</v>
      </c>
      <c r="D20" t="str">
        <f t="shared" si="2"/>
        <v>x</v>
      </c>
      <c r="E20" t="str">
        <f t="shared" si="3"/>
        <v/>
      </c>
      <c r="F20" t="str">
        <f t="shared" si="4"/>
        <v/>
      </c>
      <c r="G20" t="str">
        <f t="shared" si="5"/>
        <v/>
      </c>
      <c r="H20" t="str">
        <f t="shared" si="6"/>
        <v/>
      </c>
      <c r="I20" t="str">
        <f t="shared" si="7"/>
        <v>x</v>
      </c>
      <c r="J20" t="str">
        <f t="shared" si="8"/>
        <v>x</v>
      </c>
      <c r="K20" t="str">
        <f t="shared" si="9"/>
        <v>x</v>
      </c>
      <c r="L20" t="str">
        <f t="shared" si="10"/>
        <v>x</v>
      </c>
    </row>
    <row r="21" spans="1:12" x14ac:dyDescent="0.45">
      <c r="A21" t="s">
        <v>8</v>
      </c>
      <c r="B21" t="str">
        <f>IF(ISNUMBER(SEARCH("head",A21)),"x","")</f>
        <v/>
      </c>
      <c r="C21" t="str">
        <f>IF(ISNUMBER(SEARCH("chest",A21)),"x","")</f>
        <v>x</v>
      </c>
      <c r="D21" t="str">
        <f>IF(ISNUMBER(SEARCH("lumbar",A21)),"x","")</f>
        <v/>
      </c>
      <c r="E21" t="str">
        <f>IF(OR(ISNUMBER(SEARCH("rwrist",A21)),ISNUMBER(SEARCH("wrists",A21))),"x","")</f>
        <v/>
      </c>
      <c r="F21" t="str">
        <f>IF(OR(ISNUMBER(SEARCH("lwrist",A21)),ISNUMBER(SEARCH("wrists",A21))),"x","")</f>
        <v/>
      </c>
      <c r="G21" t="str">
        <f>IF(OR(ISNUMBER(SEARCH("rthigh",A21)),ISNUMBER(SEARCH("thighs",A21))),"x","")</f>
        <v/>
      </c>
      <c r="H21" t="str">
        <f>IF(OR(ISNUMBER(SEARCH("lthigh",A21)),ISNUMBER(SEARCH("thighs",A21))),"x","")</f>
        <v/>
      </c>
      <c r="I21" t="str">
        <f>IF(OR(ISNUMBER(SEARCH("rankle",A21)),ISNUMBER(SEARCH("ankles",A21))),"x","")</f>
        <v>x</v>
      </c>
      <c r="J21" t="str">
        <f>IF(OR(ISNUMBER(SEARCH("lankle",A21)),ISNUMBER(SEARCH("ankles",A21))),"x","")</f>
        <v>x</v>
      </c>
      <c r="K21" t="str">
        <f>IF(OR(ISNUMBER(SEARCH("rfoot",A21)),ISNUMBER(SEARCH("feet",A21))),"x","")</f>
        <v/>
      </c>
      <c r="L21" t="str">
        <f>IF(OR(ISNUMBER(SEARCH("lfoot",A21)),ISNUMBER(SEARCH("feet",A21))),"x","")</f>
        <v/>
      </c>
    </row>
    <row r="22" spans="1:12" x14ac:dyDescent="0.45">
      <c r="A22" t="s">
        <v>17</v>
      </c>
      <c r="B22" t="str">
        <f t="shared" si="0"/>
        <v/>
      </c>
      <c r="C22" t="str">
        <f t="shared" si="1"/>
        <v/>
      </c>
      <c r="D22" t="str">
        <f t="shared" si="2"/>
        <v>x</v>
      </c>
      <c r="E22" t="str">
        <f t="shared" si="3"/>
        <v/>
      </c>
      <c r="F22" t="str">
        <f t="shared" si="4"/>
        <v/>
      </c>
      <c r="G22" t="str">
        <f t="shared" si="5"/>
        <v/>
      </c>
      <c r="H22" t="str">
        <f t="shared" si="6"/>
        <v/>
      </c>
      <c r="I22" t="str">
        <f t="shared" si="7"/>
        <v>x</v>
      </c>
      <c r="J22" t="str">
        <f t="shared" si="8"/>
        <v>x</v>
      </c>
      <c r="K22" t="str">
        <f t="shared" si="9"/>
        <v/>
      </c>
      <c r="L22" t="str">
        <f t="shared" si="10"/>
        <v/>
      </c>
    </row>
    <row r="23" spans="1:12" x14ac:dyDescent="0.45">
      <c r="A23" t="s">
        <v>18</v>
      </c>
      <c r="B23" t="str">
        <f t="shared" si="0"/>
        <v/>
      </c>
      <c r="C23" t="str">
        <f t="shared" si="1"/>
        <v/>
      </c>
      <c r="D23" t="str">
        <f t="shared" si="2"/>
        <v>x</v>
      </c>
      <c r="E23" t="str">
        <f t="shared" si="3"/>
        <v/>
      </c>
      <c r="F23" t="str">
        <f t="shared" si="4"/>
        <v/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>x</v>
      </c>
      <c r="L23" t="str">
        <f t="shared" si="10"/>
        <v>x</v>
      </c>
    </row>
    <row r="24" spans="1:12" x14ac:dyDescent="0.45">
      <c r="A24" t="s">
        <v>19</v>
      </c>
      <c r="B24" t="str">
        <f t="shared" si="0"/>
        <v/>
      </c>
      <c r="C24" t="str">
        <f t="shared" si="1"/>
        <v>x</v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>x</v>
      </c>
      <c r="L24" t="str">
        <f t="shared" si="10"/>
        <v>x</v>
      </c>
    </row>
    <row r="25" spans="1:12" x14ac:dyDescent="0.45">
      <c r="A25" t="s">
        <v>20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>x</v>
      </c>
      <c r="L25" t="str">
        <f t="shared" si="10"/>
        <v>x</v>
      </c>
    </row>
    <row r="26" spans="1:12" x14ac:dyDescent="0.45">
      <c r="A26" t="s">
        <v>21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 t="str">
        <f t="shared" si="6"/>
        <v/>
      </c>
      <c r="I26" t="str">
        <f t="shared" si="7"/>
        <v>x</v>
      </c>
      <c r="J26" t="str">
        <f t="shared" si="8"/>
        <v>x</v>
      </c>
      <c r="K26" t="str">
        <f t="shared" si="9"/>
        <v/>
      </c>
      <c r="L26" t="str">
        <f t="shared" si="10"/>
        <v/>
      </c>
    </row>
    <row r="27" spans="1:12" x14ac:dyDescent="0.45">
      <c r="A27" t="s">
        <v>22</v>
      </c>
      <c r="B27" t="str">
        <f t="shared" si="0"/>
        <v/>
      </c>
      <c r="C27" t="str">
        <f t="shared" si="1"/>
        <v/>
      </c>
      <c r="D27" t="str">
        <f t="shared" si="2"/>
        <v>x</v>
      </c>
      <c r="E27" t="str">
        <f t="shared" si="3"/>
        <v/>
      </c>
      <c r="F27" t="str">
        <f t="shared" si="4"/>
        <v/>
      </c>
      <c r="G27" t="str">
        <f t="shared" si="5"/>
        <v/>
      </c>
      <c r="H27" t="str">
        <f t="shared" si="6"/>
        <v/>
      </c>
      <c r="I27" t="str">
        <f t="shared" si="7"/>
        <v>x</v>
      </c>
      <c r="J27" t="str">
        <f t="shared" si="8"/>
        <v/>
      </c>
      <c r="K27" t="str">
        <f t="shared" si="9"/>
        <v/>
      </c>
      <c r="L27" t="str">
        <f t="shared" si="10"/>
        <v/>
      </c>
    </row>
    <row r="28" spans="1:12" x14ac:dyDescent="0.45">
      <c r="A28" t="s">
        <v>23</v>
      </c>
      <c r="B28" t="str">
        <f t="shared" si="0"/>
        <v/>
      </c>
      <c r="C28" t="str">
        <f t="shared" si="1"/>
        <v/>
      </c>
      <c r="D28" t="str">
        <f t="shared" si="2"/>
        <v>x</v>
      </c>
      <c r="E28" t="str">
        <f t="shared" si="3"/>
        <v/>
      </c>
      <c r="F28" t="str">
        <f t="shared" si="4"/>
        <v/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>x</v>
      </c>
      <c r="K28" t="str">
        <f t="shared" si="9"/>
        <v/>
      </c>
      <c r="L28" t="str">
        <f t="shared" si="10"/>
        <v/>
      </c>
    </row>
    <row r="29" spans="1:12" x14ac:dyDescent="0.45">
      <c r="A29" t="s">
        <v>24</v>
      </c>
      <c r="B29" t="str">
        <f t="shared" si="0"/>
        <v/>
      </c>
      <c r="C29" t="str">
        <f t="shared" si="1"/>
        <v/>
      </c>
      <c r="D29" t="str">
        <f t="shared" si="2"/>
        <v>x</v>
      </c>
      <c r="E29" t="str">
        <f t="shared" si="3"/>
        <v/>
      </c>
      <c r="F29" t="str">
        <f t="shared" si="4"/>
        <v/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t="str">
        <f t="shared" si="10"/>
        <v/>
      </c>
    </row>
    <row r="30" spans="1:12" x14ac:dyDescent="0.45">
      <c r="A30" t="s">
        <v>25</v>
      </c>
      <c r="B30" t="str">
        <f t="shared" si="0"/>
        <v/>
      </c>
      <c r="C30" t="str">
        <f t="shared" si="1"/>
        <v>x</v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t="str">
        <f t="shared" si="10"/>
        <v/>
      </c>
    </row>
    <row r="31" spans="1:12" x14ac:dyDescent="0.45">
      <c r="A31" t="s">
        <v>26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 t="str">
        <f t="shared" si="6"/>
        <v/>
      </c>
      <c r="I31" t="str">
        <f t="shared" si="7"/>
        <v>x</v>
      </c>
      <c r="J31" t="str">
        <f t="shared" si="8"/>
        <v/>
      </c>
      <c r="K31" t="str">
        <f t="shared" si="9"/>
        <v/>
      </c>
      <c r="L31" t="str">
        <f t="shared" si="10"/>
        <v/>
      </c>
    </row>
    <row r="32" spans="1:12" x14ac:dyDescent="0.45">
      <c r="A32" t="s">
        <v>27</v>
      </c>
      <c r="B32" t="str">
        <f t="shared" si="0"/>
        <v/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 t="str">
        <f t="shared" si="6"/>
        <v/>
      </c>
      <c r="I32" t="str">
        <f t="shared" si="7"/>
        <v/>
      </c>
      <c r="J32" t="str">
        <f t="shared" si="8"/>
        <v>x</v>
      </c>
      <c r="K32" t="str">
        <f t="shared" si="9"/>
        <v/>
      </c>
      <c r="L32" t="str">
        <f t="shared" si="10"/>
        <v/>
      </c>
    </row>
    <row r="33" spans="1:12" x14ac:dyDescent="0.45">
      <c r="A33" t="s">
        <v>28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>x</v>
      </c>
      <c r="L33" t="str">
        <f t="shared" si="10"/>
        <v/>
      </c>
    </row>
    <row r="34" spans="1:12" x14ac:dyDescent="0.45">
      <c r="A34" t="s">
        <v>29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t="str">
        <f t="shared" si="10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</dc:creator>
  <cp:lastModifiedBy>Marissa Lee</cp:lastModifiedBy>
  <dcterms:created xsi:type="dcterms:W3CDTF">2021-07-22T22:06:38Z</dcterms:created>
  <dcterms:modified xsi:type="dcterms:W3CDTF">2021-07-30T20:16:48Z</dcterms:modified>
</cp:coreProperties>
</file>