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0" documentId="13_ncr:1_{7E0805BA-CCC2-422E-BD51-FFA3828518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MetricMetadata!$A$5:$M$1139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39" i="3" l="1"/>
  <c r="J1138" i="3"/>
  <c r="J1137" i="3"/>
  <c r="J1136" i="3"/>
  <c r="J1135" i="3"/>
  <c r="J1134" i="3"/>
  <c r="J1133" i="3"/>
  <c r="J1132" i="3"/>
  <c r="J1131" i="3"/>
  <c r="J1130" i="3"/>
  <c r="H1139" i="3"/>
  <c r="H1138" i="3"/>
  <c r="H1137" i="3"/>
  <c r="H1136" i="3"/>
  <c r="H1135" i="3"/>
  <c r="H1134" i="3"/>
  <c r="H1133" i="3"/>
  <c r="H1132" i="3"/>
  <c r="H1131" i="3"/>
  <c r="H1130" i="3"/>
  <c r="H1087" i="3" l="1"/>
  <c r="H1129" i="3"/>
  <c r="H1124" i="3"/>
  <c r="H1121" i="3"/>
  <c r="H1081" i="3"/>
  <c r="H1080" i="3"/>
  <c r="H1079" i="3"/>
  <c r="H1078" i="3"/>
  <c r="H1128" i="3"/>
  <c r="H1084" i="3"/>
  <c r="H1083" i="3"/>
  <c r="H1077" i="3"/>
  <c r="H1075" i="3"/>
  <c r="H1073" i="3"/>
  <c r="H1070" i="3"/>
  <c r="H1068" i="3"/>
  <c r="H1066" i="3"/>
  <c r="H1065" i="3"/>
  <c r="H1106" i="3"/>
  <c r="H1113" i="3"/>
  <c r="H1097" i="3"/>
  <c r="H1110" i="3"/>
  <c r="H1104" i="3"/>
  <c r="H1089" i="3"/>
  <c r="H1093" i="3"/>
  <c r="H1122" i="3"/>
  <c r="H1090" i="3"/>
  <c r="H1085" i="3"/>
  <c r="H1120" i="3"/>
  <c r="H1100" i="3"/>
  <c r="H1111" i="3"/>
  <c r="H1105" i="3"/>
  <c r="H1096" i="3"/>
  <c r="H1064" i="3"/>
  <c r="H1063" i="3"/>
  <c r="H1062" i="3"/>
  <c r="H1061" i="3"/>
  <c r="H1074" i="3"/>
  <c r="H1102" i="3"/>
  <c r="H1086" i="3"/>
  <c r="H1126" i="3"/>
  <c r="H1071" i="3"/>
  <c r="H1069" i="3"/>
  <c r="H1127" i="3"/>
  <c r="H1072" i="3"/>
  <c r="H1125" i="3"/>
  <c r="H1123" i="3"/>
  <c r="H1112" i="3"/>
  <c r="H1092" i="3"/>
  <c r="H1114" i="3"/>
  <c r="H1119" i="3"/>
  <c r="H1103" i="3"/>
  <c r="H1109" i="3"/>
  <c r="H1117" i="3"/>
  <c r="H1067" i="3"/>
  <c r="H1088" i="3"/>
  <c r="H1118" i="3"/>
  <c r="H1082" i="3"/>
  <c r="H1098" i="3"/>
  <c r="H1108" i="3"/>
  <c r="H1094" i="3"/>
  <c r="H1076" i="3"/>
  <c r="H1091" i="3"/>
  <c r="H1101" i="3"/>
  <c r="H1115" i="3"/>
  <c r="H1099" i="3"/>
  <c r="H1107" i="3"/>
  <c r="H1095" i="3"/>
  <c r="H1116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<sst xmlns="http://schemas.openxmlformats.org/spreadsheetml/2006/main" count="7478" uniqueCount="2176">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</sst>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0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3"/>
  <sheetViews>
    <sheetView tabSelected="1" zoomScaleNormal="100" workbookViewId="0">
      <pane ySplit="21" topLeftCell="A82" activePane="bottomLeft" state="frozen"/>
      <selection pane="bottomLeft" activeCell="A94" sqref="A9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45475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COUNTA(MetricMetadata!$G$6:$G$2030)</f>
        <v>1134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C:\Users\Ben.Block\OneDrive - Tetra Tech, Inc\GitHub\BioMonTools\inst\extdata\[MetricNames.xlsx]</v>
      </c>
      <c r="G7" t="s">
        <v>652</v>
      </c>
      <c r="H7">
        <f>COUNTIF(MetricMetadata!$G$6:$G$2030,G7)</f>
        <v>522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COUNTIF(MetricMetadata!$G$6:$G$2030,G8)</f>
        <v>340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COUNTIF(MetricMetadata!$G$6:$G$2030,G10)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COUNTIF(MetricMetadata!$G$6:$G$2030,G12)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1134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2093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2104</v>
      </c>
    </row>
    <row r="86" spans="1:2" x14ac:dyDescent="0.25">
      <c r="A86" s="30">
        <v>45425</v>
      </c>
      <c r="B86" t="s">
        <v>2121</v>
      </c>
    </row>
    <row r="87" spans="1:2" x14ac:dyDescent="0.25">
      <c r="A87" s="30">
        <v>45427</v>
      </c>
      <c r="B87" t="s">
        <v>2123</v>
      </c>
    </row>
    <row r="88" spans="1:2" x14ac:dyDescent="0.25">
      <c r="A88" s="30">
        <v>45440</v>
      </c>
      <c r="B88" t="s">
        <v>2134</v>
      </c>
    </row>
    <row r="89" spans="1:2" x14ac:dyDescent="0.25">
      <c r="A89" s="30">
        <v>45445</v>
      </c>
      <c r="B89" t="s">
        <v>2123</v>
      </c>
    </row>
    <row r="90" spans="1:2" x14ac:dyDescent="0.25">
      <c r="A90" s="30">
        <v>45450</v>
      </c>
      <c r="B90" t="s">
        <v>2150</v>
      </c>
    </row>
    <row r="91" spans="1:2" x14ac:dyDescent="0.25">
      <c r="A91" s="30">
        <v>45453</v>
      </c>
      <c r="B91" t="s">
        <v>2123</v>
      </c>
    </row>
    <row r="92" spans="1:2" x14ac:dyDescent="0.25">
      <c r="A92" s="30">
        <v>45475</v>
      </c>
      <c r="B92" t="s">
        <v>2153</v>
      </c>
    </row>
    <row r="93" spans="1:2" x14ac:dyDescent="0.25">
      <c r="A93" s="30">
        <v>45490</v>
      </c>
      <c r="B93" t="s">
        <v>2175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M1139"/>
  <sheetViews>
    <sheetView zoomScale="140" zoomScaleNormal="140" workbookViewId="0">
      <pane xSplit="1" ySplit="5" topLeftCell="B1127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COUNTA(I6:I1124)</f>
        <v>1051</v>
      </c>
      <c r="J1" s="4" t="s">
        <v>1447</v>
      </c>
    </row>
    <row r="2" spans="1:13" ht="15.75" thickTop="1" x14ac:dyDescent="0.25">
      <c r="A2" s="5">
        <v>45475</v>
      </c>
      <c r="B2" s="47" t="s">
        <v>1763</v>
      </c>
      <c r="G2" s="38" t="s">
        <v>650</v>
      </c>
      <c r="H2" s="38"/>
      <c r="I2" s="4">
        <f>COUNTIF(I6:I1124,"&gt;"&amp;1)</f>
        <v>9</v>
      </c>
      <c r="J2" s="4" t="s">
        <v>1545</v>
      </c>
    </row>
    <row r="3" spans="1:13" x14ac:dyDescent="0.25">
      <c r="A3" s="24">
        <f>SUBTOTAL(3,A6:A2114)</f>
        <v>1134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3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  <c r="M5" s="22" t="s">
        <v>2133</v>
      </c>
    </row>
    <row r="6" spans="1:13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COUNTIF($H$6:$H$1124,H6)</f>
        <v>1</v>
      </c>
      <c r="J6" s="45" t="s">
        <v>1561</v>
      </c>
      <c r="K6" s="45" t="s">
        <v>1561</v>
      </c>
      <c r="L6" s="8"/>
      <c r="M6" s="8" t="s">
        <v>2135</v>
      </c>
    </row>
    <row r="7" spans="1:13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  <c r="M7" s="8" t="s">
        <v>2135</v>
      </c>
    </row>
    <row r="8" spans="1:13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  <c r="M8" s="8" t="s">
        <v>2135</v>
      </c>
    </row>
    <row r="9" spans="1:13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  <c r="M9" s="7" t="b">
        <v>0</v>
      </c>
    </row>
    <row r="10" spans="1:13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  <c r="M10" s="7" t="b">
        <v>0</v>
      </c>
    </row>
    <row r="11" spans="1:13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  <c r="M11" s="7" t="b">
        <v>0</v>
      </c>
    </row>
    <row r="12" spans="1:13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  <c r="M12" s="7" t="b">
        <v>0</v>
      </c>
    </row>
    <row r="13" spans="1:13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  <c r="M13" s="7" t="b">
        <v>0</v>
      </c>
    </row>
    <row r="14" spans="1:13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  <c r="M14" s="7" t="b">
        <v>0</v>
      </c>
    </row>
    <row r="15" spans="1:13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  <c r="M15" s="7" t="b">
        <v>0</v>
      </c>
    </row>
    <row r="16" spans="1:13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  <c r="M16" s="7" t="b">
        <v>0</v>
      </c>
    </row>
    <row r="17" spans="1:13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  <c r="M17" s="7" t="b">
        <v>0</v>
      </c>
    </row>
    <row r="18" spans="1:13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  <c r="M18" s="7" t="b">
        <v>0</v>
      </c>
    </row>
    <row r="19" spans="1:13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  <c r="M19" s="7" t="b">
        <v>1</v>
      </c>
    </row>
    <row r="20" spans="1:13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  <c r="M20" s="7" t="b">
        <v>1</v>
      </c>
    </row>
    <row r="21" spans="1:13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  <c r="M21" s="7" t="b">
        <v>1</v>
      </c>
    </row>
    <row r="22" spans="1:13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  <c r="M22" s="7" t="b">
        <v>1</v>
      </c>
    </row>
    <row r="23" spans="1:13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  <c r="M23" s="7" t="b">
        <v>1</v>
      </c>
    </row>
    <row r="24" spans="1:13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  <c r="M24" s="7" t="b">
        <v>1</v>
      </c>
    </row>
    <row r="25" spans="1:13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  <c r="M25" s="7" t="b">
        <v>1</v>
      </c>
    </row>
    <row r="26" spans="1:13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  <c r="M26" s="7" t="b">
        <v>1</v>
      </c>
    </row>
    <row r="27" spans="1:13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  <c r="M27" s="7" t="b">
        <v>1</v>
      </c>
    </row>
    <row r="28" spans="1:13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  <c r="M28" s="7" t="b">
        <v>1</v>
      </c>
    </row>
    <row r="29" spans="1:13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  <c r="M29" s="7" t="b">
        <v>1</v>
      </c>
    </row>
    <row r="30" spans="1:13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  <c r="M30" s="7" t="b">
        <v>1</v>
      </c>
    </row>
    <row r="31" spans="1:13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  <c r="M31" s="7" t="b">
        <v>1</v>
      </c>
    </row>
    <row r="32" spans="1:13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  <c r="M32" s="7" t="b">
        <v>1</v>
      </c>
    </row>
    <row r="33" spans="1:13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  <c r="M33" s="7" t="b">
        <v>1</v>
      </c>
    </row>
    <row r="34" spans="1:13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  <c r="M34" s="7" t="b">
        <v>1</v>
      </c>
    </row>
    <row r="35" spans="1:13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  <c r="M35" s="7" t="b">
        <v>1</v>
      </c>
    </row>
    <row r="36" spans="1:13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  <c r="M36" s="7" t="b">
        <v>1</v>
      </c>
    </row>
    <row r="37" spans="1:13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  <c r="M37" s="7" t="b">
        <v>1</v>
      </c>
    </row>
    <row r="38" spans="1:13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  <c r="M38" s="7" t="b">
        <v>1</v>
      </c>
    </row>
    <row r="39" spans="1:13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  <c r="M39" s="7" t="b">
        <v>1</v>
      </c>
    </row>
    <row r="40" spans="1:13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  <c r="M40" s="7" t="b">
        <v>1</v>
      </c>
    </row>
    <row r="41" spans="1:13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  <c r="M41" s="7" t="b">
        <v>1</v>
      </c>
    </row>
    <row r="42" spans="1:13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  <c r="M42" s="7" t="b">
        <v>1</v>
      </c>
    </row>
    <row r="43" spans="1:13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  <c r="M43" s="7" t="b">
        <v>1</v>
      </c>
    </row>
    <row r="44" spans="1:13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  <c r="M44" s="7" t="b">
        <v>1</v>
      </c>
    </row>
    <row r="45" spans="1:13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  <c r="M45" s="7" t="b">
        <v>1</v>
      </c>
    </row>
    <row r="46" spans="1:13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  <c r="M46" s="7" t="b">
        <v>1</v>
      </c>
    </row>
    <row r="47" spans="1:13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  <c r="M47" s="7" t="b">
        <v>1</v>
      </c>
    </row>
    <row r="48" spans="1:13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  <c r="M48" s="7" t="b">
        <v>1</v>
      </c>
    </row>
    <row r="49" spans="1:13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  <c r="M49" s="7" t="b">
        <v>1</v>
      </c>
    </row>
    <row r="50" spans="1:13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  <c r="M50" s="7" t="b">
        <v>1</v>
      </c>
    </row>
    <row r="51" spans="1:13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  <c r="M51" s="7" t="b">
        <v>1</v>
      </c>
    </row>
    <row r="52" spans="1:13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  <c r="M52" s="7" t="b">
        <v>1</v>
      </c>
    </row>
    <row r="53" spans="1:13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  <c r="M53" s="7" t="b">
        <v>1</v>
      </c>
    </row>
    <row r="54" spans="1:13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  <c r="M54" s="7" t="b">
        <v>1</v>
      </c>
    </row>
    <row r="55" spans="1:13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  <c r="M55" s="7" t="b">
        <v>1</v>
      </c>
    </row>
    <row r="56" spans="1:13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  <c r="M56" s="7" t="b">
        <v>1</v>
      </c>
    </row>
    <row r="57" spans="1:13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  <c r="M57" s="7" t="b">
        <v>1</v>
      </c>
    </row>
    <row r="58" spans="1:13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  <c r="M58" s="7" t="b">
        <v>1</v>
      </c>
    </row>
    <row r="59" spans="1:13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  <c r="M59" s="7" t="b">
        <v>1</v>
      </c>
    </row>
    <row r="60" spans="1:13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  <c r="M60" s="7" t="b">
        <v>1</v>
      </c>
    </row>
    <row r="61" spans="1:13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  <c r="M61" s="7" t="b">
        <v>0</v>
      </c>
    </row>
    <row r="62" spans="1:13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  <c r="M62" s="7" t="b">
        <v>0</v>
      </c>
    </row>
    <row r="63" spans="1:13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  <c r="M63" s="7" t="b">
        <v>0</v>
      </c>
    </row>
    <row r="64" spans="1:13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  <c r="M64" s="7" t="b">
        <v>0</v>
      </c>
    </row>
    <row r="65" spans="1:13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  <c r="M65" s="7" t="b">
        <v>0</v>
      </c>
    </row>
    <row r="66" spans="1:13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  <c r="M66" s="7" t="b">
        <v>0</v>
      </c>
    </row>
    <row r="67" spans="1:13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  <c r="M67" s="7" t="b">
        <v>0</v>
      </c>
    </row>
    <row r="68" spans="1:13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  <c r="M68" s="7" t="b">
        <v>0</v>
      </c>
    </row>
    <row r="69" spans="1:13" x14ac:dyDescent="0.25">
      <c r="A69" s="7" t="s">
        <v>1848</v>
      </c>
      <c r="B69" s="7" t="s">
        <v>2105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  <c r="M69" s="7" t="b">
        <v>0</v>
      </c>
    </row>
    <row r="70" spans="1:13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COUNTIF($H$6:$H$1124,H70)</f>
        <v>1</v>
      </c>
      <c r="J70" s="8" t="s">
        <v>1563</v>
      </c>
      <c r="K70" s="8" t="s">
        <v>1583</v>
      </c>
      <c r="L70" s="8"/>
      <c r="M70" s="7" t="b">
        <v>0</v>
      </c>
    </row>
    <row r="71" spans="1:13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  <c r="M71" s="7" t="b">
        <v>0</v>
      </c>
    </row>
    <row r="72" spans="1:13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  <c r="M72" s="7" t="b">
        <v>0</v>
      </c>
    </row>
    <row r="73" spans="1:13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  <c r="M73" s="7" t="b">
        <v>0</v>
      </c>
    </row>
    <row r="74" spans="1:13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  <c r="M74" s="7" t="b">
        <v>0</v>
      </c>
    </row>
    <row r="75" spans="1:13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  <c r="M75" s="7" t="b">
        <v>0</v>
      </c>
    </row>
    <row r="76" spans="1:13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  <c r="M76" s="7" t="b">
        <v>0</v>
      </c>
    </row>
    <row r="77" spans="1:13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  <c r="M77" s="7" t="b">
        <v>0</v>
      </c>
    </row>
    <row r="78" spans="1:13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  <c r="M78" s="7" t="b">
        <v>0</v>
      </c>
    </row>
    <row r="79" spans="1:13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  <c r="M79" s="7" t="b">
        <v>0</v>
      </c>
    </row>
    <row r="80" spans="1:13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  <c r="M80" s="7" t="b">
        <v>0</v>
      </c>
    </row>
    <row r="81" spans="1:13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  <c r="M81" s="7" t="b">
        <v>0</v>
      </c>
    </row>
    <row r="82" spans="1:13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  <c r="M82" s="7" t="b">
        <v>0</v>
      </c>
    </row>
    <row r="83" spans="1:13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  <c r="M83" s="7" t="b">
        <v>0</v>
      </c>
    </row>
    <row r="84" spans="1:13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  <c r="M84" s="7" t="b">
        <v>0</v>
      </c>
    </row>
    <row r="85" spans="1:13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  <c r="M85" s="7" t="b">
        <v>0</v>
      </c>
    </row>
    <row r="86" spans="1:13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  <c r="M86" s="7" t="b">
        <v>0</v>
      </c>
    </row>
    <row r="87" spans="1:13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  <c r="M87" s="7" t="b">
        <v>0</v>
      </c>
    </row>
    <row r="88" spans="1:13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  <c r="M88" s="7" t="b">
        <v>0</v>
      </c>
    </row>
    <row r="89" spans="1:13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  <c r="M89" s="7" t="b">
        <v>0</v>
      </c>
    </row>
    <row r="90" spans="1:13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  <c r="M90" s="7" t="b">
        <v>0</v>
      </c>
    </row>
    <row r="91" spans="1:13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  <c r="M91" s="7" t="b">
        <v>0</v>
      </c>
    </row>
    <row r="92" spans="1:13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  <c r="M92" s="7" t="b">
        <v>0</v>
      </c>
    </row>
    <row r="93" spans="1:13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  <c r="M93" s="7" t="b">
        <v>0</v>
      </c>
    </row>
    <row r="94" spans="1:13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  <c r="M94" s="7" t="b">
        <v>0</v>
      </c>
    </row>
    <row r="95" spans="1:13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  <c r="M95" s="7" t="b">
        <v>0</v>
      </c>
    </row>
    <row r="96" spans="1:13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  <c r="M96" s="7" t="b">
        <v>0</v>
      </c>
    </row>
    <row r="97" spans="1:13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  <c r="M97" s="7" t="b">
        <v>0</v>
      </c>
    </row>
    <row r="98" spans="1:13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  <c r="M98" s="7" t="b">
        <v>0</v>
      </c>
    </row>
    <row r="99" spans="1:13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  <c r="M99" s="7" t="b">
        <v>0</v>
      </c>
    </row>
    <row r="100" spans="1:13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  <c r="M100" s="7" t="b">
        <v>0</v>
      </c>
    </row>
    <row r="101" spans="1:13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  <c r="M101" s="7" t="b">
        <v>0</v>
      </c>
    </row>
    <row r="102" spans="1:13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  <c r="M102" s="7" t="b">
        <v>0</v>
      </c>
    </row>
    <row r="103" spans="1:13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  <c r="M103" s="7" t="b">
        <v>0</v>
      </c>
    </row>
    <row r="104" spans="1:13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  <c r="M104" s="7" t="b">
        <v>0</v>
      </c>
    </row>
    <row r="105" spans="1:13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  <c r="M105" s="7" t="b">
        <v>0</v>
      </c>
    </row>
    <row r="106" spans="1:13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  <c r="M106" s="7" t="b">
        <v>0</v>
      </c>
    </row>
    <row r="107" spans="1:13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  <c r="M107" s="7" t="b">
        <v>0</v>
      </c>
    </row>
    <row r="108" spans="1:13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  <c r="M108" s="7" t="b">
        <v>0</v>
      </c>
    </row>
    <row r="109" spans="1:13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  <c r="M109" s="7" t="b">
        <v>0</v>
      </c>
    </row>
    <row r="110" spans="1:13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  <c r="M110" s="7" t="b">
        <v>0</v>
      </c>
    </row>
    <row r="111" spans="1:13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  <c r="M111" s="7" t="b">
        <v>0</v>
      </c>
    </row>
    <row r="112" spans="1:13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  <c r="M112" s="7" t="b">
        <v>0</v>
      </c>
    </row>
    <row r="113" spans="1:13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  <c r="M113" s="7" t="b">
        <v>0</v>
      </c>
    </row>
    <row r="114" spans="1:13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  <c r="M114" s="7" t="b">
        <v>0</v>
      </c>
    </row>
    <row r="115" spans="1:13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  <c r="M115" s="7" t="b">
        <v>0</v>
      </c>
    </row>
    <row r="116" spans="1:13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  <c r="M116" s="7" t="b">
        <v>0</v>
      </c>
    </row>
    <row r="117" spans="1:13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  <c r="M117" s="7" t="b">
        <v>0</v>
      </c>
    </row>
    <row r="118" spans="1:13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  <c r="M118" s="7" t="b">
        <v>0</v>
      </c>
    </row>
    <row r="119" spans="1:13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  <c r="M119" s="7" t="b">
        <v>0</v>
      </c>
    </row>
    <row r="120" spans="1:13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  <c r="M120" s="7" t="b">
        <v>0</v>
      </c>
    </row>
    <row r="121" spans="1:13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  <c r="M121" s="7" t="b">
        <v>0</v>
      </c>
    </row>
    <row r="122" spans="1:13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  <c r="M122" s="7" t="b">
        <v>0</v>
      </c>
    </row>
    <row r="123" spans="1:13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  <c r="M123" s="7" t="b">
        <v>0</v>
      </c>
    </row>
    <row r="124" spans="1:13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  <c r="M124" s="7" t="b">
        <v>0</v>
      </c>
    </row>
    <row r="125" spans="1:13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  <c r="M125" s="7" t="b">
        <v>0</v>
      </c>
    </row>
    <row r="126" spans="1:13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  <c r="M126" s="7" t="b">
        <v>0</v>
      </c>
    </row>
    <row r="127" spans="1:13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  <c r="M127" s="7" t="b">
        <v>0</v>
      </c>
    </row>
    <row r="128" spans="1:13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  <c r="M128" s="7" t="b">
        <v>1</v>
      </c>
    </row>
    <row r="129" spans="1:13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  <c r="M129" s="7" t="b">
        <v>1</v>
      </c>
    </row>
    <row r="130" spans="1:13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  <c r="M130" s="7" t="b">
        <v>1</v>
      </c>
    </row>
    <row r="131" spans="1:13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  <c r="M131" s="7" t="b">
        <v>1</v>
      </c>
    </row>
    <row r="132" spans="1:13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  <c r="M132" s="7" t="b">
        <v>1</v>
      </c>
    </row>
    <row r="133" spans="1:13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  <c r="M133" s="7" t="b">
        <v>1</v>
      </c>
    </row>
    <row r="134" spans="1:13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COUNTIF($H$6:$H$1124,H134)</f>
        <v>1</v>
      </c>
      <c r="J134" s="8" t="s">
        <v>1563</v>
      </c>
      <c r="K134" s="8" t="s">
        <v>1583</v>
      </c>
      <c r="L134" s="8"/>
      <c r="M134" s="7" t="b">
        <v>1</v>
      </c>
    </row>
    <row r="135" spans="1:13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  <c r="M135" s="7" t="b">
        <v>1</v>
      </c>
    </row>
    <row r="136" spans="1:13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  <c r="M136" s="7" t="b">
        <v>1</v>
      </c>
    </row>
    <row r="137" spans="1:13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  <c r="M137" s="7" t="b">
        <v>1</v>
      </c>
    </row>
    <row r="138" spans="1:13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  <c r="M138" s="7" t="b">
        <v>1</v>
      </c>
    </row>
    <row r="139" spans="1:13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  <c r="M139" s="7" t="b">
        <v>1</v>
      </c>
    </row>
    <row r="140" spans="1:13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  <c r="M140" s="7" t="b">
        <v>1</v>
      </c>
    </row>
    <row r="141" spans="1:13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  <c r="M141" s="7" t="b">
        <v>1</v>
      </c>
    </row>
    <row r="142" spans="1:13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  <c r="M142" s="7" t="b">
        <v>1</v>
      </c>
    </row>
    <row r="143" spans="1:13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  <c r="M143" s="7" t="b">
        <v>1</v>
      </c>
    </row>
    <row r="144" spans="1:13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  <c r="M144" s="7" t="b">
        <v>1</v>
      </c>
    </row>
    <row r="145" spans="1:13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  <c r="M145" s="7" t="b">
        <v>1</v>
      </c>
    </row>
    <row r="146" spans="1:13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  <c r="M146" s="7" t="b">
        <v>1</v>
      </c>
    </row>
    <row r="147" spans="1:13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  <c r="M147" s="7" t="b">
        <v>1</v>
      </c>
    </row>
    <row r="148" spans="1:13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  <c r="M148" s="7" t="b">
        <v>1</v>
      </c>
    </row>
    <row r="149" spans="1:13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  <c r="M149" s="7" t="b">
        <v>1</v>
      </c>
    </row>
    <row r="150" spans="1:13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  <c r="M150" s="7" t="b">
        <v>1</v>
      </c>
    </row>
    <row r="151" spans="1:13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  <c r="M151" s="7" t="b">
        <v>1</v>
      </c>
    </row>
    <row r="152" spans="1:13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  <c r="M152" s="7" t="b">
        <v>1</v>
      </c>
    </row>
    <row r="153" spans="1:13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  <c r="M153" s="7" t="b">
        <v>1</v>
      </c>
    </row>
    <row r="154" spans="1:13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  <c r="M154" s="7" t="b">
        <v>1</v>
      </c>
    </row>
    <row r="155" spans="1:13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  <c r="M155" s="7" t="b">
        <v>1</v>
      </c>
    </row>
    <row r="156" spans="1:13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  <c r="M156" s="7" t="b">
        <v>1</v>
      </c>
    </row>
    <row r="157" spans="1:13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  <c r="M157" s="7" t="b">
        <v>0</v>
      </c>
    </row>
    <row r="158" spans="1:13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  <c r="M158" s="7" t="b">
        <v>1</v>
      </c>
    </row>
    <row r="159" spans="1:13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  <c r="M159" s="7" t="b">
        <v>0</v>
      </c>
    </row>
    <row r="160" spans="1:13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  <c r="M160" s="7" t="b">
        <v>0</v>
      </c>
    </row>
    <row r="161" spans="1:13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  <c r="M161" s="7" t="b">
        <v>0</v>
      </c>
    </row>
    <row r="162" spans="1:13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  <c r="M162" s="7" t="b">
        <v>0</v>
      </c>
    </row>
    <row r="163" spans="1:13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  <c r="M163" s="7" t="b">
        <v>0</v>
      </c>
    </row>
    <row r="164" spans="1:13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  <c r="M164" s="7" t="b">
        <v>0</v>
      </c>
    </row>
    <row r="165" spans="1:13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  <c r="M165" s="7" t="b">
        <v>0</v>
      </c>
    </row>
    <row r="166" spans="1:13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  <c r="M166" s="7" t="b">
        <v>0</v>
      </c>
    </row>
    <row r="167" spans="1:13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  <c r="M167" s="7" t="b">
        <v>1</v>
      </c>
    </row>
    <row r="168" spans="1:13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  <c r="M168" s="7" t="b">
        <v>0</v>
      </c>
    </row>
    <row r="169" spans="1:13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  <c r="M169" s="7" t="b">
        <v>1</v>
      </c>
    </row>
    <row r="170" spans="1:13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  <c r="M170" s="7" t="b">
        <v>1</v>
      </c>
    </row>
    <row r="171" spans="1:13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  <c r="M171" s="7" t="b">
        <v>0</v>
      </c>
    </row>
    <row r="172" spans="1:13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  <c r="M172" s="7" t="b">
        <v>1</v>
      </c>
    </row>
    <row r="173" spans="1:13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  <c r="M173" s="7" t="b">
        <v>1</v>
      </c>
    </row>
    <row r="174" spans="1:13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  <c r="M174" s="7" t="b">
        <v>0</v>
      </c>
    </row>
    <row r="175" spans="1:13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  <c r="M175" s="7" t="b">
        <v>1</v>
      </c>
    </row>
    <row r="176" spans="1:13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  <c r="M176" s="7" t="b">
        <v>0</v>
      </c>
    </row>
    <row r="177" spans="1:13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  <c r="M177" s="7" t="b">
        <v>1</v>
      </c>
    </row>
    <row r="178" spans="1:13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  <c r="M178" s="7" t="b">
        <v>0</v>
      </c>
    </row>
    <row r="179" spans="1:13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  <c r="M179" s="7" t="b">
        <v>1</v>
      </c>
    </row>
    <row r="180" spans="1:13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  <c r="M180" s="7" t="b">
        <v>1</v>
      </c>
    </row>
    <row r="181" spans="1:13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  <c r="M181" s="7" t="b">
        <v>0</v>
      </c>
    </row>
    <row r="182" spans="1:13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  <c r="M182" s="7" t="b">
        <v>1</v>
      </c>
    </row>
    <row r="183" spans="1:13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  <c r="M183" s="7" t="b">
        <v>0</v>
      </c>
    </row>
    <row r="184" spans="1:13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  <c r="M184" s="7" t="b">
        <v>0</v>
      </c>
    </row>
    <row r="185" spans="1:13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  <c r="M185" s="7" t="b">
        <v>1</v>
      </c>
    </row>
    <row r="186" spans="1:13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  <c r="M186" s="7" t="b">
        <v>1</v>
      </c>
    </row>
    <row r="187" spans="1:13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  <c r="M187" s="7" t="b">
        <v>1</v>
      </c>
    </row>
    <row r="188" spans="1:13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  <c r="M188" s="7" t="b">
        <v>1</v>
      </c>
    </row>
    <row r="189" spans="1:13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  <c r="M189" s="7" t="b">
        <v>1</v>
      </c>
    </row>
    <row r="190" spans="1:13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  <c r="M190" s="7" t="b">
        <v>0</v>
      </c>
    </row>
    <row r="191" spans="1:13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  <c r="M191" s="7" t="b">
        <v>1</v>
      </c>
    </row>
    <row r="192" spans="1:13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  <c r="M192" s="7" t="b">
        <v>1</v>
      </c>
    </row>
    <row r="193" spans="1:13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  <c r="M193" s="7" t="b">
        <v>1</v>
      </c>
    </row>
    <row r="194" spans="1:13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  <c r="M194" s="7" t="b">
        <v>1</v>
      </c>
    </row>
    <row r="195" spans="1:13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  <c r="M195" s="7" t="b">
        <v>1</v>
      </c>
    </row>
    <row r="196" spans="1:13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  <c r="M196" s="7" t="b">
        <v>1</v>
      </c>
    </row>
    <row r="197" spans="1:13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  <c r="M197" s="7" t="b">
        <v>1</v>
      </c>
    </row>
    <row r="198" spans="1:13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COUNTIF($H$6:$H$1124,H198)</f>
        <v>1</v>
      </c>
      <c r="J198" s="8" t="s">
        <v>1574</v>
      </c>
      <c r="K198" s="8" t="s">
        <v>1574</v>
      </c>
      <c r="L198" s="8"/>
      <c r="M198" s="7" t="b">
        <v>1</v>
      </c>
    </row>
    <row r="199" spans="1:13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  <c r="M199" s="7" t="b">
        <v>1</v>
      </c>
    </row>
    <row r="200" spans="1:13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  <c r="M200" s="7" t="b">
        <v>1</v>
      </c>
    </row>
    <row r="201" spans="1:13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  <c r="M201" s="7" t="b">
        <v>1</v>
      </c>
    </row>
    <row r="202" spans="1:13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  <c r="M202" s="7" t="b">
        <v>1</v>
      </c>
    </row>
    <row r="203" spans="1:13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  <c r="M203" s="7" t="b">
        <v>0</v>
      </c>
    </row>
    <row r="204" spans="1:13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  <c r="M204" s="7" t="b">
        <v>0</v>
      </c>
    </row>
    <row r="205" spans="1:13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  <c r="M205" s="7" t="b">
        <v>0</v>
      </c>
    </row>
    <row r="206" spans="1:13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  <c r="M206" s="7" t="b">
        <v>0</v>
      </c>
    </row>
    <row r="207" spans="1:13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  <c r="M207" s="7" t="b">
        <v>0</v>
      </c>
    </row>
    <row r="208" spans="1:13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  <c r="M208" s="7" t="b">
        <v>0</v>
      </c>
    </row>
    <row r="209" spans="1:13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  <c r="M209" s="7" t="b">
        <v>0</v>
      </c>
    </row>
    <row r="210" spans="1:13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  <c r="M210" s="7" t="b">
        <v>0</v>
      </c>
    </row>
    <row r="211" spans="1:13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  <c r="M211" s="7" t="b">
        <v>0</v>
      </c>
    </row>
    <row r="212" spans="1:13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  <c r="M212" s="7" t="b">
        <v>0</v>
      </c>
    </row>
    <row r="213" spans="1:13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  <c r="M213" s="7" t="b">
        <v>0</v>
      </c>
    </row>
    <row r="214" spans="1:13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  <c r="M214" s="7" t="b">
        <v>0</v>
      </c>
    </row>
    <row r="215" spans="1:13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  <c r="M215" s="7" t="b">
        <v>1</v>
      </c>
    </row>
    <row r="216" spans="1:13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  <c r="M216" s="7" t="b">
        <v>1</v>
      </c>
    </row>
    <row r="217" spans="1:13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  <c r="M217" s="7" t="b">
        <v>1</v>
      </c>
    </row>
    <row r="218" spans="1:13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  <c r="M218" s="7" t="b">
        <v>1</v>
      </c>
    </row>
    <row r="219" spans="1:13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  <c r="M219" s="7" t="b">
        <v>1</v>
      </c>
    </row>
    <row r="220" spans="1:13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  <c r="M220" s="7" t="b">
        <v>1</v>
      </c>
    </row>
    <row r="221" spans="1:13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  <c r="M221" s="7" t="b">
        <v>1</v>
      </c>
    </row>
    <row r="222" spans="1:13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  <c r="M222" s="7" t="b">
        <v>1</v>
      </c>
    </row>
    <row r="223" spans="1:13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  <c r="M223" s="7" t="b">
        <v>1</v>
      </c>
    </row>
    <row r="224" spans="1:13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  <c r="M224" s="7" t="b">
        <v>1</v>
      </c>
    </row>
    <row r="225" spans="1:13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  <c r="M225" s="7" t="b">
        <v>1</v>
      </c>
    </row>
    <row r="226" spans="1:13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  <c r="M226" s="7" t="b">
        <v>1</v>
      </c>
    </row>
    <row r="227" spans="1:13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  <c r="M227" s="7" t="b">
        <v>0</v>
      </c>
    </row>
    <row r="228" spans="1:13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  <c r="M228" s="7" t="b">
        <v>1</v>
      </c>
    </row>
    <row r="229" spans="1:13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  <c r="M229" s="7" t="b">
        <v>1</v>
      </c>
    </row>
    <row r="230" spans="1:13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  <c r="M230" s="7" t="b">
        <v>1</v>
      </c>
    </row>
    <row r="231" spans="1:13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  <c r="M231" s="7" t="b">
        <v>0</v>
      </c>
    </row>
    <row r="232" spans="1:13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  <c r="M232" s="7" t="b">
        <v>0</v>
      </c>
    </row>
    <row r="233" spans="1:13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  <c r="M233" s="7" t="b">
        <v>0</v>
      </c>
    </row>
    <row r="234" spans="1:13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  <c r="M234" s="7" t="b">
        <v>0</v>
      </c>
    </row>
    <row r="235" spans="1:13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  <c r="M235" s="7" t="b">
        <v>1</v>
      </c>
    </row>
    <row r="236" spans="1:13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  <c r="M236" s="7" t="b">
        <v>1</v>
      </c>
    </row>
    <row r="237" spans="1:13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  <c r="M237" s="7" t="b">
        <v>1</v>
      </c>
    </row>
    <row r="238" spans="1:13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  <c r="M238" s="7" t="b">
        <v>1</v>
      </c>
    </row>
    <row r="239" spans="1:13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  <c r="M239" s="7" t="b">
        <v>1</v>
      </c>
    </row>
    <row r="240" spans="1:13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  <c r="M240" s="7" t="b">
        <v>1</v>
      </c>
    </row>
    <row r="241" spans="1:13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  <c r="M241" s="7" t="b">
        <v>0</v>
      </c>
    </row>
    <row r="242" spans="1:13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  <c r="M242" s="7" t="b">
        <v>0</v>
      </c>
    </row>
    <row r="243" spans="1:13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  <c r="M243" s="7" t="b">
        <v>1</v>
      </c>
    </row>
    <row r="244" spans="1:13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  <c r="M244" s="7" t="b">
        <v>1</v>
      </c>
    </row>
    <row r="245" spans="1:13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  <c r="M245" s="7" t="b">
        <v>0</v>
      </c>
    </row>
    <row r="246" spans="1:13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  <c r="M246" s="7" t="b">
        <v>0</v>
      </c>
    </row>
    <row r="247" spans="1:13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  <c r="M247" s="7" t="b">
        <v>0</v>
      </c>
    </row>
    <row r="248" spans="1:13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  <c r="M248" s="7" t="b">
        <v>1</v>
      </c>
    </row>
    <row r="249" spans="1:13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  <c r="M249" s="7" t="b">
        <v>1</v>
      </c>
    </row>
    <row r="250" spans="1:13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  <c r="M250" s="7" t="b">
        <v>1</v>
      </c>
    </row>
    <row r="251" spans="1:13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  <c r="M251" s="7" t="b">
        <v>1</v>
      </c>
    </row>
    <row r="252" spans="1:13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  <c r="M252" s="7" t="b">
        <v>1</v>
      </c>
    </row>
    <row r="253" spans="1:13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  <c r="M253" s="7" t="b">
        <v>1</v>
      </c>
    </row>
    <row r="254" spans="1:13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  <c r="M254" s="7" t="b">
        <v>1</v>
      </c>
    </row>
    <row r="255" spans="1:13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  <c r="M255" s="7" t="b">
        <v>1</v>
      </c>
    </row>
    <row r="256" spans="1:13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  <c r="M256" s="7" t="b">
        <v>1</v>
      </c>
    </row>
    <row r="257" spans="1:13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  <c r="M257" s="7" t="b">
        <v>1</v>
      </c>
    </row>
    <row r="258" spans="1:13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  <c r="M258" s="7" t="b">
        <v>1</v>
      </c>
    </row>
    <row r="259" spans="1:13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  <c r="M259" s="7" t="b">
        <v>1</v>
      </c>
    </row>
    <row r="260" spans="1:13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  <c r="M260" s="7" t="b">
        <v>0</v>
      </c>
    </row>
    <row r="261" spans="1:13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  <c r="M261" s="7" t="b">
        <v>0</v>
      </c>
    </row>
    <row r="262" spans="1:13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COUNTIF($H$6:$H$1124,H262)</f>
        <v>1</v>
      </c>
      <c r="J262" s="8" t="s">
        <v>169</v>
      </c>
      <c r="K262" s="8" t="s">
        <v>169</v>
      </c>
      <c r="L262" s="8"/>
      <c r="M262" s="7" t="b">
        <v>0</v>
      </c>
    </row>
    <row r="263" spans="1:13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  <c r="M263" s="7" t="b">
        <v>0</v>
      </c>
    </row>
    <row r="264" spans="1:13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  <c r="M264" s="7" t="b">
        <v>0</v>
      </c>
    </row>
    <row r="265" spans="1:13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  <c r="M265" s="7" t="b">
        <v>0</v>
      </c>
    </row>
    <row r="266" spans="1:13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  <c r="M266" s="7" t="b">
        <v>0</v>
      </c>
    </row>
    <row r="267" spans="1:13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  <c r="M267" s="7" t="b">
        <v>0</v>
      </c>
    </row>
    <row r="268" spans="1:13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  <c r="M268" s="7" t="b">
        <v>0</v>
      </c>
    </row>
    <row r="269" spans="1:13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  <c r="M269" s="7" t="b">
        <v>0</v>
      </c>
    </row>
    <row r="270" spans="1:13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  <c r="M270" s="7" t="b">
        <v>0</v>
      </c>
    </row>
    <row r="271" spans="1:13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  <c r="M271" s="7" t="b">
        <v>1</v>
      </c>
    </row>
    <row r="272" spans="1:13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  <c r="M272" s="7" t="b">
        <v>1</v>
      </c>
    </row>
    <row r="273" spans="1:13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  <c r="M273" s="7" t="b">
        <v>1</v>
      </c>
    </row>
    <row r="274" spans="1:13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  <c r="M274" s="7" t="b">
        <v>1</v>
      </c>
    </row>
    <row r="275" spans="1:13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  <c r="M275" s="7" t="b">
        <v>1</v>
      </c>
    </row>
    <row r="276" spans="1:13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  <c r="M276" s="7" t="b">
        <v>1</v>
      </c>
    </row>
    <row r="277" spans="1:13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  <c r="M277" s="7" t="b">
        <v>1</v>
      </c>
    </row>
    <row r="278" spans="1:13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  <c r="M278" s="7" t="b">
        <v>1</v>
      </c>
    </row>
    <row r="279" spans="1:13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  <c r="M279" s="7" t="b">
        <v>1</v>
      </c>
    </row>
    <row r="280" spans="1:13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  <c r="M280" s="7" t="b">
        <v>1</v>
      </c>
    </row>
    <row r="281" spans="1:13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  <c r="M281" s="7" t="b">
        <v>1</v>
      </c>
    </row>
    <row r="282" spans="1:13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  <c r="M282" s="7" t="b">
        <v>1</v>
      </c>
    </row>
    <row r="283" spans="1:13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  <c r="M283" s="7" t="b">
        <v>1</v>
      </c>
    </row>
    <row r="284" spans="1:13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  <c r="M284" s="7" t="b">
        <v>1</v>
      </c>
    </row>
    <row r="285" spans="1:13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  <c r="M285" s="7" t="b">
        <v>1</v>
      </c>
    </row>
    <row r="286" spans="1:13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  <c r="M286" s="7" t="b">
        <v>1</v>
      </c>
    </row>
    <row r="287" spans="1:13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  <c r="M287" s="7" t="b">
        <v>0</v>
      </c>
    </row>
    <row r="288" spans="1:13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  <c r="M288" s="7" t="b">
        <v>0</v>
      </c>
    </row>
    <row r="289" spans="1:13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  <c r="M289" s="7" t="b">
        <v>0</v>
      </c>
    </row>
    <row r="290" spans="1:13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  <c r="M290" s="7" t="b">
        <v>0</v>
      </c>
    </row>
    <row r="291" spans="1:13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  <c r="M291" s="7" t="b">
        <v>0</v>
      </c>
    </row>
    <row r="292" spans="1:13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  <c r="M292" s="7" t="b">
        <v>0</v>
      </c>
    </row>
    <row r="293" spans="1:13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  <c r="M293" s="7" t="b">
        <v>0</v>
      </c>
    </row>
    <row r="294" spans="1:13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  <c r="M294" s="7" t="b">
        <v>1</v>
      </c>
    </row>
    <row r="295" spans="1:13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  <c r="M295" s="7" t="b">
        <v>1</v>
      </c>
    </row>
    <row r="296" spans="1:13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  <c r="M296" s="7" t="b">
        <v>1</v>
      </c>
    </row>
    <row r="297" spans="1:13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  <c r="M297" s="7" t="b">
        <v>1</v>
      </c>
    </row>
    <row r="298" spans="1:13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  <c r="M298" s="7" t="b">
        <v>1</v>
      </c>
    </row>
    <row r="299" spans="1:13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  <c r="M299" s="7" t="b">
        <v>1</v>
      </c>
    </row>
    <row r="300" spans="1:13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  <c r="M300" s="7" t="b">
        <v>1</v>
      </c>
    </row>
    <row r="301" spans="1:13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  <c r="M301" s="7" t="b">
        <v>1</v>
      </c>
    </row>
    <row r="302" spans="1:13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  <c r="M302" s="7" t="b">
        <v>1</v>
      </c>
    </row>
    <row r="303" spans="1:13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  <c r="M303" s="7" t="b">
        <v>0</v>
      </c>
    </row>
    <row r="304" spans="1:13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  <c r="M304" s="7" t="b">
        <v>0</v>
      </c>
    </row>
    <row r="305" spans="1:13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  <c r="M305" s="7" t="b">
        <v>0</v>
      </c>
    </row>
    <row r="306" spans="1:13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  <c r="M306" s="7" t="b">
        <v>1</v>
      </c>
    </row>
    <row r="307" spans="1:13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  <c r="M307" s="7" t="b">
        <v>1</v>
      </c>
    </row>
    <row r="308" spans="1:13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  <c r="M308" s="7" t="b">
        <v>1</v>
      </c>
    </row>
    <row r="309" spans="1:13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  <c r="M309" s="7" t="b">
        <v>0</v>
      </c>
    </row>
    <row r="310" spans="1:13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  <c r="M310" s="7" t="b">
        <v>0</v>
      </c>
    </row>
    <row r="311" spans="1:13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  <c r="M311" s="7" t="b">
        <v>0</v>
      </c>
    </row>
    <row r="312" spans="1:13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  <c r="M312" s="7" t="b">
        <v>0</v>
      </c>
    </row>
    <row r="313" spans="1:13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  <c r="M313" s="7" t="b">
        <v>0</v>
      </c>
    </row>
    <row r="314" spans="1:13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  <c r="M314" s="7" t="b">
        <v>0</v>
      </c>
    </row>
    <row r="315" spans="1:13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  <c r="M315" s="7" t="b">
        <v>0</v>
      </c>
    </row>
    <row r="316" spans="1:13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  <c r="M316" s="7" t="b">
        <v>0</v>
      </c>
    </row>
    <row r="317" spans="1:13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  <c r="M317" s="7" t="b">
        <v>0</v>
      </c>
    </row>
    <row r="318" spans="1:13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  <c r="M318" s="7" t="b">
        <v>0</v>
      </c>
    </row>
    <row r="319" spans="1:13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  <c r="M319" s="54" t="b">
        <v>1</v>
      </c>
    </row>
    <row r="320" spans="1:13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  <c r="M320" s="54" t="b">
        <v>1</v>
      </c>
    </row>
    <row r="321" spans="1:13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  <c r="M321" s="54" t="b">
        <v>1</v>
      </c>
    </row>
    <row r="322" spans="1:13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  <c r="M322" s="54" t="b">
        <v>0</v>
      </c>
    </row>
    <row r="323" spans="1:13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  <c r="M323" s="54" t="b">
        <v>0</v>
      </c>
    </row>
    <row r="324" spans="1:13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  <c r="M324" s="54" t="b">
        <v>0</v>
      </c>
    </row>
    <row r="325" spans="1:13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  <c r="M325" s="54" t="b">
        <v>0</v>
      </c>
    </row>
    <row r="326" spans="1:13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COUNTIF($H$6:$H$1124,H326)</f>
        <v>1</v>
      </c>
      <c r="J326" s="8" t="s">
        <v>1569</v>
      </c>
      <c r="K326" s="8" t="s">
        <v>1583</v>
      </c>
      <c r="L326" s="8"/>
      <c r="M326" s="54" t="b">
        <v>0</v>
      </c>
    </row>
    <row r="327" spans="1:13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  <c r="M327" s="54" t="b">
        <v>0</v>
      </c>
    </row>
    <row r="328" spans="1:13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  <c r="M328" s="7" t="b">
        <v>0</v>
      </c>
    </row>
    <row r="329" spans="1:13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  <c r="M329" s="7" t="b">
        <v>0</v>
      </c>
    </row>
    <row r="330" spans="1:13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  <c r="M330" s="7" t="b">
        <v>0</v>
      </c>
    </row>
    <row r="331" spans="1:13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  <c r="M331" s="54" t="b">
        <v>0</v>
      </c>
    </row>
    <row r="332" spans="1:13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  <c r="M332" s="7" t="b">
        <v>1</v>
      </c>
    </row>
    <row r="333" spans="1:13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  <c r="M333" s="7" t="b">
        <v>1</v>
      </c>
    </row>
    <row r="334" spans="1:13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  <c r="M334" s="7" t="b">
        <v>1</v>
      </c>
    </row>
    <row r="335" spans="1:13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  <c r="M335" s="7" t="b">
        <v>1</v>
      </c>
    </row>
    <row r="336" spans="1:13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  <c r="M336" s="7" t="b">
        <v>1</v>
      </c>
    </row>
    <row r="337" spans="1:13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  <c r="M337" s="7" t="b">
        <v>1</v>
      </c>
    </row>
    <row r="338" spans="1:13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  <c r="M338" s="7" t="b">
        <v>1</v>
      </c>
    </row>
    <row r="339" spans="1:13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  <c r="M339" s="7" t="b">
        <v>1</v>
      </c>
    </row>
    <row r="340" spans="1:13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  <c r="M340" s="7" t="b">
        <v>0</v>
      </c>
    </row>
    <row r="341" spans="1:13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  <c r="M341" s="7" t="b">
        <v>0</v>
      </c>
    </row>
    <row r="342" spans="1:13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  <c r="M342" s="7" t="b">
        <v>0</v>
      </c>
    </row>
    <row r="343" spans="1:13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  <c r="M343" s="7" t="b">
        <v>0</v>
      </c>
    </row>
    <row r="344" spans="1:13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  <c r="M344" s="7" t="b">
        <v>0</v>
      </c>
    </row>
    <row r="345" spans="1:13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  <c r="M345" s="7" t="b">
        <v>0</v>
      </c>
    </row>
    <row r="346" spans="1:13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  <c r="M346" s="7" t="b">
        <v>0</v>
      </c>
    </row>
    <row r="347" spans="1:13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  <c r="M347" s="7" t="b">
        <v>0</v>
      </c>
    </row>
    <row r="348" spans="1:13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  <c r="M348" s="7" t="b">
        <v>1</v>
      </c>
    </row>
    <row r="349" spans="1:13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  <c r="M349" s="7" t="b">
        <v>1</v>
      </c>
    </row>
    <row r="350" spans="1:13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  <c r="M350" s="7" t="b">
        <v>1</v>
      </c>
    </row>
    <row r="351" spans="1:13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  <c r="M351" s="7" t="b">
        <v>1</v>
      </c>
    </row>
    <row r="352" spans="1:13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  <c r="M352" s="7" t="b">
        <v>1</v>
      </c>
    </row>
    <row r="353" spans="1:13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  <c r="M353" s="7" t="b">
        <v>1</v>
      </c>
    </row>
    <row r="354" spans="1:13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  <c r="M354" s="7" t="b">
        <v>1</v>
      </c>
    </row>
    <row r="355" spans="1:13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  <c r="M355" s="7" t="b">
        <v>1</v>
      </c>
    </row>
    <row r="356" spans="1:13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  <c r="M356" s="7" t="b">
        <v>1</v>
      </c>
    </row>
    <row r="357" spans="1:13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  <c r="M357" s="7" t="b">
        <v>1</v>
      </c>
    </row>
    <row r="358" spans="1:13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  <c r="M358" s="7" t="b">
        <v>1</v>
      </c>
    </row>
    <row r="359" spans="1:13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  <c r="M359" s="7" t="b">
        <v>1</v>
      </c>
    </row>
    <row r="360" spans="1:13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  <c r="M360" s="7" t="b">
        <v>1</v>
      </c>
    </row>
    <row r="361" spans="1:13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  <c r="M361" s="7" t="b">
        <v>1</v>
      </c>
    </row>
    <row r="362" spans="1:13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  <c r="M362" s="7" t="b">
        <v>1</v>
      </c>
    </row>
    <row r="363" spans="1:13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  <c r="M363" s="7" t="b">
        <v>1</v>
      </c>
    </row>
    <row r="364" spans="1:13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  <c r="M364" s="7" t="b">
        <v>1</v>
      </c>
    </row>
    <row r="365" spans="1:13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  <c r="M365" s="7" t="b">
        <v>1</v>
      </c>
    </row>
    <row r="366" spans="1:13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  <c r="M366" s="7" t="b">
        <v>1</v>
      </c>
    </row>
    <row r="367" spans="1:13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  <c r="M367" s="7" t="b">
        <v>1</v>
      </c>
    </row>
    <row r="368" spans="1:13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  <c r="M368" s="7" t="b">
        <v>1</v>
      </c>
    </row>
    <row r="369" spans="1:13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  <c r="M369" s="7" t="b">
        <v>1</v>
      </c>
    </row>
    <row r="370" spans="1:13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  <c r="M370" s="7" t="b">
        <v>1</v>
      </c>
    </row>
    <row r="371" spans="1:13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  <c r="M371" s="7" t="b">
        <v>1</v>
      </c>
    </row>
    <row r="372" spans="1:13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  <c r="M372" s="7" t="b">
        <v>1</v>
      </c>
    </row>
    <row r="373" spans="1:13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  <c r="M373" s="7" t="b">
        <v>1</v>
      </c>
    </row>
    <row r="374" spans="1:13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  <c r="M374" s="7" t="b">
        <v>1</v>
      </c>
    </row>
    <row r="375" spans="1:13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  <c r="M375" s="7" t="b">
        <v>1</v>
      </c>
    </row>
    <row r="376" spans="1:13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  <c r="M376" s="7" t="b">
        <v>1</v>
      </c>
    </row>
    <row r="377" spans="1:13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  <c r="M377" s="7" t="b">
        <v>1</v>
      </c>
    </row>
    <row r="378" spans="1:13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  <c r="M378" s="7" t="b">
        <v>1</v>
      </c>
    </row>
    <row r="379" spans="1:13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  <c r="M379" s="7" t="b">
        <v>1</v>
      </c>
    </row>
    <row r="380" spans="1:13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  <c r="M380" s="7" t="b">
        <v>1</v>
      </c>
    </row>
    <row r="381" spans="1:13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  <c r="M381" s="7" t="b">
        <v>1</v>
      </c>
    </row>
    <row r="382" spans="1:13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  <c r="M382" s="7" t="b">
        <v>1</v>
      </c>
    </row>
    <row r="383" spans="1:13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  <c r="M383" s="7" t="b">
        <v>1</v>
      </c>
    </row>
    <row r="384" spans="1:13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  <c r="M384" s="7" t="b">
        <v>1</v>
      </c>
    </row>
    <row r="385" spans="1:13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  <c r="M385" s="7" t="b">
        <v>1</v>
      </c>
    </row>
    <row r="386" spans="1:13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  <c r="M386" s="7" t="b">
        <v>1</v>
      </c>
    </row>
    <row r="387" spans="1:13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  <c r="M387" s="7" t="b">
        <v>1</v>
      </c>
    </row>
    <row r="388" spans="1:13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  <c r="M388" s="7" t="b">
        <v>1</v>
      </c>
    </row>
    <row r="389" spans="1:13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  <c r="M389" s="7" t="b">
        <v>1</v>
      </c>
    </row>
    <row r="390" spans="1:13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COUNTIF($H$6:$H$1124,H390)</f>
        <v>1</v>
      </c>
      <c r="J390" s="8" t="s">
        <v>1565</v>
      </c>
      <c r="K390" s="8" t="s">
        <v>1565</v>
      </c>
      <c r="L390" s="8"/>
      <c r="M390" s="7" t="b">
        <v>0</v>
      </c>
    </row>
    <row r="391" spans="1:13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  <c r="M391" s="7" t="b">
        <v>0</v>
      </c>
    </row>
    <row r="392" spans="1:13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  <c r="M392" s="7" t="b">
        <v>0</v>
      </c>
    </row>
    <row r="393" spans="1:13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  <c r="M393" s="7" t="b">
        <v>0</v>
      </c>
    </row>
    <row r="394" spans="1:13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  <c r="M394" s="7" t="b">
        <v>0</v>
      </c>
    </row>
    <row r="395" spans="1:13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  <c r="M395" s="7" t="b">
        <v>0</v>
      </c>
    </row>
    <row r="396" spans="1:13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  <c r="M396" s="7" t="b">
        <v>0</v>
      </c>
    </row>
    <row r="397" spans="1:13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  <c r="M397" s="7" t="b">
        <v>0</v>
      </c>
    </row>
    <row r="398" spans="1:13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  <c r="M398" s="7" t="b">
        <v>0</v>
      </c>
    </row>
    <row r="399" spans="1:13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  <c r="M399" s="7" t="b">
        <v>0</v>
      </c>
    </row>
    <row r="400" spans="1:13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  <c r="M400" s="7" t="b">
        <v>0</v>
      </c>
    </row>
    <row r="401" spans="1:13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  <c r="M401" s="7" t="b">
        <v>0</v>
      </c>
    </row>
    <row r="402" spans="1:13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  <c r="M402" s="7" t="b">
        <v>0</v>
      </c>
    </row>
    <row r="403" spans="1:13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  <c r="M403" s="7" t="b">
        <v>0</v>
      </c>
    </row>
    <row r="404" spans="1:13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  <c r="M404" s="7" t="b">
        <v>0</v>
      </c>
    </row>
    <row r="405" spans="1:13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  <c r="M405" s="7" t="b">
        <v>0</v>
      </c>
    </row>
    <row r="406" spans="1:13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  <c r="M406" s="7" t="b">
        <v>0</v>
      </c>
    </row>
    <row r="407" spans="1:13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  <c r="M407" s="7" t="b">
        <v>0</v>
      </c>
    </row>
    <row r="408" spans="1:13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  <c r="M408" s="7" t="b">
        <v>0</v>
      </c>
    </row>
    <row r="409" spans="1:13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  <c r="M409" s="7" t="b">
        <v>0</v>
      </c>
    </row>
    <row r="410" spans="1:13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  <c r="M410" s="7" t="b">
        <v>0</v>
      </c>
    </row>
    <row r="411" spans="1:13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  <c r="M411" s="7" t="b">
        <v>0</v>
      </c>
    </row>
    <row r="412" spans="1:13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  <c r="M412" s="7" t="b">
        <v>0</v>
      </c>
    </row>
    <row r="413" spans="1:13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  <c r="M413" s="7" t="b">
        <v>0</v>
      </c>
    </row>
    <row r="414" spans="1:13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  <c r="M414" s="7" t="b">
        <v>0</v>
      </c>
    </row>
    <row r="415" spans="1:13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  <c r="M415" s="7" t="b">
        <v>0</v>
      </c>
    </row>
    <row r="416" spans="1:13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  <c r="M416" s="7" t="b">
        <v>0</v>
      </c>
    </row>
    <row r="417" spans="1:13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  <c r="M417" s="7" t="b">
        <v>0</v>
      </c>
    </row>
    <row r="418" spans="1:13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  <c r="M418" s="7" t="b">
        <v>0</v>
      </c>
    </row>
    <row r="419" spans="1:13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  <c r="M419" s="7" t="b">
        <v>0</v>
      </c>
    </row>
    <row r="420" spans="1:13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  <c r="M420" s="7" t="b">
        <v>1</v>
      </c>
    </row>
    <row r="421" spans="1:13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  <c r="M421" s="7" t="b">
        <v>1</v>
      </c>
    </row>
    <row r="422" spans="1:13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  <c r="M422" s="7" t="b">
        <v>1</v>
      </c>
    </row>
    <row r="423" spans="1:13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  <c r="M423" s="7" t="b">
        <v>1</v>
      </c>
    </row>
    <row r="424" spans="1:13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  <c r="M424" s="7" t="b">
        <v>1</v>
      </c>
    </row>
    <row r="425" spans="1:13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  <c r="M425" s="7" t="b">
        <v>1</v>
      </c>
    </row>
    <row r="426" spans="1:13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  <c r="M426" s="7" t="b">
        <v>1</v>
      </c>
    </row>
    <row r="427" spans="1:13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  <c r="M427" s="7" t="b">
        <v>1</v>
      </c>
    </row>
    <row r="428" spans="1:13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  <c r="M428" s="7" t="b">
        <v>1</v>
      </c>
    </row>
    <row r="429" spans="1:13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  <c r="M429" s="7" t="b">
        <v>1</v>
      </c>
    </row>
    <row r="430" spans="1:13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  <c r="M430" s="7" t="b">
        <v>1</v>
      </c>
    </row>
    <row r="431" spans="1:13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  <c r="M431" s="7" t="b">
        <v>1</v>
      </c>
    </row>
    <row r="432" spans="1:13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  <c r="M432" s="7" t="b">
        <v>1</v>
      </c>
    </row>
    <row r="433" spans="1:13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  <c r="M433" s="7" t="b">
        <v>1</v>
      </c>
    </row>
    <row r="434" spans="1:13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  <c r="M434" s="7" t="b">
        <v>1</v>
      </c>
    </row>
    <row r="435" spans="1:13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  <c r="M435" s="7" t="b">
        <v>1</v>
      </c>
    </row>
    <row r="436" spans="1:13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  <c r="M436" s="7" t="b">
        <v>1</v>
      </c>
    </row>
    <row r="437" spans="1:13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  <c r="M437" s="7" t="b">
        <v>1</v>
      </c>
    </row>
    <row r="438" spans="1:13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  <c r="M438" s="7" t="b">
        <v>1</v>
      </c>
    </row>
    <row r="439" spans="1:13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  <c r="M439" s="7" t="b">
        <v>1</v>
      </c>
    </row>
    <row r="440" spans="1:13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  <c r="M440" s="7" t="b">
        <v>1</v>
      </c>
    </row>
    <row r="441" spans="1:13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  <c r="M441" s="7" t="b">
        <v>1</v>
      </c>
    </row>
    <row r="442" spans="1:13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  <c r="M442" s="7" t="b">
        <v>1</v>
      </c>
    </row>
    <row r="443" spans="1:13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  <c r="M443" s="7" t="b">
        <v>1</v>
      </c>
    </row>
    <row r="444" spans="1:13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  <c r="M444" s="7" t="b">
        <v>1</v>
      </c>
    </row>
    <row r="445" spans="1:13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  <c r="M445" s="7" t="b">
        <v>1</v>
      </c>
    </row>
    <row r="446" spans="1:13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  <c r="M446" s="7" t="b">
        <v>0</v>
      </c>
    </row>
    <row r="447" spans="1:13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  <c r="M447" s="7" t="b">
        <v>1</v>
      </c>
    </row>
    <row r="448" spans="1:13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  <c r="M448" s="7" t="b">
        <v>1</v>
      </c>
    </row>
    <row r="449" spans="1:13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  <c r="M449" s="7" t="b">
        <v>1</v>
      </c>
    </row>
    <row r="450" spans="1:13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  <c r="M450" s="7" t="b">
        <v>1</v>
      </c>
    </row>
    <row r="451" spans="1:13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  <c r="M451" s="7" t="b">
        <v>1</v>
      </c>
    </row>
    <row r="452" spans="1:13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  <c r="M452" s="7" t="b">
        <v>0</v>
      </c>
    </row>
    <row r="453" spans="1:13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  <c r="M453" s="7" t="b">
        <v>0</v>
      </c>
    </row>
    <row r="454" spans="1:13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COUNTIF($H$6:$H$1124,H454)</f>
        <v>1</v>
      </c>
      <c r="J454" s="8" t="s">
        <v>1569</v>
      </c>
      <c r="K454" s="8" t="s">
        <v>1583</v>
      </c>
      <c r="L454" s="8"/>
      <c r="M454" s="54" t="b">
        <v>0</v>
      </c>
    </row>
    <row r="455" spans="1:13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  <c r="M455" s="7" t="b">
        <v>1</v>
      </c>
    </row>
    <row r="456" spans="1:13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  <c r="M456" s="7" t="b">
        <v>1</v>
      </c>
    </row>
    <row r="457" spans="1:13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  <c r="M457" s="7" t="b">
        <v>1</v>
      </c>
    </row>
    <row r="458" spans="1:13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  <c r="M458" s="7" t="b">
        <v>1</v>
      </c>
    </row>
    <row r="459" spans="1:13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  <c r="M459" s="7" t="b">
        <v>1</v>
      </c>
    </row>
    <row r="460" spans="1:13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  <c r="M460" s="7" t="b">
        <v>1</v>
      </c>
    </row>
    <row r="461" spans="1:13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  <c r="M461" s="7" t="b">
        <v>1</v>
      </c>
    </row>
    <row r="462" spans="1:13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  <c r="M462" s="7" t="b">
        <v>1</v>
      </c>
    </row>
    <row r="463" spans="1:13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  <c r="M463" s="7" t="b">
        <v>1</v>
      </c>
    </row>
    <row r="464" spans="1:13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  <c r="M464" s="7" t="b">
        <v>1</v>
      </c>
    </row>
    <row r="465" spans="1:13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  <c r="M465" s="7" t="b">
        <v>1</v>
      </c>
    </row>
    <row r="466" spans="1:13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  <c r="M466" s="7" t="b">
        <v>1</v>
      </c>
    </row>
    <row r="467" spans="1:13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  <c r="M467" s="7" t="b">
        <v>1</v>
      </c>
    </row>
    <row r="468" spans="1:13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  <c r="M468" s="7" t="b">
        <v>1</v>
      </c>
    </row>
    <row r="469" spans="1:13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  <c r="M469" s="7" t="b">
        <v>0</v>
      </c>
    </row>
    <row r="470" spans="1:13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  <c r="M470" s="7" t="b">
        <v>0</v>
      </c>
    </row>
    <row r="471" spans="1:13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  <c r="M471" s="7" t="b">
        <v>0</v>
      </c>
    </row>
    <row r="472" spans="1:13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  <c r="M472" s="7" t="b">
        <v>0</v>
      </c>
    </row>
    <row r="473" spans="1:13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  <c r="M473" s="7" t="b">
        <v>0</v>
      </c>
    </row>
    <row r="474" spans="1:13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  <c r="M474" s="7" t="b">
        <v>1</v>
      </c>
    </row>
    <row r="475" spans="1:13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  <c r="M475" s="7" t="b">
        <v>1</v>
      </c>
    </row>
    <row r="476" spans="1:13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  <c r="M476" s="7" t="b">
        <v>1</v>
      </c>
    </row>
    <row r="477" spans="1:13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  <c r="M477" s="7" t="b">
        <v>1</v>
      </c>
    </row>
    <row r="478" spans="1:13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  <c r="M478" s="7" t="b">
        <v>1</v>
      </c>
    </row>
    <row r="479" spans="1:13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  <c r="M479" s="7" t="b">
        <v>1</v>
      </c>
    </row>
    <row r="480" spans="1:13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  <c r="M480" s="7" t="b">
        <v>1</v>
      </c>
    </row>
    <row r="481" spans="1:13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  <c r="M481" s="7" t="b">
        <v>1</v>
      </c>
    </row>
    <row r="482" spans="1:13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  <c r="M482" s="7" t="b">
        <v>1</v>
      </c>
    </row>
    <row r="483" spans="1:13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  <c r="M483" s="7" t="b">
        <v>1</v>
      </c>
    </row>
    <row r="484" spans="1:13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  <c r="M484" s="7" t="b">
        <v>1</v>
      </c>
    </row>
    <row r="485" spans="1:13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  <c r="M485" s="7" t="b">
        <v>1</v>
      </c>
    </row>
    <row r="486" spans="1:13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  <c r="M486" s="7" t="b">
        <v>1</v>
      </c>
    </row>
    <row r="487" spans="1:13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  <c r="M487" s="7" t="b">
        <v>1</v>
      </c>
    </row>
    <row r="488" spans="1:13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  <c r="M488" s="7" t="b">
        <v>1</v>
      </c>
    </row>
    <row r="489" spans="1:13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  <c r="M489" s="7" t="b">
        <v>1</v>
      </c>
    </row>
    <row r="490" spans="1:13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  <c r="M490" s="7" t="b">
        <v>0</v>
      </c>
    </row>
    <row r="491" spans="1:13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  <c r="M491" s="7" t="b">
        <v>1</v>
      </c>
    </row>
    <row r="492" spans="1:13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  <c r="M492" s="7" t="b">
        <v>0</v>
      </c>
    </row>
    <row r="493" spans="1:13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  <c r="M493" s="7" t="b">
        <v>1</v>
      </c>
    </row>
    <row r="494" spans="1:13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  <c r="M494" s="8" t="s">
        <v>2135</v>
      </c>
    </row>
    <row r="495" spans="1:13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  <c r="M495" s="8" t="s">
        <v>2135</v>
      </c>
    </row>
    <row r="496" spans="1:13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  <c r="M496" s="8" t="s">
        <v>2135</v>
      </c>
    </row>
    <row r="497" spans="1:13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  <c r="M497" s="8" t="s">
        <v>2135</v>
      </c>
    </row>
    <row r="498" spans="1:13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  <c r="M498" s="8" t="s">
        <v>2135</v>
      </c>
    </row>
    <row r="499" spans="1:13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  <c r="M499" s="8" t="s">
        <v>2135</v>
      </c>
    </row>
    <row r="500" spans="1:13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  <c r="M500" s="8" t="s">
        <v>2135</v>
      </c>
    </row>
    <row r="501" spans="1:13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  <c r="M501" s="8" t="s">
        <v>2135</v>
      </c>
    </row>
    <row r="502" spans="1:13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  <c r="M502" s="8" t="s">
        <v>2135</v>
      </c>
    </row>
    <row r="503" spans="1:13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  <c r="M503" s="8" t="s">
        <v>2135</v>
      </c>
    </row>
    <row r="504" spans="1:13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  <c r="M504" s="8" t="s">
        <v>2135</v>
      </c>
    </row>
    <row r="505" spans="1:13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  <c r="M505" s="8" t="s">
        <v>2135</v>
      </c>
    </row>
    <row r="506" spans="1:13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  <c r="M506" s="8" t="s">
        <v>2135</v>
      </c>
    </row>
    <row r="507" spans="1:13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  <c r="M507" s="8" t="s">
        <v>2135</v>
      </c>
    </row>
    <row r="508" spans="1:13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  <c r="M508" s="8" t="s">
        <v>2135</v>
      </c>
    </row>
    <row r="509" spans="1:13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  <c r="M509" s="8" t="s">
        <v>2135</v>
      </c>
    </row>
    <row r="510" spans="1:13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  <c r="M510" s="8" t="s">
        <v>2135</v>
      </c>
    </row>
    <row r="511" spans="1:13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  <c r="M511" s="8" t="s">
        <v>2135</v>
      </c>
    </row>
    <row r="512" spans="1:13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  <c r="M512" s="8" t="s">
        <v>2135</v>
      </c>
    </row>
    <row r="513" spans="1:13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  <c r="M513" s="8" t="s">
        <v>2135</v>
      </c>
    </row>
    <row r="514" spans="1:13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  <c r="M514" s="8" t="s">
        <v>2135</v>
      </c>
    </row>
    <row r="515" spans="1:13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  <c r="M515" s="8" t="s">
        <v>2135</v>
      </c>
    </row>
    <row r="516" spans="1:13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  <c r="M516" s="8" t="s">
        <v>2135</v>
      </c>
    </row>
    <row r="517" spans="1:13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  <c r="M517" s="8" t="s">
        <v>2135</v>
      </c>
    </row>
    <row r="518" spans="1:13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COUNTIF($H$6:$H$1124,H518)</f>
        <v>1</v>
      </c>
      <c r="J518" s="8" t="str">
        <f t="shared" si="30"/>
        <v>unclassified_algae</v>
      </c>
      <c r="K518" s="8" t="s">
        <v>1578</v>
      </c>
      <c r="L518" s="8"/>
      <c r="M518" s="8" t="s">
        <v>2135</v>
      </c>
    </row>
    <row r="519" spans="1:13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  <c r="M519" s="8" t="s">
        <v>2135</v>
      </c>
    </row>
    <row r="520" spans="1:13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  <c r="M520" s="8" t="s">
        <v>2135</v>
      </c>
    </row>
    <row r="521" spans="1:13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  <c r="M521" s="8" t="s">
        <v>2135</v>
      </c>
    </row>
    <row r="522" spans="1:13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  <c r="M522" s="8" t="s">
        <v>2135</v>
      </c>
    </row>
    <row r="523" spans="1:13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  <c r="M523" s="8" t="s">
        <v>2135</v>
      </c>
    </row>
    <row r="524" spans="1:13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  <c r="M524" s="8" t="s">
        <v>2135</v>
      </c>
    </row>
    <row r="525" spans="1:13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  <c r="M525" s="8" t="s">
        <v>2135</v>
      </c>
    </row>
    <row r="526" spans="1:13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  <c r="M526" s="8" t="s">
        <v>2135</v>
      </c>
    </row>
    <row r="527" spans="1:13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  <c r="M527" s="8" t="s">
        <v>2135</v>
      </c>
    </row>
    <row r="528" spans="1:13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  <c r="M528" s="8" t="s">
        <v>2135</v>
      </c>
    </row>
    <row r="529" spans="1:13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  <c r="M529" s="8" t="s">
        <v>2135</v>
      </c>
    </row>
    <row r="530" spans="1:13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  <c r="M530" s="8" t="s">
        <v>2135</v>
      </c>
    </row>
    <row r="531" spans="1:13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  <c r="M531" s="8" t="s">
        <v>2135</v>
      </c>
    </row>
    <row r="532" spans="1:13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  <c r="M532" s="8" t="s">
        <v>2135</v>
      </c>
    </row>
    <row r="533" spans="1:13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  <c r="M533" s="8" t="s">
        <v>2135</v>
      </c>
    </row>
    <row r="534" spans="1:13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  <c r="M534" s="8" t="s">
        <v>2135</v>
      </c>
    </row>
    <row r="535" spans="1:13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  <c r="M535" s="8" t="s">
        <v>2135</v>
      </c>
    </row>
    <row r="536" spans="1:13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  <c r="M536" s="8" t="s">
        <v>2135</v>
      </c>
    </row>
    <row r="537" spans="1:13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  <c r="M537" s="8" t="s">
        <v>2135</v>
      </c>
    </row>
    <row r="538" spans="1:13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  <c r="M538" s="8" t="s">
        <v>2135</v>
      </c>
    </row>
    <row r="539" spans="1:13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  <c r="M539" s="8" t="s">
        <v>2135</v>
      </c>
    </row>
    <row r="540" spans="1:13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  <c r="M540" s="8" t="s">
        <v>2135</v>
      </c>
    </row>
    <row r="541" spans="1:13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  <c r="M541" s="8" t="s">
        <v>2135</v>
      </c>
    </row>
    <row r="542" spans="1:13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  <c r="M542" s="8" t="s">
        <v>2135</v>
      </c>
    </row>
    <row r="543" spans="1:13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  <c r="M543" s="8" t="s">
        <v>2135</v>
      </c>
    </row>
    <row r="544" spans="1:13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  <c r="M544" s="8" t="s">
        <v>2135</v>
      </c>
    </row>
    <row r="545" spans="1:13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  <c r="M545" s="8" t="s">
        <v>2135</v>
      </c>
    </row>
    <row r="546" spans="1:13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  <c r="M546" s="8" t="s">
        <v>2135</v>
      </c>
    </row>
    <row r="547" spans="1:13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  <c r="M547" s="8" t="s">
        <v>2135</v>
      </c>
    </row>
    <row r="548" spans="1:13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  <c r="M548" s="8" t="s">
        <v>2135</v>
      </c>
    </row>
    <row r="549" spans="1:13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  <c r="M549" s="8" t="s">
        <v>2135</v>
      </c>
    </row>
    <row r="550" spans="1:13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  <c r="M550" s="8" t="s">
        <v>2135</v>
      </c>
    </row>
    <row r="551" spans="1:13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  <c r="M551" s="8" t="s">
        <v>2135</v>
      </c>
    </row>
    <row r="552" spans="1:13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  <c r="M552" s="8" t="s">
        <v>2135</v>
      </c>
    </row>
    <row r="553" spans="1:13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  <c r="M553" s="8" t="s">
        <v>2135</v>
      </c>
    </row>
    <row r="554" spans="1:13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  <c r="M554" s="8" t="s">
        <v>2135</v>
      </c>
    </row>
    <row r="555" spans="1:13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  <c r="M555" s="8" t="s">
        <v>2135</v>
      </c>
    </row>
    <row r="556" spans="1:13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  <c r="M556" s="8" t="s">
        <v>2135</v>
      </c>
    </row>
    <row r="557" spans="1:13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  <c r="M557" s="8" t="s">
        <v>2135</v>
      </c>
    </row>
    <row r="558" spans="1:13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  <c r="M558" s="8" t="s">
        <v>2135</v>
      </c>
    </row>
    <row r="559" spans="1:13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  <c r="M559" s="8" t="s">
        <v>2135</v>
      </c>
    </row>
    <row r="560" spans="1:13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  <c r="M560" s="8" t="s">
        <v>2135</v>
      </c>
    </row>
    <row r="561" spans="1:13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  <c r="M561" s="8" t="s">
        <v>2135</v>
      </c>
    </row>
    <row r="562" spans="1:13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  <c r="M562" s="8" t="s">
        <v>2135</v>
      </c>
    </row>
    <row r="563" spans="1:13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  <c r="M563" s="8" t="s">
        <v>2135</v>
      </c>
    </row>
    <row r="564" spans="1:13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  <c r="M564" s="8" t="s">
        <v>2135</v>
      </c>
    </row>
    <row r="565" spans="1:13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  <c r="M565" s="8" t="s">
        <v>2135</v>
      </c>
    </row>
    <row r="566" spans="1:13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  <c r="M566" s="8" t="s">
        <v>2135</v>
      </c>
    </row>
    <row r="567" spans="1:13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  <c r="M567" s="8" t="s">
        <v>2135</v>
      </c>
    </row>
    <row r="568" spans="1:13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  <c r="M568" s="8" t="s">
        <v>2135</v>
      </c>
    </row>
    <row r="569" spans="1:13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  <c r="M569" s="8" t="s">
        <v>2135</v>
      </c>
    </row>
    <row r="570" spans="1:13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  <c r="M570" s="8" t="s">
        <v>2135</v>
      </c>
    </row>
    <row r="571" spans="1:13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  <c r="M571" s="8" t="s">
        <v>2135</v>
      </c>
    </row>
    <row r="572" spans="1:13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  <c r="M572" s="8" t="s">
        <v>2135</v>
      </c>
    </row>
    <row r="573" spans="1:13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  <c r="M573" s="8" t="s">
        <v>2135</v>
      </c>
    </row>
    <row r="574" spans="1:13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  <c r="M574" s="8" t="s">
        <v>2135</v>
      </c>
    </row>
    <row r="575" spans="1:13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  <c r="M575" s="8" t="s">
        <v>2135</v>
      </c>
    </row>
    <row r="576" spans="1:13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  <c r="M576" s="8" t="s">
        <v>2135</v>
      </c>
    </row>
    <row r="577" spans="1:13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  <c r="M577" s="8" t="s">
        <v>2135</v>
      </c>
    </row>
    <row r="578" spans="1:13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  <c r="M578" s="8" t="s">
        <v>2135</v>
      </c>
    </row>
    <row r="579" spans="1:13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  <c r="M579" s="8" t="s">
        <v>2135</v>
      </c>
    </row>
    <row r="580" spans="1:13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  <c r="M580" s="8" t="s">
        <v>2135</v>
      </c>
    </row>
    <row r="581" spans="1:13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  <c r="M581" s="8" t="s">
        <v>2135</v>
      </c>
    </row>
    <row r="582" spans="1:13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COUNTIF($H$6:$H$1124,H582)</f>
        <v>1</v>
      </c>
      <c r="J582" s="8" t="str">
        <f t="shared" si="34"/>
        <v>unclassified_algae</v>
      </c>
      <c r="K582" s="8" t="s">
        <v>1578</v>
      </c>
      <c r="L582" s="8"/>
      <c r="M582" s="8" t="s">
        <v>2135</v>
      </c>
    </row>
    <row r="583" spans="1:13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  <c r="M583" s="8" t="s">
        <v>2135</v>
      </c>
    </row>
    <row r="584" spans="1:13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  <c r="M584" s="8" t="s">
        <v>2135</v>
      </c>
    </row>
    <row r="585" spans="1:13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  <c r="M585" s="8" t="s">
        <v>2135</v>
      </c>
    </row>
    <row r="586" spans="1:13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  <c r="M586" s="8" t="s">
        <v>2135</v>
      </c>
    </row>
    <row r="587" spans="1:13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  <c r="M587" s="8" t="s">
        <v>2135</v>
      </c>
    </row>
    <row r="588" spans="1:13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  <c r="M588" s="8" t="s">
        <v>2135</v>
      </c>
    </row>
    <row r="589" spans="1:13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  <c r="M589" s="8" t="s">
        <v>2135</v>
      </c>
    </row>
    <row r="590" spans="1:13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  <c r="M590" s="8" t="s">
        <v>2135</v>
      </c>
    </row>
    <row r="591" spans="1:13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  <c r="M591" s="8" t="s">
        <v>2135</v>
      </c>
    </row>
    <row r="592" spans="1:13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  <c r="M592" s="8" t="s">
        <v>2135</v>
      </c>
    </row>
    <row r="593" spans="1:13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  <c r="M593" s="8" t="s">
        <v>2135</v>
      </c>
    </row>
    <row r="594" spans="1:13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  <c r="M594" s="8" t="s">
        <v>2135</v>
      </c>
    </row>
    <row r="595" spans="1:13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  <c r="M595" s="8" t="s">
        <v>2135</v>
      </c>
    </row>
    <row r="596" spans="1:13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  <c r="M596" s="8" t="s">
        <v>2135</v>
      </c>
    </row>
    <row r="597" spans="1:13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  <c r="M597" s="8" t="s">
        <v>2135</v>
      </c>
    </row>
    <row r="598" spans="1:13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  <c r="M598" s="8" t="s">
        <v>2135</v>
      </c>
    </row>
    <row r="599" spans="1:13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  <c r="M599" s="8" t="s">
        <v>2135</v>
      </c>
    </row>
    <row r="600" spans="1:13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  <c r="M600" s="8" t="s">
        <v>2135</v>
      </c>
    </row>
    <row r="601" spans="1:13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  <c r="M601" s="8" t="s">
        <v>2135</v>
      </c>
    </row>
    <row r="602" spans="1:13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  <c r="M602" s="8" t="s">
        <v>2135</v>
      </c>
    </row>
    <row r="603" spans="1:13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  <c r="M603" s="8" t="s">
        <v>2135</v>
      </c>
    </row>
    <row r="604" spans="1:13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  <c r="M604" s="8" t="s">
        <v>2135</v>
      </c>
    </row>
    <row r="605" spans="1:13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  <c r="M605" s="8" t="s">
        <v>2135</v>
      </c>
    </row>
    <row r="606" spans="1:13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  <c r="M606" s="8" t="s">
        <v>2135</v>
      </c>
    </row>
    <row r="607" spans="1:13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  <c r="M607" s="8" t="s">
        <v>2135</v>
      </c>
    </row>
    <row r="608" spans="1:13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  <c r="M608" s="8" t="s">
        <v>2135</v>
      </c>
    </row>
    <row r="609" spans="1:13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  <c r="M609" s="8" t="s">
        <v>2135</v>
      </c>
    </row>
    <row r="610" spans="1:13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  <c r="M610" s="8" t="s">
        <v>2135</v>
      </c>
    </row>
    <row r="611" spans="1:13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  <c r="M611" s="8" t="s">
        <v>2135</v>
      </c>
    </row>
    <row r="612" spans="1:13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  <c r="M612" s="8" t="s">
        <v>2135</v>
      </c>
    </row>
    <row r="613" spans="1:13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  <c r="M613" s="8" t="s">
        <v>2135</v>
      </c>
    </row>
    <row r="614" spans="1:13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  <c r="M614" s="8" t="s">
        <v>2135</v>
      </c>
    </row>
    <row r="615" spans="1:13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  <c r="M615" s="8" t="s">
        <v>2135</v>
      </c>
    </row>
    <row r="616" spans="1:13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  <c r="M616" s="8" t="s">
        <v>2135</v>
      </c>
    </row>
    <row r="617" spans="1:13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  <c r="M617" s="8" t="s">
        <v>2135</v>
      </c>
    </row>
    <row r="618" spans="1:13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  <c r="M618" s="8" t="s">
        <v>2135</v>
      </c>
    </row>
    <row r="619" spans="1:13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  <c r="M619" s="8" t="s">
        <v>2135</v>
      </c>
    </row>
    <row r="620" spans="1:13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  <c r="M620" s="8" t="s">
        <v>2135</v>
      </c>
    </row>
    <row r="621" spans="1:13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  <c r="M621" s="8" t="s">
        <v>2135</v>
      </c>
    </row>
    <row r="622" spans="1:13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  <c r="M622" s="8" t="s">
        <v>2135</v>
      </c>
    </row>
    <row r="623" spans="1:13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  <c r="M623" s="8" t="s">
        <v>2135</v>
      </c>
    </row>
    <row r="624" spans="1:13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  <c r="M624" s="8" t="s">
        <v>2135</v>
      </c>
    </row>
    <row r="625" spans="1:13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  <c r="M625" s="8" t="s">
        <v>2135</v>
      </c>
    </row>
    <row r="626" spans="1:13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  <c r="M626" s="8" t="s">
        <v>2135</v>
      </c>
    </row>
    <row r="627" spans="1:13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  <c r="M627" s="8" t="s">
        <v>2135</v>
      </c>
    </row>
    <row r="628" spans="1:13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  <c r="M628" s="8" t="s">
        <v>2135</v>
      </c>
    </row>
    <row r="629" spans="1:13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  <c r="M629" s="8" t="s">
        <v>2135</v>
      </c>
    </row>
    <row r="630" spans="1:13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  <c r="M630" s="8" t="s">
        <v>2135</v>
      </c>
    </row>
    <row r="631" spans="1:13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  <c r="M631" s="8" t="s">
        <v>2135</v>
      </c>
    </row>
    <row r="632" spans="1:13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  <c r="M632" s="8" t="s">
        <v>2135</v>
      </c>
    </row>
    <row r="633" spans="1:13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  <c r="M633" s="8" t="s">
        <v>2135</v>
      </c>
    </row>
    <row r="634" spans="1:13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  <c r="M634" s="8" t="s">
        <v>2135</v>
      </c>
    </row>
    <row r="635" spans="1:13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  <c r="M635" s="8" t="s">
        <v>2135</v>
      </c>
    </row>
    <row r="636" spans="1:13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  <c r="M636" s="8" t="s">
        <v>2135</v>
      </c>
    </row>
    <row r="637" spans="1:13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  <c r="M637" s="8" t="s">
        <v>2135</v>
      </c>
    </row>
    <row r="638" spans="1:13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  <c r="M638" s="8" t="s">
        <v>2135</v>
      </c>
    </row>
    <row r="639" spans="1:13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  <c r="M639" s="8" t="s">
        <v>2135</v>
      </c>
    </row>
    <row r="640" spans="1:13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  <c r="M640" s="8" t="s">
        <v>2135</v>
      </c>
    </row>
    <row r="641" spans="1:13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  <c r="M641" s="8" t="s">
        <v>2135</v>
      </c>
    </row>
    <row r="642" spans="1:13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  <c r="M642" s="8" t="s">
        <v>2135</v>
      </c>
    </row>
    <row r="643" spans="1:13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  <c r="M643" s="8" t="s">
        <v>2135</v>
      </c>
    </row>
    <row r="644" spans="1:13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  <c r="M644" s="8" t="s">
        <v>2135</v>
      </c>
    </row>
    <row r="645" spans="1:13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  <c r="M645" s="8" t="s">
        <v>2135</v>
      </c>
    </row>
    <row r="646" spans="1:13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COUNTIF($H$6:$H$1124,H646)</f>
        <v>1</v>
      </c>
      <c r="J646" s="8" t="str">
        <f t="shared" si="42"/>
        <v>unclassified_algae</v>
      </c>
      <c r="K646" s="8" t="s">
        <v>1578</v>
      </c>
      <c r="L646" s="8"/>
      <c r="M646" s="8" t="s">
        <v>2135</v>
      </c>
    </row>
    <row r="647" spans="1:13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  <c r="M647" s="8" t="s">
        <v>2135</v>
      </c>
    </row>
    <row r="648" spans="1:13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  <c r="M648" s="8" t="s">
        <v>2135</v>
      </c>
    </row>
    <row r="649" spans="1:13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  <c r="M649" s="8" t="s">
        <v>2135</v>
      </c>
    </row>
    <row r="650" spans="1:13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  <c r="M650" s="8" t="s">
        <v>2135</v>
      </c>
    </row>
    <row r="651" spans="1:13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  <c r="M651" s="8" t="s">
        <v>2135</v>
      </c>
    </row>
    <row r="652" spans="1:13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  <c r="M652" s="8" t="s">
        <v>2135</v>
      </c>
    </row>
    <row r="653" spans="1:13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  <c r="M653" s="8" t="s">
        <v>2135</v>
      </c>
    </row>
    <row r="654" spans="1:13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  <c r="M654" s="8" t="s">
        <v>2135</v>
      </c>
    </row>
    <row r="655" spans="1:13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  <c r="M655" s="8" t="s">
        <v>2135</v>
      </c>
    </row>
    <row r="656" spans="1:13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  <c r="M656" s="8" t="s">
        <v>2135</v>
      </c>
    </row>
    <row r="657" spans="1:13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  <c r="M657" s="8" t="s">
        <v>2135</v>
      </c>
    </row>
    <row r="658" spans="1:13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  <c r="M658" s="8" t="s">
        <v>2135</v>
      </c>
    </row>
    <row r="659" spans="1:13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  <c r="M659" s="8" t="s">
        <v>2135</v>
      </c>
    </row>
    <row r="660" spans="1:13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  <c r="M660" s="8" t="s">
        <v>2135</v>
      </c>
    </row>
    <row r="661" spans="1:13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  <c r="M661" s="8" t="s">
        <v>2135</v>
      </c>
    </row>
    <row r="662" spans="1:13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  <c r="M662" s="8" t="s">
        <v>2135</v>
      </c>
    </row>
    <row r="663" spans="1:13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  <c r="M663" s="8" t="s">
        <v>2135</v>
      </c>
    </row>
    <row r="664" spans="1:13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  <c r="M664" s="8" t="s">
        <v>2135</v>
      </c>
    </row>
    <row r="665" spans="1:13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  <c r="M665" s="8" t="s">
        <v>2135</v>
      </c>
    </row>
    <row r="666" spans="1:13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  <c r="M666" s="8" t="s">
        <v>2135</v>
      </c>
    </row>
    <row r="667" spans="1:13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  <c r="M667" s="8" t="s">
        <v>2135</v>
      </c>
    </row>
    <row r="668" spans="1:13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  <c r="M668" s="8" t="s">
        <v>2135</v>
      </c>
    </row>
    <row r="669" spans="1:13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  <c r="M669" s="8" t="s">
        <v>2135</v>
      </c>
    </row>
    <row r="670" spans="1:13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  <c r="M670" s="8" t="s">
        <v>2135</v>
      </c>
    </row>
    <row r="671" spans="1:13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  <c r="M671" s="8" t="s">
        <v>2135</v>
      </c>
    </row>
    <row r="672" spans="1:13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  <c r="M672" s="8" t="s">
        <v>2135</v>
      </c>
    </row>
    <row r="673" spans="1:13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  <c r="M673" s="8" t="s">
        <v>2135</v>
      </c>
    </row>
    <row r="674" spans="1:13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  <c r="M674" s="8" t="s">
        <v>2135</v>
      </c>
    </row>
    <row r="675" spans="1:13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  <c r="M675" s="8" t="s">
        <v>2135</v>
      </c>
    </row>
    <row r="676" spans="1:13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  <c r="M676" s="8" t="s">
        <v>2135</v>
      </c>
    </row>
    <row r="677" spans="1:13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  <c r="M677" s="8" t="s">
        <v>2135</v>
      </c>
    </row>
    <row r="678" spans="1:13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  <c r="M678" s="8" t="s">
        <v>2135</v>
      </c>
    </row>
    <row r="679" spans="1:13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  <c r="M679" s="8" t="s">
        <v>2135</v>
      </c>
    </row>
    <row r="680" spans="1:13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  <c r="M680" s="8" t="s">
        <v>2135</v>
      </c>
    </row>
    <row r="681" spans="1:13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  <c r="M681" s="8" t="s">
        <v>2135</v>
      </c>
    </row>
    <row r="682" spans="1:13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  <c r="M682" s="8" t="s">
        <v>2135</v>
      </c>
    </row>
    <row r="683" spans="1:13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  <c r="M683" s="8" t="s">
        <v>2135</v>
      </c>
    </row>
    <row r="684" spans="1:13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  <c r="M684" s="8" t="s">
        <v>2135</v>
      </c>
    </row>
    <row r="685" spans="1:13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  <c r="M685" s="8" t="s">
        <v>2135</v>
      </c>
    </row>
    <row r="686" spans="1:13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  <c r="M686" s="8" t="s">
        <v>2135</v>
      </c>
    </row>
    <row r="687" spans="1:13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  <c r="M687" s="8" t="s">
        <v>2135</v>
      </c>
    </row>
    <row r="688" spans="1:13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  <c r="M688" s="8" t="s">
        <v>2135</v>
      </c>
    </row>
    <row r="689" spans="1:13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  <c r="M689" s="8" t="s">
        <v>2135</v>
      </c>
    </row>
    <row r="690" spans="1:13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  <c r="M690" s="8" t="s">
        <v>2135</v>
      </c>
    </row>
    <row r="691" spans="1:13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  <c r="M691" s="8" t="s">
        <v>2135</v>
      </c>
    </row>
    <row r="692" spans="1:13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  <c r="M692" s="8" t="s">
        <v>2135</v>
      </c>
    </row>
    <row r="693" spans="1:13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  <c r="M693" s="8" t="s">
        <v>2135</v>
      </c>
    </row>
    <row r="694" spans="1:13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  <c r="M694" s="8" t="s">
        <v>2135</v>
      </c>
    </row>
    <row r="695" spans="1:13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  <c r="M695" s="8" t="s">
        <v>2135</v>
      </c>
    </row>
    <row r="696" spans="1:13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  <c r="M696" s="8" t="s">
        <v>2135</v>
      </c>
    </row>
    <row r="697" spans="1:13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  <c r="M697" s="8" t="s">
        <v>2135</v>
      </c>
    </row>
    <row r="698" spans="1:13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  <c r="M698" s="8" t="s">
        <v>2135</v>
      </c>
    </row>
    <row r="699" spans="1:13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  <c r="M699" s="8" t="s">
        <v>2135</v>
      </c>
    </row>
    <row r="700" spans="1:13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  <c r="M700" s="8" t="s">
        <v>2135</v>
      </c>
    </row>
    <row r="701" spans="1:13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  <c r="M701" s="8" t="s">
        <v>2135</v>
      </c>
    </row>
    <row r="702" spans="1:13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  <c r="M702" s="8" t="s">
        <v>2135</v>
      </c>
    </row>
    <row r="703" spans="1:13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  <c r="M703" s="8" t="s">
        <v>2135</v>
      </c>
    </row>
    <row r="704" spans="1:13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  <c r="M704" s="8" t="s">
        <v>2135</v>
      </c>
    </row>
    <row r="705" spans="1:13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  <c r="M705" s="8" t="s">
        <v>2135</v>
      </c>
    </row>
    <row r="706" spans="1:13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  <c r="M706" s="8" t="s">
        <v>2135</v>
      </c>
    </row>
    <row r="707" spans="1:13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  <c r="M707" s="8" t="s">
        <v>2135</v>
      </c>
    </row>
    <row r="708" spans="1:13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  <c r="M708" s="8" t="s">
        <v>2135</v>
      </c>
    </row>
    <row r="709" spans="1:13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  <c r="M709" s="8" t="s">
        <v>2135</v>
      </c>
    </row>
    <row r="710" spans="1:13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COUNTIF($H$6:$H$1124,H710)</f>
        <v>1</v>
      </c>
      <c r="J710" s="8" t="str">
        <f t="shared" si="49"/>
        <v>unclassified_algae</v>
      </c>
      <c r="K710" s="8" t="s">
        <v>1578</v>
      </c>
      <c r="L710" s="8"/>
      <c r="M710" s="8" t="s">
        <v>2135</v>
      </c>
    </row>
    <row r="711" spans="1:13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  <c r="M711" s="8" t="s">
        <v>2135</v>
      </c>
    </row>
    <row r="712" spans="1:13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  <c r="M712" s="8" t="s">
        <v>2135</v>
      </c>
    </row>
    <row r="713" spans="1:13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  <c r="M713" s="8" t="s">
        <v>2135</v>
      </c>
    </row>
    <row r="714" spans="1:13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  <c r="M714" s="8" t="s">
        <v>2135</v>
      </c>
    </row>
    <row r="715" spans="1:13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  <c r="M715" s="8" t="s">
        <v>2135</v>
      </c>
    </row>
    <row r="716" spans="1:13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  <c r="M716" s="8" t="s">
        <v>2135</v>
      </c>
    </row>
    <row r="717" spans="1:13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  <c r="M717" s="8" t="s">
        <v>2135</v>
      </c>
    </row>
    <row r="718" spans="1:13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  <c r="M718" s="8" t="s">
        <v>2135</v>
      </c>
    </row>
    <row r="719" spans="1:13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  <c r="M719" s="8" t="s">
        <v>2135</v>
      </c>
    </row>
    <row r="720" spans="1:13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  <c r="M720" s="8" t="s">
        <v>2135</v>
      </c>
    </row>
    <row r="721" spans="1:13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  <c r="M721" s="8" t="s">
        <v>2135</v>
      </c>
    </row>
    <row r="722" spans="1:13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  <c r="M722" s="8" t="s">
        <v>2135</v>
      </c>
    </row>
    <row r="723" spans="1:13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  <c r="M723" s="8" t="s">
        <v>2135</v>
      </c>
    </row>
    <row r="724" spans="1:13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  <c r="M724" s="8" t="s">
        <v>2135</v>
      </c>
    </row>
    <row r="725" spans="1:13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  <c r="M725" s="8" t="s">
        <v>2135</v>
      </c>
    </row>
    <row r="726" spans="1:13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  <c r="M726" s="8" t="s">
        <v>2135</v>
      </c>
    </row>
    <row r="727" spans="1:13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  <c r="M727" s="8" t="s">
        <v>2135</v>
      </c>
    </row>
    <row r="728" spans="1:13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  <c r="M728" s="8" t="s">
        <v>2135</v>
      </c>
    </row>
    <row r="729" spans="1:13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  <c r="M729" s="8" t="s">
        <v>2135</v>
      </c>
    </row>
    <row r="730" spans="1:13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  <c r="M730" s="8" t="s">
        <v>2135</v>
      </c>
    </row>
    <row r="731" spans="1:13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  <c r="M731" s="8" t="s">
        <v>2135</v>
      </c>
    </row>
    <row r="732" spans="1:13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  <c r="M732" s="8" t="s">
        <v>2135</v>
      </c>
    </row>
    <row r="733" spans="1:13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  <c r="M733" s="8" t="s">
        <v>2135</v>
      </c>
    </row>
    <row r="734" spans="1:13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  <c r="M734" s="8" t="s">
        <v>2135</v>
      </c>
    </row>
    <row r="735" spans="1:13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  <c r="M735" s="8" t="s">
        <v>2135</v>
      </c>
    </row>
    <row r="736" spans="1:13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  <c r="M736" s="8" t="s">
        <v>2135</v>
      </c>
    </row>
    <row r="737" spans="1:13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  <c r="M737" s="8" t="s">
        <v>2135</v>
      </c>
    </row>
    <row r="738" spans="1:13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  <c r="M738" s="8" t="s">
        <v>2135</v>
      </c>
    </row>
    <row r="739" spans="1:13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  <c r="M739" s="8" t="s">
        <v>2135</v>
      </c>
    </row>
    <row r="740" spans="1:13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  <c r="M740" s="8" t="s">
        <v>2135</v>
      </c>
    </row>
    <row r="741" spans="1:13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  <c r="M741" s="8" t="s">
        <v>2135</v>
      </c>
    </row>
    <row r="742" spans="1:13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  <c r="M742" s="8" t="s">
        <v>2135</v>
      </c>
    </row>
    <row r="743" spans="1:13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  <c r="M743" s="8" t="s">
        <v>2135</v>
      </c>
    </row>
    <row r="744" spans="1:13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  <c r="M744" s="8" t="s">
        <v>2135</v>
      </c>
    </row>
    <row r="745" spans="1:13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  <c r="M745" s="8" t="s">
        <v>2135</v>
      </c>
    </row>
    <row r="746" spans="1:13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  <c r="M746" s="8" t="s">
        <v>2135</v>
      </c>
    </row>
    <row r="747" spans="1:13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  <c r="M747" s="8" t="s">
        <v>2135</v>
      </c>
    </row>
    <row r="748" spans="1:13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  <c r="M748" s="8" t="s">
        <v>2135</v>
      </c>
    </row>
    <row r="749" spans="1:13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  <c r="M749" s="8" t="s">
        <v>2135</v>
      </c>
    </row>
    <row r="750" spans="1:13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  <c r="M750" s="8" t="s">
        <v>2135</v>
      </c>
    </row>
    <row r="751" spans="1:13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  <c r="M751" s="8" t="s">
        <v>2135</v>
      </c>
    </row>
    <row r="752" spans="1:13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  <c r="M752" s="8" t="s">
        <v>2135</v>
      </c>
    </row>
    <row r="753" spans="1:13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  <c r="M753" s="8" t="s">
        <v>2135</v>
      </c>
    </row>
    <row r="754" spans="1:13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  <c r="M754" s="8" t="s">
        <v>2135</v>
      </c>
    </row>
    <row r="755" spans="1:13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  <c r="M755" s="8" t="s">
        <v>2135</v>
      </c>
    </row>
    <row r="756" spans="1:13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  <c r="M756" s="8" t="s">
        <v>2135</v>
      </c>
    </row>
    <row r="757" spans="1:13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  <c r="M757" s="8" t="s">
        <v>2135</v>
      </c>
    </row>
    <row r="758" spans="1:13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  <c r="M758" s="8" t="s">
        <v>2135</v>
      </c>
    </row>
    <row r="759" spans="1:13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  <c r="M759" s="8" t="s">
        <v>2135</v>
      </c>
    </row>
    <row r="760" spans="1:13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  <c r="M760" s="8" t="s">
        <v>2135</v>
      </c>
    </row>
    <row r="761" spans="1:13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  <c r="M761" s="8" t="s">
        <v>2135</v>
      </c>
    </row>
    <row r="762" spans="1:13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  <c r="M762" s="8" t="s">
        <v>2135</v>
      </c>
    </row>
    <row r="763" spans="1:13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  <c r="M763" s="8" t="s">
        <v>2135</v>
      </c>
    </row>
    <row r="764" spans="1:13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  <c r="M764" s="8" t="s">
        <v>2135</v>
      </c>
    </row>
    <row r="765" spans="1:13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  <c r="M765" s="8" t="s">
        <v>2135</v>
      </c>
    </row>
    <row r="766" spans="1:13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  <c r="M766" s="8" t="s">
        <v>2135</v>
      </c>
    </row>
    <row r="767" spans="1:13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  <c r="M767" s="8" t="s">
        <v>2135</v>
      </c>
    </row>
    <row r="768" spans="1:13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  <c r="M768" s="8" t="s">
        <v>2135</v>
      </c>
    </row>
    <row r="769" spans="1:13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  <c r="M769" s="8" t="s">
        <v>2135</v>
      </c>
    </row>
    <row r="770" spans="1:13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  <c r="M770" s="8" t="s">
        <v>2135</v>
      </c>
    </row>
    <row r="771" spans="1:13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  <c r="M771" s="8" t="s">
        <v>2135</v>
      </c>
    </row>
    <row r="772" spans="1:13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  <c r="M772" s="8" t="s">
        <v>2135</v>
      </c>
    </row>
    <row r="773" spans="1:13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  <c r="M773" s="8" t="s">
        <v>2135</v>
      </c>
    </row>
    <row r="774" spans="1:13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COUNTIF($H$6:$H$1124,H774)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  <c r="M774" s="8" t="s">
        <v>2135</v>
      </c>
    </row>
    <row r="775" spans="1:13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  <c r="M775" s="8" t="s">
        <v>2135</v>
      </c>
    </row>
    <row r="776" spans="1:13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  <c r="M776" s="8" t="s">
        <v>2135</v>
      </c>
    </row>
    <row r="777" spans="1:13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  <c r="M777" s="8" t="s">
        <v>2135</v>
      </c>
    </row>
    <row r="778" spans="1:13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  <c r="M778" s="8" t="s">
        <v>2135</v>
      </c>
    </row>
    <row r="779" spans="1:13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  <c r="M779" s="8" t="s">
        <v>2135</v>
      </c>
    </row>
    <row r="780" spans="1:13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  <c r="M780" s="8" t="s">
        <v>2135</v>
      </c>
    </row>
    <row r="781" spans="1:13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  <c r="M781" s="8" t="s">
        <v>2135</v>
      </c>
    </row>
    <row r="782" spans="1:13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  <c r="M782" s="8" t="s">
        <v>2135</v>
      </c>
    </row>
    <row r="783" spans="1:13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  <c r="M783" s="8" t="s">
        <v>2135</v>
      </c>
    </row>
    <row r="784" spans="1:13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  <c r="M784" s="8" t="s">
        <v>2135</v>
      </c>
    </row>
    <row r="785" spans="1:13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  <c r="M785" s="8" t="s">
        <v>2135</v>
      </c>
    </row>
    <row r="786" spans="1:13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  <c r="M786" s="8" t="s">
        <v>2135</v>
      </c>
    </row>
    <row r="787" spans="1:13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  <c r="M787" s="8" t="s">
        <v>2135</v>
      </c>
    </row>
    <row r="788" spans="1:13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  <c r="M788" s="8" t="s">
        <v>2135</v>
      </c>
    </row>
    <row r="789" spans="1:13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  <c r="M789" s="8" t="s">
        <v>2135</v>
      </c>
    </row>
    <row r="790" spans="1:13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  <c r="M790" s="8" t="s">
        <v>2135</v>
      </c>
    </row>
    <row r="791" spans="1:13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  <c r="M791" s="8" t="s">
        <v>2135</v>
      </c>
    </row>
    <row r="792" spans="1:13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  <c r="M792" s="8" t="s">
        <v>2135</v>
      </c>
    </row>
    <row r="793" spans="1:13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  <c r="M793" s="8" t="s">
        <v>2135</v>
      </c>
    </row>
    <row r="794" spans="1:13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  <c r="M794" s="8" t="s">
        <v>2135</v>
      </c>
    </row>
    <row r="795" spans="1:13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  <c r="M795" s="8" t="s">
        <v>2135</v>
      </c>
    </row>
    <row r="796" spans="1:13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  <c r="M796" s="8" t="s">
        <v>2135</v>
      </c>
    </row>
    <row r="797" spans="1:13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  <c r="M797" s="8" t="s">
        <v>2135</v>
      </c>
    </row>
    <row r="798" spans="1:13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  <c r="M798" s="8" t="s">
        <v>2135</v>
      </c>
    </row>
    <row r="799" spans="1:13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  <c r="M799" s="8" t="s">
        <v>2135</v>
      </c>
    </row>
    <row r="800" spans="1:13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  <c r="M800" s="8" t="s">
        <v>2135</v>
      </c>
    </row>
    <row r="801" spans="1:13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  <c r="M801" s="8" t="s">
        <v>2135</v>
      </c>
    </row>
    <row r="802" spans="1:13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  <c r="M802" s="8" t="s">
        <v>2135</v>
      </c>
    </row>
    <row r="803" spans="1:13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  <c r="M803" s="8" t="s">
        <v>2135</v>
      </c>
    </row>
    <row r="804" spans="1:13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  <c r="M804" s="8" t="s">
        <v>2135</v>
      </c>
    </row>
    <row r="805" spans="1:13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  <c r="M805" s="8" t="s">
        <v>2135</v>
      </c>
    </row>
    <row r="806" spans="1:13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  <c r="M806" s="8" t="s">
        <v>2135</v>
      </c>
    </row>
    <row r="807" spans="1:13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  <c r="M807" s="8" t="s">
        <v>2135</v>
      </c>
    </row>
    <row r="808" spans="1:13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  <c r="M808" s="8" t="s">
        <v>2135</v>
      </c>
    </row>
    <row r="809" spans="1:13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  <c r="M809" s="8" t="s">
        <v>2135</v>
      </c>
    </row>
    <row r="810" spans="1:13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  <c r="M810" s="8" t="s">
        <v>2135</v>
      </c>
    </row>
    <row r="811" spans="1:13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  <c r="M811" s="8" t="s">
        <v>2135</v>
      </c>
    </row>
    <row r="812" spans="1:13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  <c r="M812" s="8" t="s">
        <v>2135</v>
      </c>
    </row>
    <row r="813" spans="1:13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  <c r="M813" s="8" t="s">
        <v>2135</v>
      </c>
    </row>
    <row r="814" spans="1:13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  <c r="M814" s="8" t="s">
        <v>2135</v>
      </c>
    </row>
    <row r="815" spans="1:13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  <c r="M815" s="8" t="s">
        <v>2135</v>
      </c>
    </row>
    <row r="816" spans="1:13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  <c r="M816" s="8" t="s">
        <v>2135</v>
      </c>
    </row>
    <row r="817" spans="1:13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  <c r="M817" s="8" t="s">
        <v>2135</v>
      </c>
    </row>
    <row r="818" spans="1:13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  <c r="M818" s="8" t="s">
        <v>2135</v>
      </c>
    </row>
    <row r="819" spans="1:13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  <c r="M819" s="8" t="s">
        <v>2135</v>
      </c>
    </row>
    <row r="820" spans="1:13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  <c r="M820" s="8" t="s">
        <v>2135</v>
      </c>
    </row>
    <row r="821" spans="1:13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  <c r="M821" s="8" t="s">
        <v>2135</v>
      </c>
    </row>
    <row r="822" spans="1:13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  <c r="M822" s="8" t="s">
        <v>2135</v>
      </c>
    </row>
    <row r="823" spans="1:13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  <c r="M823" s="8" t="s">
        <v>2135</v>
      </c>
    </row>
    <row r="824" spans="1:13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  <c r="M824" s="8" t="s">
        <v>2135</v>
      </c>
    </row>
    <row r="825" spans="1:13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  <c r="M825" s="8" t="s">
        <v>2135</v>
      </c>
    </row>
    <row r="826" spans="1:13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  <c r="M826" s="8" t="s">
        <v>2135</v>
      </c>
    </row>
    <row r="827" spans="1:13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  <c r="M827" s="8" t="s">
        <v>2135</v>
      </c>
    </row>
    <row r="828" spans="1:13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  <c r="M828" s="8" t="s">
        <v>2135</v>
      </c>
    </row>
    <row r="829" spans="1:13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  <c r="M829" s="8" t="s">
        <v>2135</v>
      </c>
    </row>
    <row r="830" spans="1:13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  <c r="M830" s="8" t="s">
        <v>2135</v>
      </c>
    </row>
    <row r="831" spans="1:13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2</v>
      </c>
      <c r="J831" s="8" t="str">
        <f t="shared" si="58"/>
        <v>unclassified_fish</v>
      </c>
      <c r="K831" s="8" t="s">
        <v>1577</v>
      </c>
      <c r="L831" s="8"/>
      <c r="M831" s="8" t="s">
        <v>2135</v>
      </c>
    </row>
    <row r="832" spans="1:13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  <c r="M832" s="8" t="s">
        <v>2135</v>
      </c>
    </row>
    <row r="833" spans="1:13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2</v>
      </c>
      <c r="J833" s="8" t="str">
        <f t="shared" si="58"/>
        <v>unclassified_fish</v>
      </c>
      <c r="K833" s="8" t="s">
        <v>1577</v>
      </c>
      <c r="L833" s="8"/>
      <c r="M833" s="8" t="s">
        <v>2135</v>
      </c>
    </row>
    <row r="834" spans="1:13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  <c r="M834" s="8" t="s">
        <v>2135</v>
      </c>
    </row>
    <row r="835" spans="1:13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  <c r="M835" s="8" t="s">
        <v>2135</v>
      </c>
    </row>
    <row r="836" spans="1:13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  <c r="M836" s="8" t="s">
        <v>2135</v>
      </c>
    </row>
    <row r="837" spans="1:13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  <c r="M837" s="8" t="s">
        <v>2135</v>
      </c>
    </row>
    <row r="838" spans="1:13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COUNTIF($H$6:$H$1124,H838)</f>
        <v>1</v>
      </c>
      <c r="J838" s="8" t="str">
        <f t="shared" si="58"/>
        <v>unclassified_fish</v>
      </c>
      <c r="K838" s="8" t="s">
        <v>1577</v>
      </c>
      <c r="L838" s="8"/>
      <c r="M838" s="8" t="s">
        <v>2135</v>
      </c>
    </row>
    <row r="839" spans="1:13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  <c r="M839" s="8" t="s">
        <v>2135</v>
      </c>
    </row>
    <row r="840" spans="1:13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  <c r="M840" s="8" t="s">
        <v>2135</v>
      </c>
    </row>
    <row r="841" spans="1:13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2</v>
      </c>
      <c r="J841" s="8" t="str">
        <f t="shared" si="58"/>
        <v>unclassified_fish</v>
      </c>
      <c r="K841" s="8" t="s">
        <v>1577</v>
      </c>
      <c r="L841" s="8"/>
      <c r="M841" s="8" t="s">
        <v>2135</v>
      </c>
    </row>
    <row r="842" spans="1:13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  <c r="M842" s="8" t="s">
        <v>2135</v>
      </c>
    </row>
    <row r="843" spans="1:13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2</v>
      </c>
      <c r="J843" s="8" t="str">
        <f t="shared" si="58"/>
        <v>unclassified_fish</v>
      </c>
      <c r="K843" s="8" t="s">
        <v>1577</v>
      </c>
      <c r="L843" s="8"/>
      <c r="M843" s="8" t="s">
        <v>2135</v>
      </c>
    </row>
    <row r="844" spans="1:13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  <c r="M844" s="8" t="s">
        <v>2135</v>
      </c>
    </row>
    <row r="845" spans="1:13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  <c r="M845" s="8" t="s">
        <v>2135</v>
      </c>
    </row>
    <row r="846" spans="1:13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  <c r="M846" s="8" t="s">
        <v>2135</v>
      </c>
    </row>
    <row r="847" spans="1:13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  <c r="M847" s="8" t="s">
        <v>2135</v>
      </c>
    </row>
    <row r="848" spans="1:13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  <c r="M848" s="8" t="s">
        <v>2135</v>
      </c>
    </row>
    <row r="849" spans="1:13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  <c r="M849" s="8" t="s">
        <v>2135</v>
      </c>
    </row>
    <row r="850" spans="1:13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  <c r="M850" s="8" t="s">
        <v>2135</v>
      </c>
    </row>
    <row r="851" spans="1:13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  <c r="M851" s="8" t="s">
        <v>2135</v>
      </c>
    </row>
    <row r="852" spans="1:13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  <c r="M852" s="8" t="s">
        <v>2135</v>
      </c>
    </row>
    <row r="853" spans="1:13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  <c r="M853" s="8" t="s">
        <v>2135</v>
      </c>
    </row>
    <row r="854" spans="1:13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  <c r="M854" s="8" t="s">
        <v>2135</v>
      </c>
    </row>
    <row r="855" spans="1:13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  <c r="M855" s="8" t="s">
        <v>2135</v>
      </c>
    </row>
    <row r="856" spans="1:13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  <c r="M856" s="8" t="s">
        <v>2135</v>
      </c>
    </row>
    <row r="857" spans="1:13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  <c r="M857" s="8" t="s">
        <v>2135</v>
      </c>
    </row>
    <row r="858" spans="1:13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  <c r="M858" s="8" t="s">
        <v>2135</v>
      </c>
    </row>
    <row r="859" spans="1:13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  <c r="M859" s="8" t="s">
        <v>2135</v>
      </c>
    </row>
    <row r="860" spans="1:13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  <c r="M860" s="8" t="s">
        <v>2135</v>
      </c>
    </row>
    <row r="861" spans="1:13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  <c r="M861" s="8" t="s">
        <v>2135</v>
      </c>
    </row>
    <row r="862" spans="1:13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  <c r="M862" s="8" t="s">
        <v>2135</v>
      </c>
    </row>
    <row r="863" spans="1:13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  <c r="M863" s="8" t="s">
        <v>2135</v>
      </c>
    </row>
    <row r="864" spans="1:13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  <c r="M864" s="8" t="s">
        <v>2135</v>
      </c>
    </row>
    <row r="865" spans="1:13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  <c r="M865" s="8" t="s">
        <v>2135</v>
      </c>
    </row>
    <row r="866" spans="1:13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  <c r="M866" s="8" t="s">
        <v>2135</v>
      </c>
    </row>
    <row r="867" spans="1:13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  <c r="M867" s="8" t="s">
        <v>2135</v>
      </c>
    </row>
    <row r="868" spans="1:13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  <c r="M868" s="8" t="s">
        <v>2135</v>
      </c>
    </row>
    <row r="869" spans="1:13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  <c r="M869" s="8" t="s">
        <v>2135</v>
      </c>
    </row>
    <row r="870" spans="1:13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  <c r="M870" s="8" t="s">
        <v>2135</v>
      </c>
    </row>
    <row r="871" spans="1:13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  <c r="M871" s="8" t="s">
        <v>2135</v>
      </c>
    </row>
    <row r="872" spans="1:13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  <c r="M872" s="8" t="s">
        <v>2135</v>
      </c>
    </row>
    <row r="873" spans="1:13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  <c r="M873" s="8" t="s">
        <v>2135</v>
      </c>
    </row>
    <row r="874" spans="1:13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  <c r="M874" s="8" t="s">
        <v>2135</v>
      </c>
    </row>
    <row r="875" spans="1:13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  <c r="M875" s="8" t="s">
        <v>2135</v>
      </c>
    </row>
    <row r="876" spans="1:13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  <c r="M876" s="8" t="s">
        <v>2135</v>
      </c>
    </row>
    <row r="877" spans="1:13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  <c r="M877" s="8" t="s">
        <v>2135</v>
      </c>
    </row>
    <row r="878" spans="1:13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  <c r="M878" s="8" t="s">
        <v>2135</v>
      </c>
    </row>
    <row r="879" spans="1:13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  <c r="M879" s="8" t="s">
        <v>2135</v>
      </c>
    </row>
    <row r="880" spans="1:13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  <c r="M880" s="8" t="s">
        <v>2135</v>
      </c>
    </row>
    <row r="881" spans="1:13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  <c r="M881" s="8" t="s">
        <v>2135</v>
      </c>
    </row>
    <row r="882" spans="1:13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  <c r="M882" s="8" t="s">
        <v>2135</v>
      </c>
    </row>
    <row r="883" spans="1:13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  <c r="M883" s="8" t="s">
        <v>2135</v>
      </c>
    </row>
    <row r="884" spans="1:13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  <c r="M884" s="8" t="s">
        <v>2135</v>
      </c>
    </row>
    <row r="885" spans="1:13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  <c r="M885" s="8" t="s">
        <v>2135</v>
      </c>
    </row>
    <row r="886" spans="1:13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  <c r="M886" s="8" t="s">
        <v>2135</v>
      </c>
    </row>
    <row r="887" spans="1:13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  <c r="M887" s="8" t="s">
        <v>2135</v>
      </c>
    </row>
    <row r="888" spans="1:13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  <c r="M888" s="8" t="s">
        <v>2135</v>
      </c>
    </row>
    <row r="889" spans="1:13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  <c r="M889" s="8" t="s">
        <v>2135</v>
      </c>
    </row>
    <row r="890" spans="1:13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  <c r="M890" s="8" t="s">
        <v>2135</v>
      </c>
    </row>
    <row r="891" spans="1:13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  <c r="M891" s="8" t="s">
        <v>2135</v>
      </c>
    </row>
    <row r="892" spans="1:13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  <c r="M892" s="8" t="s">
        <v>2135</v>
      </c>
    </row>
    <row r="893" spans="1:13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  <c r="M893" s="8" t="s">
        <v>2135</v>
      </c>
    </row>
    <row r="894" spans="1:13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  <c r="M894" s="8" t="s">
        <v>2135</v>
      </c>
    </row>
    <row r="895" spans="1:13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  <c r="M895" s="8" t="s">
        <v>2135</v>
      </c>
    </row>
    <row r="896" spans="1:13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  <c r="M896" s="8" t="s">
        <v>2135</v>
      </c>
    </row>
    <row r="897" spans="1:13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  <c r="M897" s="8" t="s">
        <v>2135</v>
      </c>
    </row>
    <row r="898" spans="1:13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  <c r="M898" s="8" t="s">
        <v>2135</v>
      </c>
    </row>
    <row r="899" spans="1:13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  <c r="M899" s="8" t="s">
        <v>2135</v>
      </c>
    </row>
    <row r="900" spans="1:13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  <c r="M900" s="8" t="s">
        <v>2135</v>
      </c>
    </row>
    <row r="901" spans="1:13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  <c r="M901" s="8" t="s">
        <v>2135</v>
      </c>
    </row>
    <row r="902" spans="1:13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COUNTIF($H$6:$H$1124,H902)</f>
        <v>1</v>
      </c>
      <c r="J902" s="8" t="s">
        <v>1565</v>
      </c>
      <c r="K902" s="8" t="s">
        <v>1565</v>
      </c>
      <c r="L902" s="8"/>
      <c r="M902" s="8" t="s">
        <v>2135</v>
      </c>
    </row>
    <row r="903" spans="1:13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  <c r="M903" s="8" t="s">
        <v>2135</v>
      </c>
    </row>
    <row r="904" spans="1:13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  <c r="M904" s="8" t="s">
        <v>2135</v>
      </c>
    </row>
    <row r="905" spans="1:13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  <c r="M905" s="8" t="s">
        <v>2135</v>
      </c>
    </row>
    <row r="906" spans="1:13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  <c r="M906" s="8" t="s">
        <v>2135</v>
      </c>
    </row>
    <row r="907" spans="1:13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  <c r="M907" s="8" t="s">
        <v>2135</v>
      </c>
    </row>
    <row r="908" spans="1:13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  <c r="M908" s="8" t="s">
        <v>2135</v>
      </c>
    </row>
    <row r="909" spans="1:13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  <c r="M909" s="8" t="s">
        <v>2135</v>
      </c>
    </row>
    <row r="910" spans="1:13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  <c r="M910" s="8" t="s">
        <v>2135</v>
      </c>
    </row>
    <row r="911" spans="1:13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  <c r="M911" s="8" t="s">
        <v>2135</v>
      </c>
    </row>
    <row r="912" spans="1:13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  <c r="M912" s="8" t="s">
        <v>2135</v>
      </c>
    </row>
    <row r="913" spans="1:13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  <c r="M913" s="8" t="s">
        <v>2135</v>
      </c>
    </row>
    <row r="914" spans="1:13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  <c r="M914" s="8" t="s">
        <v>2135</v>
      </c>
    </row>
    <row r="915" spans="1:13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  <c r="M915" s="8" t="s">
        <v>2135</v>
      </c>
    </row>
    <row r="916" spans="1:13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  <c r="M916" s="8" t="s">
        <v>2135</v>
      </c>
    </row>
    <row r="917" spans="1:13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  <c r="M917" s="8" t="s">
        <v>2135</v>
      </c>
    </row>
    <row r="918" spans="1:13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  <c r="M918" s="8" t="s">
        <v>2135</v>
      </c>
    </row>
    <row r="919" spans="1:13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  <c r="M919" s="8" t="s">
        <v>2135</v>
      </c>
    </row>
    <row r="920" spans="1:13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  <c r="M920" s="8" t="s">
        <v>2135</v>
      </c>
    </row>
    <row r="921" spans="1:13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  <c r="M921" s="8" t="s">
        <v>2135</v>
      </c>
    </row>
    <row r="922" spans="1:13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  <c r="M922" s="8" t="s">
        <v>2135</v>
      </c>
    </row>
    <row r="923" spans="1:13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  <c r="M923" s="8" t="s">
        <v>2135</v>
      </c>
    </row>
    <row r="924" spans="1:13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  <c r="M924" s="8" t="s">
        <v>2135</v>
      </c>
    </row>
    <row r="925" spans="1:13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  <c r="M925" s="8" t="s">
        <v>2135</v>
      </c>
    </row>
    <row r="926" spans="1:13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  <c r="M926" s="8" t="s">
        <v>2135</v>
      </c>
    </row>
    <row r="927" spans="1:13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  <c r="M927" s="8" t="s">
        <v>2135</v>
      </c>
    </row>
    <row r="928" spans="1:13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  <c r="M928" s="8" t="s">
        <v>2135</v>
      </c>
    </row>
    <row r="929" spans="1:13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  <c r="M929" s="8" t="s">
        <v>2135</v>
      </c>
    </row>
    <row r="930" spans="1:13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  <c r="M930" s="8" t="s">
        <v>2135</v>
      </c>
    </row>
    <row r="931" spans="1:13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  <c r="M931" s="8" t="s">
        <v>2135</v>
      </c>
    </row>
    <row r="932" spans="1:13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  <c r="M932" s="8" t="s">
        <v>2135</v>
      </c>
    </row>
    <row r="933" spans="1:13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  <c r="M933" s="8" t="s">
        <v>2135</v>
      </c>
    </row>
    <row r="934" spans="1:13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  <c r="M934" s="8" t="s">
        <v>2135</v>
      </c>
    </row>
    <row r="935" spans="1:13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  <c r="M935" s="8" t="s">
        <v>2135</v>
      </c>
    </row>
    <row r="936" spans="1:13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  <c r="M936" s="8" t="s">
        <v>2135</v>
      </c>
    </row>
    <row r="937" spans="1:13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  <c r="M937" s="8" t="s">
        <v>2135</v>
      </c>
    </row>
    <row r="938" spans="1:13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  <c r="M938" s="8" t="s">
        <v>2135</v>
      </c>
    </row>
    <row r="939" spans="1:13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  <c r="M939" s="8" t="s">
        <v>2135</v>
      </c>
    </row>
    <row r="940" spans="1:13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  <c r="M940" s="8" t="s">
        <v>2135</v>
      </c>
    </row>
    <row r="941" spans="1:13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  <c r="M941" s="8" t="s">
        <v>2135</v>
      </c>
    </row>
    <row r="942" spans="1:13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  <c r="M942" s="8" t="s">
        <v>2135</v>
      </c>
    </row>
    <row r="943" spans="1:13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  <c r="M943" s="8" t="s">
        <v>2135</v>
      </c>
    </row>
    <row r="944" spans="1:13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  <c r="M944" s="8" t="s">
        <v>2135</v>
      </c>
    </row>
    <row r="945" spans="1:13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  <c r="M945" s="8" t="s">
        <v>2135</v>
      </c>
    </row>
    <row r="946" spans="1:13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  <c r="M946" s="8" t="s">
        <v>2135</v>
      </c>
    </row>
    <row r="947" spans="1:13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  <c r="M947" s="8" t="s">
        <v>2135</v>
      </c>
    </row>
    <row r="948" spans="1:13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  <c r="M948" s="8" t="s">
        <v>2135</v>
      </c>
    </row>
    <row r="949" spans="1:13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  <c r="M949" s="8" t="s">
        <v>2135</v>
      </c>
    </row>
    <row r="950" spans="1:13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  <c r="M950" s="8" t="s">
        <v>2135</v>
      </c>
    </row>
    <row r="951" spans="1:13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  <c r="M951" s="8" t="s">
        <v>2135</v>
      </c>
    </row>
    <row r="952" spans="1:13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  <c r="M952" s="8" t="s">
        <v>2135</v>
      </c>
    </row>
    <row r="953" spans="1:13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  <c r="M953" s="8" t="s">
        <v>2135</v>
      </c>
    </row>
    <row r="954" spans="1:13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  <c r="M954" s="8" t="s">
        <v>2135</v>
      </c>
    </row>
    <row r="955" spans="1:13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  <c r="M955" s="8" t="s">
        <v>2135</v>
      </c>
    </row>
    <row r="956" spans="1:13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  <c r="M956" s="8" t="s">
        <v>2135</v>
      </c>
    </row>
    <row r="957" spans="1:13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  <c r="M957" s="8" t="s">
        <v>2135</v>
      </c>
    </row>
    <row r="958" spans="1:13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  <c r="M958" s="8" t="s">
        <v>2135</v>
      </c>
    </row>
    <row r="959" spans="1:13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  <c r="M959" s="8" t="s">
        <v>2135</v>
      </c>
    </row>
    <row r="960" spans="1:13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  <c r="M960" s="8" t="s">
        <v>2135</v>
      </c>
    </row>
    <row r="961" spans="1:13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  <c r="M961" s="8" t="s">
        <v>2135</v>
      </c>
    </row>
    <row r="962" spans="1:13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  <c r="M962" s="8" t="s">
        <v>2135</v>
      </c>
    </row>
    <row r="963" spans="1:13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  <c r="M963" s="8" t="s">
        <v>2135</v>
      </c>
    </row>
    <row r="964" spans="1:13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  <c r="M964" s="8" t="s">
        <v>2135</v>
      </c>
    </row>
    <row r="965" spans="1:13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  <c r="M965" s="8" t="s">
        <v>2135</v>
      </c>
    </row>
    <row r="966" spans="1:13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20" si="84">COUNTIF($H$6:$H$1124,H966)</f>
        <v>1</v>
      </c>
      <c r="J966" s="8" t="str">
        <f t="shared" si="82"/>
        <v>unclassified_fish</v>
      </c>
      <c r="K966" s="8" t="s">
        <v>1577</v>
      </c>
      <c r="L966" s="8"/>
      <c r="M966" s="8" t="s">
        <v>2135</v>
      </c>
    </row>
    <row r="967" spans="1:13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  <c r="M967" s="8" t="s">
        <v>2135</v>
      </c>
    </row>
    <row r="968" spans="1:13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  <c r="M968" s="8" t="s">
        <v>2135</v>
      </c>
    </row>
    <row r="969" spans="1:13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  <c r="M969" s="8" t="s">
        <v>2135</v>
      </c>
    </row>
    <row r="970" spans="1:13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  <c r="M970" s="8" t="s">
        <v>2135</v>
      </c>
    </row>
    <row r="971" spans="1:13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  <c r="M971" s="8" t="s">
        <v>2135</v>
      </c>
    </row>
    <row r="972" spans="1:13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  <c r="M972" s="8" t="s">
        <v>2135</v>
      </c>
    </row>
    <row r="973" spans="1:13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  <c r="M973" s="8" t="s">
        <v>2135</v>
      </c>
    </row>
    <row r="974" spans="1:13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  <c r="M974" s="8" t="s">
        <v>2135</v>
      </c>
    </row>
    <row r="975" spans="1:13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  <c r="M975" s="8" t="s">
        <v>2135</v>
      </c>
    </row>
    <row r="976" spans="1:13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  <c r="M976" s="8" t="s">
        <v>2135</v>
      </c>
    </row>
    <row r="977" spans="1:13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  <c r="M977" s="8" t="s">
        <v>2135</v>
      </c>
    </row>
    <row r="978" spans="1:13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  <c r="M978" s="8" t="s">
        <v>2135</v>
      </c>
    </row>
    <row r="979" spans="1:13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  <c r="M979" s="8" t="s">
        <v>2135</v>
      </c>
    </row>
    <row r="980" spans="1:13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  <c r="M980" s="8" t="s">
        <v>2135</v>
      </c>
    </row>
    <row r="981" spans="1:13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  <c r="M981" s="8" t="s">
        <v>2135</v>
      </c>
    </row>
    <row r="982" spans="1:13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  <c r="M982" s="8" t="s">
        <v>2135</v>
      </c>
    </row>
    <row r="983" spans="1:13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  <c r="M983" s="8" t="s">
        <v>2135</v>
      </c>
    </row>
    <row r="984" spans="1:13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  <c r="M984" s="8" t="s">
        <v>2135</v>
      </c>
    </row>
    <row r="985" spans="1:13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  <c r="M985" s="8" t="s">
        <v>2135</v>
      </c>
    </row>
    <row r="986" spans="1:13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  <c r="M986" s="8" t="s">
        <v>2135</v>
      </c>
    </row>
    <row r="987" spans="1:13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  <c r="M987" s="8" t="s">
        <v>2135</v>
      </c>
    </row>
    <row r="988" spans="1:13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  <c r="M988" s="8" t="s">
        <v>2135</v>
      </c>
    </row>
    <row r="989" spans="1:13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  <c r="M989" s="8" t="s">
        <v>2135</v>
      </c>
    </row>
    <row r="990" spans="1:13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  <c r="M990" s="8" t="s">
        <v>2135</v>
      </c>
    </row>
    <row r="991" spans="1:13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  <c r="M991" s="8" t="s">
        <v>2135</v>
      </c>
    </row>
    <row r="992" spans="1:13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  <c r="M992" s="8" t="s">
        <v>2135</v>
      </c>
    </row>
    <row r="993" spans="1:13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  <c r="M993" s="8" t="s">
        <v>2135</v>
      </c>
    </row>
    <row r="994" spans="1:13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  <c r="M994" s="8" t="s">
        <v>2135</v>
      </c>
    </row>
    <row r="995" spans="1:13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  <c r="M995" s="8" t="s">
        <v>2135</v>
      </c>
    </row>
    <row r="996" spans="1:13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  <c r="M996" s="7" t="b">
        <v>0</v>
      </c>
    </row>
    <row r="997" spans="1:13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  <c r="M997" s="7" t="b">
        <v>1</v>
      </c>
    </row>
    <row r="998" spans="1:13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  <c r="M998" s="7" t="b">
        <v>1</v>
      </c>
    </row>
    <row r="999" spans="1:13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  <c r="M999" s="7" t="b">
        <v>1</v>
      </c>
    </row>
    <row r="1000" spans="1:13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  <c r="M1000" s="7" t="b">
        <v>0</v>
      </c>
    </row>
    <row r="1001" spans="1:13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  <c r="M1001" s="7" t="b">
        <v>1</v>
      </c>
    </row>
    <row r="1002" spans="1:13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  <c r="M1002" s="7" t="b">
        <v>0</v>
      </c>
    </row>
    <row r="1003" spans="1:13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  <c r="M1003" s="7" t="b">
        <v>0</v>
      </c>
    </row>
    <row r="1004" spans="1:13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  <c r="M1004" s="7" t="b">
        <v>1</v>
      </c>
    </row>
    <row r="1005" spans="1:13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  <c r="M1005" s="7" t="b">
        <v>1</v>
      </c>
    </row>
    <row r="1006" spans="1:13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  <c r="M1006" s="7" t="b">
        <v>1</v>
      </c>
    </row>
    <row r="1007" spans="1:13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  <c r="M1007" s="7" t="b">
        <v>1</v>
      </c>
    </row>
    <row r="1008" spans="1:13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  <c r="M1008" s="7" t="b">
        <v>1</v>
      </c>
    </row>
    <row r="1009" spans="1:13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  <c r="M1009" s="7" t="b">
        <v>0</v>
      </c>
    </row>
    <row r="1010" spans="1:13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  <c r="M1010" s="7" t="b">
        <v>1</v>
      </c>
    </row>
    <row r="1011" spans="1:13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  <c r="M1011" s="7" t="b">
        <v>1</v>
      </c>
    </row>
    <row r="1012" spans="1:13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  <c r="M1012" s="7" t="b">
        <v>0</v>
      </c>
    </row>
    <row r="1013" spans="1:13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  <c r="M1013" s="7" t="b">
        <v>1</v>
      </c>
    </row>
    <row r="1014" spans="1:13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  <c r="M1014" s="7" t="b">
        <v>1</v>
      </c>
    </row>
    <row r="1015" spans="1:13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si="84"/>
        <v>1</v>
      </c>
      <c r="J1015" s="8" t="s">
        <v>1569</v>
      </c>
      <c r="K1015" s="8" t="s">
        <v>1583</v>
      </c>
      <c r="L1015" s="8"/>
      <c r="M1015" s="54" t="b">
        <v>0</v>
      </c>
    </row>
    <row r="1016" spans="1:13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2">G1016&amp;"_"&amp;TRIM(A1016)</f>
        <v>bugs_nord_COET</v>
      </c>
      <c r="I1016" s="7">
        <f t="shared" si="84"/>
        <v>2</v>
      </c>
      <c r="J1016" s="8" t="s">
        <v>1668</v>
      </c>
      <c r="K1016" s="8" t="s">
        <v>1583</v>
      </c>
      <c r="L1016" s="8"/>
      <c r="M1016" s="7" t="b">
        <v>1</v>
      </c>
    </row>
    <row r="1017" spans="1:13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3">G1017&amp;"_"&amp;TRIM(A1017)</f>
        <v>bugs_nt_Coleo_BCG_att234b4m</v>
      </c>
      <c r="I1017" s="7">
        <f t="shared" si="84"/>
        <v>2</v>
      </c>
      <c r="J1017" s="8" t="s">
        <v>1565</v>
      </c>
      <c r="K1017" s="8" t="s">
        <v>1583</v>
      </c>
      <c r="L1017" s="8"/>
      <c r="M1017" s="7" t="b">
        <v>1</v>
      </c>
    </row>
    <row r="1018" spans="1:13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3"/>
        <v>bugs_nt_Ephem_BCG_att234b4m</v>
      </c>
      <c r="I1018" s="7">
        <f t="shared" si="84"/>
        <v>2</v>
      </c>
      <c r="J1018" s="8" t="s">
        <v>1565</v>
      </c>
      <c r="K1018" s="8" t="s">
        <v>1583</v>
      </c>
      <c r="L1018" s="8"/>
      <c r="M1018" s="7" t="b">
        <v>1</v>
      </c>
    </row>
    <row r="1019" spans="1:13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3"/>
        <v>bugs_nt_Odon_BCG_att234b4m</v>
      </c>
      <c r="I1019" s="7">
        <f t="shared" si="84"/>
        <v>2</v>
      </c>
      <c r="J1019" s="8" t="s">
        <v>1565</v>
      </c>
      <c r="K1019" s="8" t="s">
        <v>1583</v>
      </c>
      <c r="L1019" s="8"/>
      <c r="M1019" s="7" t="b">
        <v>1</v>
      </c>
    </row>
    <row r="1020" spans="1:13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3"/>
        <v>bugs_nt_Trich_BCG_att234b4m</v>
      </c>
      <c r="I1020" s="7">
        <f t="shared" si="84"/>
        <v>2</v>
      </c>
      <c r="J1020" s="8" t="s">
        <v>1565</v>
      </c>
      <c r="K1020" s="8" t="s">
        <v>1583</v>
      </c>
      <c r="L1020" s="8"/>
      <c r="M1020" s="7" t="b">
        <v>1</v>
      </c>
    </row>
    <row r="1021" spans="1:13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  <c r="M1021" s="7" t="b">
        <v>1</v>
      </c>
    </row>
    <row r="1022" spans="1:13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  <c r="M1022" s="7" t="b">
        <v>1</v>
      </c>
    </row>
    <row r="1023" spans="1:13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  <c r="M1023" s="7" t="b">
        <v>1</v>
      </c>
    </row>
    <row r="1024" spans="1:13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  <c r="M1024" s="7" t="b">
        <v>1</v>
      </c>
    </row>
    <row r="1025" spans="1:13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  <c r="M1025" s="7" t="b">
        <v>1</v>
      </c>
    </row>
    <row r="1026" spans="1:13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  <c r="M1026" s="8" t="s">
        <v>2135</v>
      </c>
    </row>
    <row r="1027" spans="1:13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  <c r="M1027" s="8" t="s">
        <v>2135</v>
      </c>
    </row>
    <row r="1028" spans="1:13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  <c r="M1028" s="8" t="s">
        <v>2135</v>
      </c>
    </row>
    <row r="1029" spans="1:13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  <c r="M1029" s="8" t="s">
        <v>2135</v>
      </c>
    </row>
    <row r="1030" spans="1:13" x14ac:dyDescent="0.25">
      <c r="A1030" s="7" t="s">
        <v>1972</v>
      </c>
      <c r="B1030" s="9" t="s">
        <v>1973</v>
      </c>
      <c r="C1030" s="16" t="s">
        <v>2106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  <c r="M1030" s="8" t="s">
        <v>2135</v>
      </c>
    </row>
    <row r="1031" spans="1:13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  <c r="M1031" s="8" t="s">
        <v>2135</v>
      </c>
    </row>
    <row r="1032" spans="1:13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  <c r="M1032" s="8" t="s">
        <v>2135</v>
      </c>
    </row>
    <row r="1033" spans="1:13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  <c r="M1033" s="8" t="s">
        <v>2135</v>
      </c>
    </row>
    <row r="1034" spans="1:13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  <c r="M1034" s="8" t="s">
        <v>2135</v>
      </c>
    </row>
    <row r="1035" spans="1:13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  <c r="M1035" s="8" t="s">
        <v>2135</v>
      </c>
    </row>
    <row r="1036" spans="1:13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  <c r="M1036" s="8" t="s">
        <v>2135</v>
      </c>
    </row>
    <row r="1037" spans="1:13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  <c r="M1037" s="8" t="s">
        <v>2135</v>
      </c>
    </row>
    <row r="1038" spans="1:13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  <c r="M1038" s="8" t="s">
        <v>2135</v>
      </c>
    </row>
    <row r="1039" spans="1:13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  <c r="M1039" s="8" t="s">
        <v>2135</v>
      </c>
    </row>
    <row r="1040" spans="1:13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  <c r="M1040" s="8" t="s">
        <v>2135</v>
      </c>
    </row>
    <row r="1041" spans="1:13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  <c r="M1041" s="8" t="s">
        <v>2135</v>
      </c>
    </row>
    <row r="1042" spans="1:13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  <c r="M1042" s="7" t="b">
        <v>0</v>
      </c>
    </row>
    <row r="1043" spans="1:13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  <c r="M1043" s="7" t="b">
        <v>1</v>
      </c>
    </row>
    <row r="1044" spans="1:13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  <c r="M1044" s="7" t="b">
        <v>1</v>
      </c>
    </row>
    <row r="1045" spans="1:13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  <c r="M1045" s="54" t="b">
        <v>0</v>
      </c>
    </row>
    <row r="1046" spans="1:13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123" si="94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  <c r="M1046" s="8" t="s">
        <v>2135</v>
      </c>
    </row>
    <row r="1047" spans="1:13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4"/>
        <v>fish_nt_BCG2_att123b</v>
      </c>
      <c r="I1047" s="7">
        <v>1</v>
      </c>
      <c r="J1047" s="8" t="s">
        <v>1565</v>
      </c>
      <c r="K1047" s="8" t="s">
        <v>1583</v>
      </c>
      <c r="L1047" s="8"/>
      <c r="M1047" s="8" t="s">
        <v>2135</v>
      </c>
    </row>
    <row r="1048" spans="1:13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4"/>
        <v>fish_nt_habitat_beninvert</v>
      </c>
      <c r="I1048" s="7">
        <v>1</v>
      </c>
      <c r="J1048" s="8" t="s">
        <v>1565</v>
      </c>
      <c r="K1048" s="8" t="s">
        <v>1583</v>
      </c>
      <c r="L1048" s="8"/>
      <c r="M1048" s="8" t="s">
        <v>2135</v>
      </c>
    </row>
    <row r="1049" spans="1:13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4"/>
        <v>fish_nt_habitat_f</v>
      </c>
      <c r="I1049" s="7">
        <v>1</v>
      </c>
      <c r="J1049" s="8" t="s">
        <v>1565</v>
      </c>
      <c r="K1049" s="8" t="s">
        <v>1583</v>
      </c>
      <c r="L1049" s="8"/>
      <c r="M1049" s="8" t="s">
        <v>2135</v>
      </c>
    </row>
    <row r="1050" spans="1:13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4"/>
        <v>fish_nt_natCyprin</v>
      </c>
      <c r="I1050" s="7">
        <v>1</v>
      </c>
      <c r="J1050" s="8" t="s">
        <v>1565</v>
      </c>
      <c r="K1050" s="8" t="s">
        <v>1583</v>
      </c>
      <c r="L1050" s="8"/>
      <c r="M1050" s="8" t="s">
        <v>2135</v>
      </c>
    </row>
    <row r="1051" spans="1:13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4"/>
        <v>fish_nt_repro_lithophil</v>
      </c>
      <c r="I1051" s="7">
        <v>1</v>
      </c>
      <c r="J1051" s="8" t="s">
        <v>1565</v>
      </c>
      <c r="K1051" s="8" t="s">
        <v>1583</v>
      </c>
      <c r="L1051" s="8"/>
      <c r="M1051" s="8" t="s">
        <v>2135</v>
      </c>
    </row>
    <row r="1052" spans="1:13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4"/>
        <v>fish_pi_habitat_beninvert</v>
      </c>
      <c r="I1052" s="7">
        <v>1</v>
      </c>
      <c r="J1052" s="8" t="s">
        <v>1565</v>
      </c>
      <c r="K1052" s="8" t="s">
        <v>1583</v>
      </c>
      <c r="L1052" s="8"/>
      <c r="M1052" s="8" t="s">
        <v>2135</v>
      </c>
    </row>
    <row r="1053" spans="1:13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4"/>
        <v>fish_pi_habitat_f</v>
      </c>
      <c r="I1053" s="7">
        <v>1</v>
      </c>
      <c r="J1053" s="8" t="s">
        <v>1565</v>
      </c>
      <c r="K1053" s="8" t="s">
        <v>1583</v>
      </c>
      <c r="L1053" s="8"/>
      <c r="M1053" s="8" t="s">
        <v>2135</v>
      </c>
    </row>
    <row r="1054" spans="1:13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4"/>
        <v>fish_pi_repro_lithophil</v>
      </c>
      <c r="I1054" s="7">
        <v>1</v>
      </c>
      <c r="J1054" s="8" t="s">
        <v>1565</v>
      </c>
      <c r="K1054" s="8" t="s">
        <v>1583</v>
      </c>
      <c r="L1054" s="8"/>
      <c r="M1054" s="8" t="s">
        <v>2135</v>
      </c>
    </row>
    <row r="1055" spans="1:13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4"/>
        <v>fish_pt_BCG2_att1234b</v>
      </c>
      <c r="I1055" s="7">
        <v>1</v>
      </c>
      <c r="J1055" s="8" t="s">
        <v>1565</v>
      </c>
      <c r="K1055" s="8" t="s">
        <v>1583</v>
      </c>
      <c r="L1055" s="8"/>
      <c r="M1055" s="8" t="s">
        <v>2135</v>
      </c>
    </row>
    <row r="1056" spans="1:13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4"/>
        <v>fish_pt_BCG2_att123b</v>
      </c>
      <c r="I1056" s="7">
        <v>1</v>
      </c>
      <c r="J1056" s="8" t="s">
        <v>1565</v>
      </c>
      <c r="K1056" s="8" t="s">
        <v>1583</v>
      </c>
      <c r="L1056" s="8"/>
      <c r="M1056" s="8" t="s">
        <v>2135</v>
      </c>
    </row>
    <row r="1057" spans="1:13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4"/>
        <v>fish_pt_habitat_beninvert</v>
      </c>
      <c r="I1057" s="7">
        <v>1</v>
      </c>
      <c r="J1057" s="8" t="s">
        <v>1565</v>
      </c>
      <c r="K1057" s="8" t="s">
        <v>1583</v>
      </c>
      <c r="L1057" s="8"/>
      <c r="M1057" s="8" t="s">
        <v>2135</v>
      </c>
    </row>
    <row r="1058" spans="1:13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4"/>
        <v>fish_pt_habitat_f</v>
      </c>
      <c r="I1058" s="7">
        <v>1</v>
      </c>
      <c r="J1058" s="8" t="s">
        <v>1565</v>
      </c>
      <c r="K1058" s="8" t="s">
        <v>1583</v>
      </c>
      <c r="L1058" s="8"/>
      <c r="M1058" s="8" t="s">
        <v>2135</v>
      </c>
    </row>
    <row r="1059" spans="1:13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4"/>
        <v>fish_pt_repro_lithophil</v>
      </c>
      <c r="I1059" s="7">
        <v>1</v>
      </c>
      <c r="J1059" s="8" t="s">
        <v>1565</v>
      </c>
      <c r="K1059" s="8" t="s">
        <v>1583</v>
      </c>
      <c r="L1059" s="8"/>
      <c r="M1059" s="8" t="s">
        <v>2135</v>
      </c>
    </row>
    <row r="1060" spans="1:13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4"/>
        <v>fish_x_BCG_Mean</v>
      </c>
      <c r="I1060" s="7">
        <v>1</v>
      </c>
      <c r="J1060" s="8" t="s">
        <v>1565</v>
      </c>
      <c r="K1060" s="8" t="s">
        <v>1583</v>
      </c>
      <c r="L1060" s="8"/>
      <c r="M1060" s="8" t="s">
        <v>2135</v>
      </c>
    </row>
    <row r="1061" spans="1:13" x14ac:dyDescent="0.25">
      <c r="A1061" s="7" t="s">
        <v>2094</v>
      </c>
      <c r="B1061" s="47" t="s">
        <v>1763</v>
      </c>
      <c r="C1061" s="16" t="s">
        <v>2095</v>
      </c>
      <c r="D1061" s="20" t="s">
        <v>1961</v>
      </c>
      <c r="E1061" s="20"/>
      <c r="F1061" s="9" t="s">
        <v>2096</v>
      </c>
      <c r="G1061" s="1" t="s">
        <v>652</v>
      </c>
      <c r="H1061" s="25" t="str">
        <f t="shared" ref="H1061:H1077" si="95">G1061&amp;"_"&amp;TRIM(A1061)</f>
        <v>bugs_pi_CheuSimHyalella</v>
      </c>
      <c r="I1061" s="7"/>
      <c r="J1061" s="47" t="s">
        <v>1763</v>
      </c>
      <c r="K1061" s="47" t="s">
        <v>1763</v>
      </c>
      <c r="L1061" s="8"/>
      <c r="M1061" s="7" t="b">
        <v>0</v>
      </c>
    </row>
    <row r="1062" spans="1:13" x14ac:dyDescent="0.25">
      <c r="A1062" s="7" t="s">
        <v>2097</v>
      </c>
      <c r="B1062" s="9" t="s">
        <v>2098</v>
      </c>
      <c r="C1062" s="16" t="s">
        <v>1977</v>
      </c>
      <c r="D1062" s="20" t="s">
        <v>1961</v>
      </c>
      <c r="E1062" s="20"/>
      <c r="F1062" s="9" t="s">
        <v>2096</v>
      </c>
      <c r="G1062" s="1" t="s">
        <v>652</v>
      </c>
      <c r="H1062" s="25" t="str">
        <f t="shared" si="95"/>
        <v>bugs_pi_OligoChiroHydro</v>
      </c>
      <c r="I1062" s="7"/>
      <c r="J1062" s="47" t="s">
        <v>1763</v>
      </c>
      <c r="K1062" s="47" t="s">
        <v>1763</v>
      </c>
      <c r="L1062" s="8"/>
      <c r="M1062" s="7" t="b">
        <v>0</v>
      </c>
    </row>
    <row r="1063" spans="1:13" x14ac:dyDescent="0.25">
      <c r="A1063" s="7" t="s">
        <v>2099</v>
      </c>
      <c r="B1063" s="9" t="s">
        <v>2100</v>
      </c>
      <c r="C1063" s="16" t="s">
        <v>177</v>
      </c>
      <c r="D1063" s="20" t="s">
        <v>1961</v>
      </c>
      <c r="E1063" s="20"/>
      <c r="F1063" s="9" t="s">
        <v>2096</v>
      </c>
      <c r="G1063" s="1" t="s">
        <v>391</v>
      </c>
      <c r="H1063" s="25" t="str">
        <f t="shared" si="95"/>
        <v>fish_nt_Petro</v>
      </c>
      <c r="I1063" s="7"/>
      <c r="J1063" s="47" t="s">
        <v>1763</v>
      </c>
      <c r="K1063" s="47" t="s">
        <v>1763</v>
      </c>
      <c r="L1063" s="8"/>
      <c r="M1063" s="8" t="s">
        <v>2135</v>
      </c>
    </row>
    <row r="1064" spans="1:13" x14ac:dyDescent="0.25">
      <c r="A1064" s="7" t="s">
        <v>2101</v>
      </c>
      <c r="B1064" s="9" t="s">
        <v>2102</v>
      </c>
      <c r="C1064" s="16" t="s">
        <v>2103</v>
      </c>
      <c r="D1064" s="20" t="s">
        <v>1961</v>
      </c>
      <c r="E1064" s="20"/>
      <c r="F1064" s="9" t="s">
        <v>2096</v>
      </c>
      <c r="G1064" s="1" t="s">
        <v>391</v>
      </c>
      <c r="H1064" s="25" t="str">
        <f t="shared" si="95"/>
        <v>fish_nt_PupKilli</v>
      </c>
      <c r="I1064" s="7"/>
      <c r="J1064" s="47" t="s">
        <v>1763</v>
      </c>
      <c r="K1064" s="47" t="s">
        <v>1763</v>
      </c>
      <c r="L1064" s="8"/>
      <c r="M1064" s="8" t="s">
        <v>2135</v>
      </c>
    </row>
    <row r="1065" spans="1:13" x14ac:dyDescent="0.25">
      <c r="A1065" s="7" t="s">
        <v>2136</v>
      </c>
      <c r="B1065" s="47" t="s">
        <v>1763</v>
      </c>
      <c r="C1065" s="10" t="s">
        <v>410</v>
      </c>
      <c r="D1065" s="10" t="s">
        <v>2125</v>
      </c>
      <c r="E1065" s="20"/>
      <c r="F1065" s="9" t="s">
        <v>1907</v>
      </c>
      <c r="G1065" s="1" t="s">
        <v>391</v>
      </c>
      <c r="H1065" s="25" t="str">
        <f t="shared" si="95"/>
        <v>fish_ni_total_ExclSchool</v>
      </c>
      <c r="I1065" s="7"/>
      <c r="J1065" s="47" t="s">
        <v>2126</v>
      </c>
      <c r="K1065" s="10" t="s">
        <v>2126</v>
      </c>
      <c r="L1065" s="8"/>
      <c r="M1065" s="8" t="s">
        <v>2135</v>
      </c>
    </row>
    <row r="1066" spans="1:13" x14ac:dyDescent="0.25">
      <c r="A1066" s="7" t="s">
        <v>2137</v>
      </c>
      <c r="B1066" s="47" t="s">
        <v>1763</v>
      </c>
      <c r="C1066" s="10" t="s">
        <v>2127</v>
      </c>
      <c r="D1066" s="10" t="s">
        <v>2125</v>
      </c>
      <c r="E1066" s="20"/>
      <c r="F1066" s="9" t="s">
        <v>1907</v>
      </c>
      <c r="G1066" s="1" t="s">
        <v>391</v>
      </c>
      <c r="H1066" s="25" t="str">
        <f t="shared" si="95"/>
        <v>fish_ni_total_notoler_mn</v>
      </c>
      <c r="I1066" s="7"/>
      <c r="J1066" s="47" t="s">
        <v>2126</v>
      </c>
      <c r="K1066" s="10" t="s">
        <v>2126</v>
      </c>
      <c r="L1066" s="8"/>
      <c r="M1066" s="8" t="s">
        <v>2135</v>
      </c>
    </row>
    <row r="1067" spans="1:13" x14ac:dyDescent="0.25">
      <c r="A1067" s="7" t="s">
        <v>2076</v>
      </c>
      <c r="B1067" s="47" t="s">
        <v>1763</v>
      </c>
      <c r="C1067" s="10" t="s">
        <v>2035</v>
      </c>
      <c r="D1067" s="10" t="s">
        <v>2125</v>
      </c>
      <c r="E1067" s="20"/>
      <c r="F1067" s="9" t="s">
        <v>1907</v>
      </c>
      <c r="G1067" s="1" t="s">
        <v>391</v>
      </c>
      <c r="H1067" s="25" t="str">
        <f t="shared" si="95"/>
        <v>fish_nt_coldwater</v>
      </c>
      <c r="I1067" s="7"/>
      <c r="J1067" s="47" t="s">
        <v>2126</v>
      </c>
      <c r="K1067" s="10" t="s">
        <v>2126</v>
      </c>
      <c r="L1067" s="8"/>
      <c r="M1067" s="8" t="s">
        <v>2135</v>
      </c>
    </row>
    <row r="1068" spans="1:13" x14ac:dyDescent="0.25">
      <c r="A1068" s="7" t="s">
        <v>2138</v>
      </c>
      <c r="B1068" s="47" t="s">
        <v>1763</v>
      </c>
      <c r="C1068" s="10" t="s">
        <v>2035</v>
      </c>
      <c r="D1068" s="10" t="s">
        <v>2125</v>
      </c>
      <c r="E1068" s="20"/>
      <c r="F1068" s="9" t="s">
        <v>1907</v>
      </c>
      <c r="G1068" s="1" t="s">
        <v>391</v>
      </c>
      <c r="H1068" s="25" t="str">
        <f t="shared" si="95"/>
        <v>fish_nt_natcoldwater</v>
      </c>
      <c r="I1068" s="7"/>
      <c r="J1068" s="47" t="s">
        <v>2126</v>
      </c>
      <c r="K1068" s="10" t="s">
        <v>2126</v>
      </c>
      <c r="L1068" s="8"/>
      <c r="M1068" s="8" t="s">
        <v>2135</v>
      </c>
    </row>
    <row r="1069" spans="1:13" x14ac:dyDescent="0.25">
      <c r="A1069" s="7" t="s">
        <v>2088</v>
      </c>
      <c r="B1069" s="47" t="s">
        <v>1763</v>
      </c>
      <c r="C1069" s="10" t="s">
        <v>2035</v>
      </c>
      <c r="D1069" s="10" t="s">
        <v>2125</v>
      </c>
      <c r="E1069" s="20"/>
      <c r="F1069" s="9" t="s">
        <v>1907</v>
      </c>
      <c r="G1069" s="1" t="s">
        <v>391</v>
      </c>
      <c r="H1069" s="25" t="str">
        <f t="shared" si="95"/>
        <v>fish_nt_hw_notoler</v>
      </c>
      <c r="I1069" s="7"/>
      <c r="J1069" s="47" t="s">
        <v>2126</v>
      </c>
      <c r="K1069" s="10" t="s">
        <v>2126</v>
      </c>
      <c r="L1069" s="8"/>
      <c r="M1069" s="8" t="s">
        <v>2135</v>
      </c>
    </row>
    <row r="1070" spans="1:13" x14ac:dyDescent="0.25">
      <c r="A1070" s="7" t="s">
        <v>2139</v>
      </c>
      <c r="B1070" s="47" t="s">
        <v>1763</v>
      </c>
      <c r="C1070" s="10" t="s">
        <v>2041</v>
      </c>
      <c r="D1070" s="10" t="s">
        <v>2125</v>
      </c>
      <c r="E1070" s="20"/>
      <c r="F1070" s="9" t="s">
        <v>1907</v>
      </c>
      <c r="G1070" s="1" t="s">
        <v>391</v>
      </c>
      <c r="H1070" s="25" t="str">
        <f t="shared" si="95"/>
        <v>fish_nt_serialspawner</v>
      </c>
      <c r="I1070" s="7"/>
      <c r="J1070" s="47" t="s">
        <v>2126</v>
      </c>
      <c r="K1070" s="10" t="s">
        <v>2126</v>
      </c>
      <c r="L1070" s="8"/>
      <c r="M1070" s="8" t="s">
        <v>2135</v>
      </c>
    </row>
    <row r="1071" spans="1:13" x14ac:dyDescent="0.25">
      <c r="A1071" s="7" t="s">
        <v>2089</v>
      </c>
      <c r="B1071" s="47" t="s">
        <v>1763</v>
      </c>
      <c r="C1071" s="10" t="s">
        <v>2041</v>
      </c>
      <c r="D1071" s="10" t="s">
        <v>2125</v>
      </c>
      <c r="E1071" s="20"/>
      <c r="F1071" s="9" t="s">
        <v>1907</v>
      </c>
      <c r="G1071" s="1" t="s">
        <v>391</v>
      </c>
      <c r="H1071" s="25" t="str">
        <f t="shared" si="95"/>
        <v>fish_nt_simplelithophil</v>
      </c>
      <c r="I1071" s="7"/>
      <c r="J1071" s="47" t="s">
        <v>2126</v>
      </c>
      <c r="K1071" s="10" t="s">
        <v>2126</v>
      </c>
      <c r="L1071" s="8"/>
      <c r="M1071" s="8" t="s">
        <v>2135</v>
      </c>
    </row>
    <row r="1072" spans="1:13" x14ac:dyDescent="0.25">
      <c r="A1072" s="7" t="s">
        <v>2087</v>
      </c>
      <c r="B1072" s="47" t="s">
        <v>1763</v>
      </c>
      <c r="C1072" s="10" t="s">
        <v>2127</v>
      </c>
      <c r="D1072" s="10" t="s">
        <v>2125</v>
      </c>
      <c r="E1072" s="20"/>
      <c r="F1072" s="9" t="s">
        <v>1907</v>
      </c>
      <c r="G1072" s="1" t="s">
        <v>391</v>
      </c>
      <c r="H1072" s="25" t="str">
        <f t="shared" si="95"/>
        <v>fish_nt_tv_sens</v>
      </c>
      <c r="I1072" s="7"/>
      <c r="J1072" s="47" t="s">
        <v>2126</v>
      </c>
      <c r="K1072" s="10" t="s">
        <v>2126</v>
      </c>
      <c r="L1072" s="8"/>
      <c r="M1072" s="8" t="s">
        <v>2135</v>
      </c>
    </row>
    <row r="1073" spans="1:13" x14ac:dyDescent="0.25">
      <c r="A1073" s="7" t="s">
        <v>2140</v>
      </c>
      <c r="B1073" s="47" t="s">
        <v>1763</v>
      </c>
      <c r="C1073" s="10" t="s">
        <v>2127</v>
      </c>
      <c r="D1073" s="10" t="s">
        <v>2125</v>
      </c>
      <c r="E1073" s="20"/>
      <c r="F1073" s="9" t="s">
        <v>1907</v>
      </c>
      <c r="G1073" s="1" t="s">
        <v>391</v>
      </c>
      <c r="H1073" s="25" t="str">
        <f t="shared" si="95"/>
        <v>fish_nt_tv_senscoldwater</v>
      </c>
      <c r="I1073" s="7"/>
      <c r="J1073" s="47" t="s">
        <v>2126</v>
      </c>
      <c r="K1073" s="10" t="s">
        <v>2126</v>
      </c>
      <c r="L1073" s="8"/>
      <c r="M1073" s="8" t="s">
        <v>2135</v>
      </c>
    </row>
    <row r="1074" spans="1:13" x14ac:dyDescent="0.25">
      <c r="A1074" s="7" t="s">
        <v>2122</v>
      </c>
      <c r="B1074" s="47" t="s">
        <v>1763</v>
      </c>
      <c r="C1074" s="10" t="s">
        <v>2127</v>
      </c>
      <c r="D1074" s="10" t="s">
        <v>2125</v>
      </c>
      <c r="E1074" s="20"/>
      <c r="F1074" s="9" t="s">
        <v>1907</v>
      </c>
      <c r="G1074" s="1" t="s">
        <v>391</v>
      </c>
      <c r="H1074" s="25" t="str">
        <f t="shared" si="95"/>
        <v>fish_nt_tv_tolercoldwater</v>
      </c>
      <c r="I1074" s="7"/>
      <c r="J1074" s="47" t="s">
        <v>2126</v>
      </c>
      <c r="K1074" s="10" t="s">
        <v>2126</v>
      </c>
      <c r="L1074" s="8"/>
      <c r="M1074" s="8" t="s">
        <v>2135</v>
      </c>
    </row>
    <row r="1075" spans="1:13" x14ac:dyDescent="0.25">
      <c r="A1075" s="7" t="s">
        <v>54</v>
      </c>
      <c r="B1075" s="47" t="s">
        <v>1763</v>
      </c>
      <c r="C1075" s="10" t="s">
        <v>2127</v>
      </c>
      <c r="D1075" s="10" t="s">
        <v>2125</v>
      </c>
      <c r="E1075" s="20"/>
      <c r="F1075" s="9" t="s">
        <v>1907</v>
      </c>
      <c r="G1075" s="1" t="s">
        <v>391</v>
      </c>
      <c r="H1075" s="25" t="str">
        <f t="shared" si="95"/>
        <v>fish_nt_tv_toler</v>
      </c>
      <c r="I1075" s="7"/>
      <c r="J1075" s="47" t="s">
        <v>2126</v>
      </c>
      <c r="K1075" s="10" t="s">
        <v>2126</v>
      </c>
      <c r="L1075" s="8"/>
      <c r="M1075" s="8" t="s">
        <v>2135</v>
      </c>
    </row>
    <row r="1076" spans="1:13" x14ac:dyDescent="0.25">
      <c r="A1076" s="7" t="s">
        <v>2070</v>
      </c>
      <c r="B1076" s="47" t="s">
        <v>1763</v>
      </c>
      <c r="C1076" s="10" t="s">
        <v>2127</v>
      </c>
      <c r="D1076" s="10" t="s">
        <v>2125</v>
      </c>
      <c r="E1076" s="20"/>
      <c r="F1076" s="9" t="s">
        <v>1907</v>
      </c>
      <c r="G1076" s="1" t="s">
        <v>391</v>
      </c>
      <c r="H1076" s="25" t="str">
        <f t="shared" si="95"/>
        <v>fish_nt_tv_vtoler</v>
      </c>
      <c r="I1076" s="7"/>
      <c r="J1076" s="47" t="s">
        <v>2126</v>
      </c>
      <c r="K1076" s="10" t="s">
        <v>2126</v>
      </c>
      <c r="L1076" s="8"/>
      <c r="M1076" s="8" t="s">
        <v>2135</v>
      </c>
    </row>
    <row r="1077" spans="1:13" x14ac:dyDescent="0.25">
      <c r="A1077" s="7" t="s">
        <v>2141</v>
      </c>
      <c r="B1077" s="47" t="s">
        <v>1763</v>
      </c>
      <c r="C1077" s="10" t="s">
        <v>1892</v>
      </c>
      <c r="D1077" s="10" t="s">
        <v>2125</v>
      </c>
      <c r="E1077" s="20"/>
      <c r="F1077" s="9" t="s">
        <v>1907</v>
      </c>
      <c r="G1077" s="1" t="s">
        <v>391</v>
      </c>
      <c r="H1077" s="25" t="str">
        <f t="shared" si="95"/>
        <v>fish_nt_beninsct_notoler</v>
      </c>
      <c r="I1077" s="7"/>
      <c r="J1077" s="47" t="s">
        <v>2126</v>
      </c>
      <c r="K1077" s="10" t="s">
        <v>2126</v>
      </c>
      <c r="L1077" s="8"/>
      <c r="M1077" s="8" t="s">
        <v>2135</v>
      </c>
    </row>
    <row r="1078" spans="1:13" x14ac:dyDescent="0.25">
      <c r="A1078" s="7" t="s">
        <v>1493</v>
      </c>
      <c r="B1078" s="47" t="s">
        <v>1763</v>
      </c>
      <c r="C1078" s="10" t="s">
        <v>1892</v>
      </c>
      <c r="D1078" s="10" t="s">
        <v>2125</v>
      </c>
      <c r="E1078" s="20"/>
      <c r="F1078" s="9" t="s">
        <v>1907</v>
      </c>
      <c r="G1078" s="1" t="s">
        <v>391</v>
      </c>
      <c r="H1078" s="25" t="str">
        <f t="shared" ref="H1078:H1081" si="96">G1078&amp;"_"&amp;TRIM(A1078)</f>
        <v>fish_nt_detritivore</v>
      </c>
      <c r="I1078" s="7"/>
      <c r="J1078" s="47" t="s">
        <v>2126</v>
      </c>
      <c r="K1078" s="10" t="s">
        <v>2126</v>
      </c>
      <c r="L1078" s="8"/>
      <c r="M1078" s="8" t="s">
        <v>2135</v>
      </c>
    </row>
    <row r="1079" spans="1:13" x14ac:dyDescent="0.25">
      <c r="A1079" s="7" t="s">
        <v>2085</v>
      </c>
      <c r="B1079" s="47" t="s">
        <v>1763</v>
      </c>
      <c r="C1079" s="10" t="s">
        <v>1892</v>
      </c>
      <c r="D1079" s="10" t="s">
        <v>2125</v>
      </c>
      <c r="E1079" s="20"/>
      <c r="F1079" s="9" t="s">
        <v>1907</v>
      </c>
      <c r="G1079" s="1" t="s">
        <v>391</v>
      </c>
      <c r="H1079" s="25" t="str">
        <f t="shared" si="96"/>
        <v>fish_nt_gen</v>
      </c>
      <c r="I1079" s="7"/>
      <c r="J1079" s="47" t="s">
        <v>2126</v>
      </c>
      <c r="K1079" s="10" t="s">
        <v>2126</v>
      </c>
      <c r="L1079" s="8"/>
      <c r="M1079" s="8" t="s">
        <v>2135</v>
      </c>
    </row>
    <row r="1080" spans="1:13" x14ac:dyDescent="0.25">
      <c r="A1080" s="7" t="s">
        <v>2142</v>
      </c>
      <c r="B1080" s="47" t="s">
        <v>1763</v>
      </c>
      <c r="C1080" s="10" t="s">
        <v>1892</v>
      </c>
      <c r="D1080" s="10" t="s">
        <v>2125</v>
      </c>
      <c r="E1080" s="20"/>
      <c r="F1080" s="9" t="s">
        <v>1907</v>
      </c>
      <c r="G1080" s="1" t="s">
        <v>391</v>
      </c>
      <c r="H1080" s="25" t="str">
        <f t="shared" si="96"/>
        <v>fish_nt_insectivore_notoler</v>
      </c>
      <c r="I1080" s="7"/>
      <c r="J1080" s="47" t="s">
        <v>2126</v>
      </c>
      <c r="K1080" s="10" t="s">
        <v>2126</v>
      </c>
      <c r="L1080" s="8"/>
      <c r="M1080" s="8" t="s">
        <v>2135</v>
      </c>
    </row>
    <row r="1081" spans="1:13" x14ac:dyDescent="0.25">
      <c r="A1081" s="7" t="s">
        <v>1495</v>
      </c>
      <c r="B1081" s="47" t="s">
        <v>1763</v>
      </c>
      <c r="C1081" s="10" t="s">
        <v>1892</v>
      </c>
      <c r="D1081" s="10" t="s">
        <v>2125</v>
      </c>
      <c r="E1081" s="20"/>
      <c r="F1081" s="9" t="s">
        <v>1907</v>
      </c>
      <c r="G1081" s="1" t="s">
        <v>391</v>
      </c>
      <c r="H1081" s="25" t="str">
        <f t="shared" si="96"/>
        <v>fish_nt_omnivore</v>
      </c>
      <c r="I1081" s="7"/>
      <c r="J1081" s="47" t="s">
        <v>2126</v>
      </c>
      <c r="K1081" s="10" t="s">
        <v>2126</v>
      </c>
      <c r="L1081" s="8"/>
      <c r="M1081" s="8" t="s">
        <v>2135</v>
      </c>
    </row>
    <row r="1082" spans="1:13" x14ac:dyDescent="0.25">
      <c r="A1082" s="7" t="s">
        <v>2074</v>
      </c>
      <c r="B1082" s="47" t="s">
        <v>1763</v>
      </c>
      <c r="C1082" s="10" t="s">
        <v>410</v>
      </c>
      <c r="D1082" s="10" t="s">
        <v>2125</v>
      </c>
      <c r="E1082" s="20"/>
      <c r="F1082" s="9" t="s">
        <v>1907</v>
      </c>
      <c r="G1082" s="1" t="s">
        <v>391</v>
      </c>
      <c r="H1082" s="25" t="str">
        <f>G1082&amp;"_"&amp;TRIM(A1082)</f>
        <v>fish_nt_dartersculpin</v>
      </c>
      <c r="I1082" s="7"/>
      <c r="J1082" s="47" t="s">
        <v>2126</v>
      </c>
      <c r="K1082" s="10" t="s">
        <v>2126</v>
      </c>
      <c r="L1082" s="8"/>
      <c r="M1082" s="8" t="s">
        <v>2135</v>
      </c>
    </row>
    <row r="1083" spans="1:13" x14ac:dyDescent="0.25">
      <c r="A1083" s="7" t="s">
        <v>2143</v>
      </c>
      <c r="B1083" s="47" t="s">
        <v>1763</v>
      </c>
      <c r="C1083" s="10" t="s">
        <v>410</v>
      </c>
      <c r="D1083" s="10" t="s">
        <v>2125</v>
      </c>
      <c r="E1083" s="20"/>
      <c r="F1083" s="9" t="s">
        <v>1907</v>
      </c>
      <c r="G1083" s="1" t="s">
        <v>391</v>
      </c>
      <c r="H1083" s="25" t="str">
        <f>G1083&amp;"_"&amp;TRIM(A1083)</f>
        <v>fish_nt_darterscultpinsucker</v>
      </c>
      <c r="I1083" s="7"/>
      <c r="J1083" s="47" t="s">
        <v>2126</v>
      </c>
      <c r="K1083" s="10" t="s">
        <v>2126</v>
      </c>
      <c r="L1083" s="8"/>
      <c r="M1083" s="8" t="s">
        <v>2135</v>
      </c>
    </row>
    <row r="1084" spans="1:13" x14ac:dyDescent="0.25">
      <c r="A1084" s="7" t="s">
        <v>2144</v>
      </c>
      <c r="B1084" s="47" t="s">
        <v>1763</v>
      </c>
      <c r="C1084" s="10" t="s">
        <v>410</v>
      </c>
      <c r="D1084" s="10" t="s">
        <v>2125</v>
      </c>
      <c r="E1084" s="20"/>
      <c r="F1084" s="9" t="s">
        <v>1907</v>
      </c>
      <c r="G1084" s="1" t="s">
        <v>391</v>
      </c>
      <c r="H1084" s="25" t="str">
        <f t="shared" ref="H1084" si="97">G1084&amp;"_"&amp;TRIM(A1084)</f>
        <v>fish_nt_pioneer</v>
      </c>
      <c r="I1084" s="7"/>
      <c r="J1084" s="47" t="s">
        <v>2126</v>
      </c>
      <c r="K1084" s="10" t="s">
        <v>2126</v>
      </c>
      <c r="L1084" s="8"/>
      <c r="M1084" s="8" t="s">
        <v>2135</v>
      </c>
    </row>
    <row r="1085" spans="1:13" x14ac:dyDescent="0.25">
      <c r="A1085" s="7" t="s">
        <v>2112</v>
      </c>
      <c r="B1085" s="47" t="s">
        <v>1763</v>
      </c>
      <c r="C1085" s="10" t="s">
        <v>410</v>
      </c>
      <c r="D1085" s="10" t="s">
        <v>2125</v>
      </c>
      <c r="E1085" s="20"/>
      <c r="F1085" s="9" t="s">
        <v>1907</v>
      </c>
      <c r="G1085" s="1" t="s">
        <v>391</v>
      </c>
      <c r="H1085" s="25" t="str">
        <f t="shared" ref="H1085:H1105" si="98">G1085&amp;"_"&amp;TRIM(A1085)</f>
        <v>fish_nt_shortlived</v>
      </c>
      <c r="I1085" s="7"/>
      <c r="J1085" s="47" t="s">
        <v>2126</v>
      </c>
      <c r="K1085" s="10" t="s">
        <v>2126</v>
      </c>
      <c r="L1085" s="8"/>
      <c r="M1085" s="8" t="s">
        <v>2135</v>
      </c>
    </row>
    <row r="1086" spans="1:13" x14ac:dyDescent="0.25">
      <c r="A1086" s="7" t="s">
        <v>2091</v>
      </c>
      <c r="B1086" s="47" t="s">
        <v>1763</v>
      </c>
      <c r="C1086" s="53" t="s">
        <v>2130</v>
      </c>
      <c r="D1086" s="10" t="s">
        <v>2125</v>
      </c>
      <c r="E1086" s="20"/>
      <c r="F1086" s="9" t="s">
        <v>1907</v>
      </c>
      <c r="G1086" s="1" t="s">
        <v>391</v>
      </c>
      <c r="H1086" s="25" t="str">
        <f t="shared" si="98"/>
        <v>fish_pi_hw_notoler_ExclSchool</v>
      </c>
      <c r="I1086" s="7"/>
      <c r="J1086" s="47" t="s">
        <v>2126</v>
      </c>
      <c r="K1086" s="10" t="s">
        <v>2126</v>
      </c>
      <c r="L1086" s="8"/>
      <c r="M1086" s="8" t="s">
        <v>2135</v>
      </c>
    </row>
    <row r="1087" spans="1:13" x14ac:dyDescent="0.25">
      <c r="A1087" s="7" t="s">
        <v>2151</v>
      </c>
      <c r="B1087" s="47" t="s">
        <v>1763</v>
      </c>
      <c r="C1087" s="53" t="s">
        <v>2130</v>
      </c>
      <c r="D1087" s="10" t="s">
        <v>2125</v>
      </c>
      <c r="E1087" s="20"/>
      <c r="F1087" s="9" t="s">
        <v>1907</v>
      </c>
      <c r="G1087" s="1" t="s">
        <v>391</v>
      </c>
      <c r="H1087" s="25" t="str">
        <f t="shared" ref="H1087" si="99">G1087&amp;"_"&amp;TRIM(A1087)</f>
        <v>fish_nt_wetland_notoler</v>
      </c>
      <c r="I1087" s="7"/>
      <c r="J1087" s="47" t="s">
        <v>2126</v>
      </c>
      <c r="K1087" s="10" t="s">
        <v>2126</v>
      </c>
      <c r="L1087" s="8"/>
      <c r="M1087" s="8" t="s">
        <v>2135</v>
      </c>
    </row>
    <row r="1088" spans="1:13" x14ac:dyDescent="0.25">
      <c r="A1088" s="7" t="s">
        <v>2075</v>
      </c>
      <c r="B1088" s="47" t="s">
        <v>1763</v>
      </c>
      <c r="C1088" s="53" t="s">
        <v>2130</v>
      </c>
      <c r="D1088" s="10" t="s">
        <v>2125</v>
      </c>
      <c r="E1088" s="20"/>
      <c r="F1088" s="9" t="s">
        <v>1907</v>
      </c>
      <c r="G1088" s="1" t="s">
        <v>391</v>
      </c>
      <c r="H1088" s="25" t="str">
        <f t="shared" si="98"/>
        <v>fish_pi_wetland_notoler_ExclSchool</v>
      </c>
      <c r="I1088" s="7"/>
      <c r="J1088" s="47" t="s">
        <v>2126</v>
      </c>
      <c r="K1088" s="10" t="s">
        <v>2126</v>
      </c>
      <c r="L1088" s="8"/>
      <c r="M1088" s="8" t="s">
        <v>2135</v>
      </c>
    </row>
    <row r="1089" spans="1:13" x14ac:dyDescent="0.25">
      <c r="A1089" s="7" t="s">
        <v>2116</v>
      </c>
      <c r="B1089" s="47" t="s">
        <v>1763</v>
      </c>
      <c r="C1089" s="53" t="s">
        <v>2130</v>
      </c>
      <c r="D1089" s="10" t="s">
        <v>2125</v>
      </c>
      <c r="E1089" s="20"/>
      <c r="F1089" s="9" t="s">
        <v>1907</v>
      </c>
      <c r="G1089" s="1" t="s">
        <v>391</v>
      </c>
      <c r="H1089" s="25" t="str">
        <f t="shared" si="98"/>
        <v>fish_pi_natcoldwater_ExclSchool</v>
      </c>
      <c r="I1089" s="7"/>
      <c r="J1089" s="47" t="s">
        <v>2126</v>
      </c>
      <c r="K1089" s="10" t="s">
        <v>2126</v>
      </c>
      <c r="L1089" s="8"/>
      <c r="M1089" s="8" t="s">
        <v>2135</v>
      </c>
    </row>
    <row r="1090" spans="1:13" x14ac:dyDescent="0.25">
      <c r="A1090" s="7" t="s">
        <v>2113</v>
      </c>
      <c r="B1090" s="47" t="s">
        <v>1763</v>
      </c>
      <c r="C1090" s="55" t="s">
        <v>2131</v>
      </c>
      <c r="D1090" s="10" t="s">
        <v>2125</v>
      </c>
      <c r="E1090" s="20"/>
      <c r="F1090" s="9" t="s">
        <v>1907</v>
      </c>
      <c r="G1090" s="1" t="s">
        <v>391</v>
      </c>
      <c r="H1090" s="25" t="str">
        <f t="shared" si="98"/>
        <v>fish_pi_ma2_ExclShool</v>
      </c>
      <c r="I1090" s="7"/>
      <c r="J1090" s="47" t="s">
        <v>2126</v>
      </c>
      <c r="K1090" s="10" t="s">
        <v>2126</v>
      </c>
      <c r="L1090" s="8"/>
      <c r="M1090" s="8" t="s">
        <v>2135</v>
      </c>
    </row>
    <row r="1091" spans="1:13" x14ac:dyDescent="0.25">
      <c r="A1091" s="7" t="s">
        <v>2069</v>
      </c>
      <c r="B1091" s="47" t="s">
        <v>1763</v>
      </c>
      <c r="C1091" s="55" t="s">
        <v>2131</v>
      </c>
      <c r="D1091" s="10" t="s">
        <v>2125</v>
      </c>
      <c r="E1091" s="20"/>
      <c r="F1091" s="9" t="s">
        <v>1907</v>
      </c>
      <c r="G1091" s="1" t="s">
        <v>391</v>
      </c>
      <c r="H1091" s="25" t="str">
        <f t="shared" si="98"/>
        <v>fish_pi_ma3_notoler_ExclSchool</v>
      </c>
      <c r="I1091" s="7"/>
      <c r="J1091" s="47" t="s">
        <v>2126</v>
      </c>
      <c r="K1091" s="10" t="s">
        <v>2126</v>
      </c>
      <c r="L1091" s="8"/>
      <c r="M1091" s="8" t="s">
        <v>2135</v>
      </c>
    </row>
    <row r="1092" spans="1:13" x14ac:dyDescent="0.25">
      <c r="A1092" s="7" t="s">
        <v>2082</v>
      </c>
      <c r="B1092" s="47" t="s">
        <v>1763</v>
      </c>
      <c r="C1092" s="55" t="s">
        <v>2131</v>
      </c>
      <c r="D1092" s="10" t="s">
        <v>2125</v>
      </c>
      <c r="E1092" s="20"/>
      <c r="F1092" s="9" t="s">
        <v>1907</v>
      </c>
      <c r="G1092" s="1" t="s">
        <v>391</v>
      </c>
      <c r="H1092" s="25" t="str">
        <f t="shared" si="98"/>
        <v>fish_pi_nonlithophil_ExclSchool</v>
      </c>
      <c r="I1092" s="7"/>
      <c r="J1092" s="47" t="s">
        <v>2126</v>
      </c>
      <c r="K1092" s="10" t="s">
        <v>2126</v>
      </c>
      <c r="L1092" s="8"/>
      <c r="M1092" s="8" t="s">
        <v>2135</v>
      </c>
    </row>
    <row r="1093" spans="1:13" x14ac:dyDescent="0.25">
      <c r="A1093" s="7" t="s">
        <v>2115</v>
      </c>
      <c r="B1093" s="47" t="s">
        <v>1763</v>
      </c>
      <c r="C1093" s="55" t="s">
        <v>2131</v>
      </c>
      <c r="D1093" s="10" t="s">
        <v>2125</v>
      </c>
      <c r="E1093" s="20"/>
      <c r="F1093" s="9" t="s">
        <v>1907</v>
      </c>
      <c r="G1093" s="1" t="s">
        <v>391</v>
      </c>
      <c r="H1093" s="25" t="str">
        <f t="shared" si="98"/>
        <v>fish_pi_serialspawner_ExclSchool</v>
      </c>
      <c r="I1093" s="7"/>
      <c r="J1093" s="47" t="s">
        <v>2126</v>
      </c>
      <c r="K1093" s="10" t="s">
        <v>2126</v>
      </c>
      <c r="L1093" s="8"/>
      <c r="M1093" s="8" t="s">
        <v>2135</v>
      </c>
    </row>
    <row r="1094" spans="1:13" x14ac:dyDescent="0.25">
      <c r="A1094" s="7" t="s">
        <v>2071</v>
      </c>
      <c r="B1094" s="47" t="s">
        <v>1763</v>
      </c>
      <c r="C1094" s="55" t="s">
        <v>2131</v>
      </c>
      <c r="D1094" s="10" t="s">
        <v>2125</v>
      </c>
      <c r="E1094" s="20"/>
      <c r="F1094" s="9" t="s">
        <v>1907</v>
      </c>
      <c r="G1094" s="1" t="s">
        <v>391</v>
      </c>
      <c r="H1094" s="25" t="str">
        <f t="shared" si="98"/>
        <v>fish_pi_simplelithophil_ExclSchool</v>
      </c>
      <c r="I1094" s="7"/>
      <c r="J1094" s="47" t="s">
        <v>2126</v>
      </c>
      <c r="K1094" s="10" t="s">
        <v>2126</v>
      </c>
      <c r="L1094" s="8"/>
      <c r="M1094" s="8" t="s">
        <v>2135</v>
      </c>
    </row>
    <row r="1095" spans="1:13" x14ac:dyDescent="0.25">
      <c r="A1095" s="7" t="s">
        <v>2064</v>
      </c>
      <c r="B1095" s="47" t="s">
        <v>1763</v>
      </c>
      <c r="C1095" s="58" t="s">
        <v>2129</v>
      </c>
      <c r="D1095" s="10" t="s">
        <v>2125</v>
      </c>
      <c r="E1095" s="20"/>
      <c r="F1095" s="9" t="s">
        <v>1907</v>
      </c>
      <c r="G1095" s="1" t="s">
        <v>391</v>
      </c>
      <c r="H1095" s="25" t="str">
        <f t="shared" si="98"/>
        <v>fish_pi_detritivore_ExclSchool</v>
      </c>
      <c r="I1095" s="7"/>
      <c r="J1095" s="47" t="s">
        <v>2126</v>
      </c>
      <c r="K1095" s="10" t="s">
        <v>2126</v>
      </c>
      <c r="L1095" s="8"/>
      <c r="M1095" s="8" t="s">
        <v>2135</v>
      </c>
    </row>
    <row r="1096" spans="1:13" x14ac:dyDescent="0.25">
      <c r="A1096" s="7" t="s">
        <v>2107</v>
      </c>
      <c r="B1096" s="47" t="s">
        <v>1763</v>
      </c>
      <c r="C1096" s="58" t="s">
        <v>2129</v>
      </c>
      <c r="D1096" s="10" t="s">
        <v>2125</v>
      </c>
      <c r="E1096" s="20"/>
      <c r="F1096" s="9" t="s">
        <v>1907</v>
      </c>
      <c r="G1096" s="1" t="s">
        <v>391</v>
      </c>
      <c r="H1096" s="25" t="str">
        <f t="shared" si="98"/>
        <v>fish_pi_gen_ExclSchool</v>
      </c>
      <c r="I1096" s="7"/>
      <c r="J1096" s="47" t="s">
        <v>2126</v>
      </c>
      <c r="K1096" s="10" t="s">
        <v>2126</v>
      </c>
      <c r="L1096" s="8"/>
      <c r="M1096" s="8" t="s">
        <v>2135</v>
      </c>
    </row>
    <row r="1097" spans="1:13" x14ac:dyDescent="0.25">
      <c r="A1097" s="7" t="s">
        <v>2119</v>
      </c>
      <c r="B1097" s="47" t="s">
        <v>1763</v>
      </c>
      <c r="C1097" s="58" t="s">
        <v>2129</v>
      </c>
      <c r="D1097" s="10" t="s">
        <v>2125</v>
      </c>
      <c r="E1097" s="20"/>
      <c r="F1097" s="9" t="s">
        <v>1907</v>
      </c>
      <c r="G1097" s="1" t="s">
        <v>391</v>
      </c>
      <c r="H1097" s="25" t="str">
        <f t="shared" si="98"/>
        <v>fish_pi_herbivore_ExclSchool</v>
      </c>
      <c r="I1097" s="7"/>
      <c r="J1097" s="47" t="s">
        <v>2126</v>
      </c>
      <c r="K1097" s="10" t="s">
        <v>2126</v>
      </c>
      <c r="L1097" s="8"/>
      <c r="M1097" s="8" t="s">
        <v>2135</v>
      </c>
    </row>
    <row r="1098" spans="1:13" x14ac:dyDescent="0.25">
      <c r="A1098" s="7" t="s">
        <v>2073</v>
      </c>
      <c r="B1098" s="47" t="s">
        <v>1763</v>
      </c>
      <c r="C1098" s="58" t="s">
        <v>2129</v>
      </c>
      <c r="D1098" s="10" t="s">
        <v>2125</v>
      </c>
      <c r="E1098" s="20"/>
      <c r="F1098" s="9" t="s">
        <v>1907</v>
      </c>
      <c r="G1098" s="1" t="s">
        <v>391</v>
      </c>
      <c r="H1098" s="25" t="str">
        <f t="shared" si="98"/>
        <v>fish_pi_insctCypr_ExclSchool</v>
      </c>
      <c r="I1098" s="7"/>
      <c r="J1098" s="47" t="s">
        <v>2126</v>
      </c>
      <c r="K1098" s="10" t="s">
        <v>2126</v>
      </c>
      <c r="L1098" s="8"/>
      <c r="M1098" s="8" t="s">
        <v>2135</v>
      </c>
    </row>
    <row r="1099" spans="1:13" x14ac:dyDescent="0.25">
      <c r="A1099" s="7" t="s">
        <v>2066</v>
      </c>
      <c r="B1099" s="47" t="s">
        <v>1763</v>
      </c>
      <c r="C1099" s="58" t="s">
        <v>2129</v>
      </c>
      <c r="D1099" s="10" t="s">
        <v>2125</v>
      </c>
      <c r="E1099" s="20"/>
      <c r="F1099" s="9" t="s">
        <v>1907</v>
      </c>
      <c r="G1099" s="1" t="s">
        <v>391</v>
      </c>
      <c r="H1099" s="25" t="str">
        <f t="shared" si="98"/>
        <v>fish_pi_insectivore_notoler_ExclSchool</v>
      </c>
      <c r="I1099" s="7"/>
      <c r="J1099" s="47" t="s">
        <v>2126</v>
      </c>
      <c r="K1099" s="10" t="s">
        <v>2126</v>
      </c>
      <c r="L1099" s="8"/>
      <c r="M1099" s="8" t="s">
        <v>2135</v>
      </c>
    </row>
    <row r="1100" spans="1:13" x14ac:dyDescent="0.25">
      <c r="A1100" s="7" t="s">
        <v>2110</v>
      </c>
      <c r="B1100" s="47" t="s">
        <v>1763</v>
      </c>
      <c r="C1100" s="58" t="s">
        <v>2129</v>
      </c>
      <c r="D1100" s="10" t="s">
        <v>2125</v>
      </c>
      <c r="E1100" s="20"/>
      <c r="F1100" s="9" t="s">
        <v>1907</v>
      </c>
      <c r="G1100" s="1" t="s">
        <v>391</v>
      </c>
      <c r="H1100" s="25" t="str">
        <f t="shared" si="98"/>
        <v>fish_pi_piscivore_ExclSchool</v>
      </c>
      <c r="I1100" s="7"/>
      <c r="J1100" s="47" t="s">
        <v>2126</v>
      </c>
      <c r="K1100" s="10" t="s">
        <v>2126</v>
      </c>
      <c r="L1100" s="8"/>
      <c r="M1100" s="8" t="s">
        <v>2135</v>
      </c>
    </row>
    <row r="1101" spans="1:13" x14ac:dyDescent="0.25">
      <c r="A1101" s="7" t="s">
        <v>2068</v>
      </c>
      <c r="B1101" s="47" t="s">
        <v>1763</v>
      </c>
      <c r="C1101" s="56" t="s">
        <v>2128</v>
      </c>
      <c r="D1101" s="10" t="s">
        <v>2125</v>
      </c>
      <c r="E1101" s="20"/>
      <c r="F1101" s="9" t="s">
        <v>1907</v>
      </c>
      <c r="G1101" s="1" t="s">
        <v>391</v>
      </c>
      <c r="H1101" s="25" t="str">
        <f t="shared" si="98"/>
        <v>fish_pi_tv_intol_ExclSchool</v>
      </c>
      <c r="I1101" s="7"/>
      <c r="J1101" s="47" t="s">
        <v>2126</v>
      </c>
      <c r="K1101" s="10" t="s">
        <v>2126</v>
      </c>
      <c r="L1101" s="8"/>
      <c r="M1101" s="8" t="s">
        <v>2135</v>
      </c>
    </row>
    <row r="1102" spans="1:13" x14ac:dyDescent="0.25">
      <c r="A1102" s="7" t="s">
        <v>2092</v>
      </c>
      <c r="B1102" s="47" t="s">
        <v>1763</v>
      </c>
      <c r="C1102" s="56" t="s">
        <v>2128</v>
      </c>
      <c r="D1102" s="10" t="s">
        <v>2125</v>
      </c>
      <c r="E1102" s="20"/>
      <c r="F1102" s="9" t="s">
        <v>1907</v>
      </c>
      <c r="G1102" s="1" t="s">
        <v>391</v>
      </c>
      <c r="H1102" s="25" t="str">
        <f t="shared" si="98"/>
        <v>fish_pi_tv_intolcoldwater_ExclSchool</v>
      </c>
      <c r="I1102" s="7"/>
      <c r="J1102" s="47" t="s">
        <v>2126</v>
      </c>
      <c r="K1102" s="10" t="s">
        <v>2126</v>
      </c>
      <c r="L1102" s="8"/>
      <c r="M1102" s="8" t="s">
        <v>2135</v>
      </c>
    </row>
    <row r="1103" spans="1:13" x14ac:dyDescent="0.25">
      <c r="A1103" s="7" t="s">
        <v>2079</v>
      </c>
      <c r="B1103" s="47" t="s">
        <v>1763</v>
      </c>
      <c r="C1103" s="56" t="s">
        <v>2128</v>
      </c>
      <c r="D1103" s="10" t="s">
        <v>2125</v>
      </c>
      <c r="E1103" s="20"/>
      <c r="F1103" s="9" t="s">
        <v>1907</v>
      </c>
      <c r="G1103" s="1" t="s">
        <v>391</v>
      </c>
      <c r="H1103" s="25" t="str">
        <f t="shared" si="98"/>
        <v>fish_pi_tv_sens_ExclSchool</v>
      </c>
      <c r="I1103" s="7"/>
      <c r="J1103" s="47" t="s">
        <v>2126</v>
      </c>
      <c r="K1103" s="10" t="s">
        <v>2126</v>
      </c>
      <c r="L1103" s="8"/>
      <c r="M1103" s="8" t="s">
        <v>2135</v>
      </c>
    </row>
    <row r="1104" spans="1:13" x14ac:dyDescent="0.25">
      <c r="A1104" s="7" t="s">
        <v>2117</v>
      </c>
      <c r="B1104" s="47" t="s">
        <v>1763</v>
      </c>
      <c r="C1104" s="56" t="s">
        <v>2128</v>
      </c>
      <c r="D1104" s="10" t="s">
        <v>2125</v>
      </c>
      <c r="E1104" s="20"/>
      <c r="F1104" s="9" t="s">
        <v>1907</v>
      </c>
      <c r="G1104" s="1" t="s">
        <v>391</v>
      </c>
      <c r="H1104" s="25" t="str">
        <f t="shared" si="98"/>
        <v>fish_pi_tv_senscoldwater_ExclSchool</v>
      </c>
      <c r="I1104" s="7"/>
      <c r="J1104" s="47" t="s">
        <v>2126</v>
      </c>
      <c r="K1104" s="10" t="s">
        <v>2126</v>
      </c>
      <c r="L1104" s="8"/>
      <c r="M1104" s="8" t="s">
        <v>2135</v>
      </c>
    </row>
    <row r="1105" spans="1:13" x14ac:dyDescent="0.25">
      <c r="A1105" s="7" t="s">
        <v>2108</v>
      </c>
      <c r="B1105" s="47" t="s">
        <v>1763</v>
      </c>
      <c r="C1105" s="56" t="s">
        <v>2128</v>
      </c>
      <c r="D1105" s="10" t="s">
        <v>2125</v>
      </c>
      <c r="E1105" s="20"/>
      <c r="F1105" s="9" t="s">
        <v>1907</v>
      </c>
      <c r="G1105" s="1" t="s">
        <v>391</v>
      </c>
      <c r="H1105" s="25" t="str">
        <f t="shared" si="98"/>
        <v>fish_pi_tv_toler_ExclSchool</v>
      </c>
      <c r="I1105" s="7"/>
      <c r="J1105" s="47" t="s">
        <v>2126</v>
      </c>
      <c r="K1105" s="10" t="s">
        <v>2126</v>
      </c>
      <c r="L1105" s="8"/>
      <c r="M1105" s="8" t="s">
        <v>2135</v>
      </c>
    </row>
    <row r="1106" spans="1:13" x14ac:dyDescent="0.25">
      <c r="A1106" s="7" t="s">
        <v>2124</v>
      </c>
      <c r="B1106" s="47" t="s">
        <v>1763</v>
      </c>
      <c r="C1106" s="56" t="s">
        <v>2128</v>
      </c>
      <c r="D1106" s="10" t="s">
        <v>2125</v>
      </c>
      <c r="E1106" s="20"/>
      <c r="F1106" s="9" t="s">
        <v>1907</v>
      </c>
      <c r="G1106" s="1" t="s">
        <v>391</v>
      </c>
      <c r="H1106" s="25" t="str">
        <f t="shared" ref="H1106" si="100">G1106&amp;"_"&amp;TRIM(A1106)</f>
        <v>fish_pi_tv_tolercoldwater_ExclSchool</v>
      </c>
      <c r="I1106" s="7"/>
      <c r="J1106" s="47" t="s">
        <v>2126</v>
      </c>
      <c r="K1106" s="10" t="s">
        <v>2126</v>
      </c>
      <c r="L1106" s="8"/>
      <c r="M1106" s="8" t="s">
        <v>2135</v>
      </c>
    </row>
    <row r="1107" spans="1:13" x14ac:dyDescent="0.25">
      <c r="A1107" s="7" t="s">
        <v>2065</v>
      </c>
      <c r="B1107" s="47" t="s">
        <v>1763</v>
      </c>
      <c r="C1107" s="59" t="s">
        <v>410</v>
      </c>
      <c r="D1107" s="10" t="s">
        <v>2125</v>
      </c>
      <c r="E1107" s="20"/>
      <c r="F1107" s="9" t="s">
        <v>1907</v>
      </c>
      <c r="G1107" s="1" t="s">
        <v>391</v>
      </c>
      <c r="H1107" s="25" t="str">
        <f t="shared" ref="H1107:H1114" si="101">G1107&amp;"_"&amp;TRIM(A1107)</f>
        <v>fish_pi_exotic_ExclSchool</v>
      </c>
      <c r="I1107" s="7"/>
      <c r="J1107" s="47" t="s">
        <v>2126</v>
      </c>
      <c r="K1107" s="10" t="s">
        <v>2126</v>
      </c>
      <c r="L1107" s="8"/>
      <c r="M1107" s="8" t="s">
        <v>2135</v>
      </c>
    </row>
    <row r="1108" spans="1:13" x14ac:dyDescent="0.25">
      <c r="A1108" s="7" t="s">
        <v>2072</v>
      </c>
      <c r="B1108" s="47" t="s">
        <v>1763</v>
      </c>
      <c r="C1108" s="59" t="s">
        <v>410</v>
      </c>
      <c r="D1108" s="10" t="s">
        <v>2125</v>
      </c>
      <c r="E1108" s="20"/>
      <c r="F1108" s="9" t="s">
        <v>1907</v>
      </c>
      <c r="G1108" s="1" t="s">
        <v>391</v>
      </c>
      <c r="H1108" s="25" t="str">
        <f t="shared" si="101"/>
        <v>fish_pi_minnow_notoler_ExclSchool</v>
      </c>
      <c r="I1108" s="7"/>
      <c r="J1108" s="47" t="s">
        <v>2126</v>
      </c>
      <c r="K1108" s="10" t="s">
        <v>2126</v>
      </c>
      <c r="L1108" s="8"/>
      <c r="M1108" s="8" t="s">
        <v>2135</v>
      </c>
    </row>
    <row r="1109" spans="1:13" x14ac:dyDescent="0.25">
      <c r="A1109" s="7" t="s">
        <v>2078</v>
      </c>
      <c r="B1109" s="47" t="s">
        <v>1763</v>
      </c>
      <c r="C1109" s="59" t="s">
        <v>410</v>
      </c>
      <c r="D1109" s="10" t="s">
        <v>2125</v>
      </c>
      <c r="E1109" s="20"/>
      <c r="F1109" s="9" t="s">
        <v>1907</v>
      </c>
      <c r="G1109" s="1" t="s">
        <v>391</v>
      </c>
      <c r="H1109" s="25" t="str">
        <f t="shared" si="101"/>
        <v>fish_pi_Perciformes_ExclSchool</v>
      </c>
      <c r="I1109" s="7"/>
      <c r="J1109" s="47" t="s">
        <v>2126</v>
      </c>
      <c r="K1109" s="10" t="s">
        <v>2126</v>
      </c>
      <c r="L1109" s="8"/>
      <c r="M1109" s="8" t="s">
        <v>2135</v>
      </c>
    </row>
    <row r="1110" spans="1:13" x14ac:dyDescent="0.25">
      <c r="A1110" s="7" t="s">
        <v>2118</v>
      </c>
      <c r="B1110" s="47" t="s">
        <v>1763</v>
      </c>
      <c r="C1110" s="59" t="s">
        <v>410</v>
      </c>
      <c r="D1110" s="10" t="s">
        <v>2125</v>
      </c>
      <c r="E1110" s="20"/>
      <c r="F1110" s="9" t="s">
        <v>1907</v>
      </c>
      <c r="G1110" s="1" t="s">
        <v>391</v>
      </c>
      <c r="H1110" s="25" t="str">
        <f t="shared" si="101"/>
        <v>fish_pi_pioneer_ExclShool</v>
      </c>
      <c r="I1110" s="7"/>
      <c r="J1110" s="47" t="s">
        <v>2126</v>
      </c>
      <c r="K1110" s="10" t="s">
        <v>2126</v>
      </c>
      <c r="L1110" s="8"/>
      <c r="M1110" s="8" t="s">
        <v>2135</v>
      </c>
    </row>
    <row r="1111" spans="1:13" x14ac:dyDescent="0.25">
      <c r="A1111" s="7" t="s">
        <v>2109</v>
      </c>
      <c r="B1111" s="47" t="s">
        <v>1763</v>
      </c>
      <c r="C1111" s="59" t="s">
        <v>410</v>
      </c>
      <c r="D1111" s="10" t="s">
        <v>2125</v>
      </c>
      <c r="E1111" s="20"/>
      <c r="F1111" s="9" t="s">
        <v>1907</v>
      </c>
      <c r="G1111" s="1" t="s">
        <v>391</v>
      </c>
      <c r="H1111" s="25" t="str">
        <f t="shared" si="101"/>
        <v>fish_pi_shortlived_ExclSchool</v>
      </c>
      <c r="I1111" s="7"/>
      <c r="J1111" s="47" t="s">
        <v>2126</v>
      </c>
      <c r="K1111" s="10" t="s">
        <v>2126</v>
      </c>
      <c r="L1111" s="8"/>
      <c r="M1111" s="8" t="s">
        <v>2135</v>
      </c>
    </row>
    <row r="1112" spans="1:13" x14ac:dyDescent="0.25">
      <c r="A1112" s="7" t="s">
        <v>2083</v>
      </c>
      <c r="B1112" s="47" t="s">
        <v>1763</v>
      </c>
      <c r="C1112" s="59" t="s">
        <v>410</v>
      </c>
      <c r="D1112" s="10" t="s">
        <v>2125</v>
      </c>
      <c r="E1112" s="20"/>
      <c r="F1112" s="9" t="s">
        <v>1907</v>
      </c>
      <c r="G1112" s="1" t="s">
        <v>391</v>
      </c>
      <c r="H1112" s="25" t="str">
        <f t="shared" si="101"/>
        <v>fish_pi_dom02_ExclSchool</v>
      </c>
      <c r="I1112" s="7"/>
      <c r="J1112" s="47" t="s">
        <v>2126</v>
      </c>
      <c r="K1112" s="10" t="s">
        <v>2126</v>
      </c>
      <c r="L1112" s="8"/>
      <c r="M1112" s="8" t="s">
        <v>2135</v>
      </c>
    </row>
    <row r="1113" spans="1:13" x14ac:dyDescent="0.25">
      <c r="A1113" s="7" t="s">
        <v>2120</v>
      </c>
      <c r="B1113" s="47" t="s">
        <v>1763</v>
      </c>
      <c r="C1113" s="53" t="s">
        <v>2035</v>
      </c>
      <c r="D1113" s="10" t="s">
        <v>2125</v>
      </c>
      <c r="E1113" s="20"/>
      <c r="F1113" s="9" t="s">
        <v>1907</v>
      </c>
      <c r="G1113" s="1" t="s">
        <v>391</v>
      </c>
      <c r="H1113" s="25" t="str">
        <f t="shared" si="101"/>
        <v>fish_pt_natcoldwater</v>
      </c>
      <c r="I1113" s="7"/>
      <c r="J1113" s="47" t="s">
        <v>2126</v>
      </c>
      <c r="K1113" s="10" t="s">
        <v>2126</v>
      </c>
      <c r="L1113" s="8"/>
      <c r="M1113" s="8" t="s">
        <v>2135</v>
      </c>
    </row>
    <row r="1114" spans="1:13" x14ac:dyDescent="0.25">
      <c r="A1114" s="7" t="s">
        <v>2081</v>
      </c>
      <c r="B1114" s="47" t="s">
        <v>1763</v>
      </c>
      <c r="C1114" s="55" t="s">
        <v>2041</v>
      </c>
      <c r="D1114" s="10" t="s">
        <v>2125</v>
      </c>
      <c r="E1114" s="20"/>
      <c r="F1114" s="9" t="s">
        <v>1907</v>
      </c>
      <c r="G1114" s="1" t="s">
        <v>391</v>
      </c>
      <c r="H1114" s="25" t="str">
        <f t="shared" si="101"/>
        <v>fish_pt_serialspawner</v>
      </c>
      <c r="I1114" s="7"/>
      <c r="J1114" s="47" t="s">
        <v>2126</v>
      </c>
      <c r="K1114" s="10" t="s">
        <v>2126</v>
      </c>
      <c r="L1114" s="8"/>
      <c r="M1114" s="8" t="s">
        <v>2135</v>
      </c>
    </row>
    <row r="1115" spans="1:13" x14ac:dyDescent="0.25">
      <c r="A1115" s="7" t="s">
        <v>2067</v>
      </c>
      <c r="B1115" s="47" t="s">
        <v>1763</v>
      </c>
      <c r="C1115" s="55" t="s">
        <v>2041</v>
      </c>
      <c r="D1115" s="10" t="s">
        <v>2125</v>
      </c>
      <c r="E1115" s="20"/>
      <c r="F1115" s="9" t="s">
        <v>1907</v>
      </c>
      <c r="G1115" s="1" t="s">
        <v>391</v>
      </c>
      <c r="H1115" s="25" t="str">
        <f t="shared" si="94"/>
        <v>fish_pt_simplelithophil</v>
      </c>
      <c r="I1115" s="7"/>
      <c r="J1115" s="47" t="s">
        <v>2126</v>
      </c>
      <c r="K1115" s="10" t="s">
        <v>2126</v>
      </c>
      <c r="L1115" s="8"/>
      <c r="M1115" s="8" t="s">
        <v>2135</v>
      </c>
    </row>
    <row r="1116" spans="1:13" x14ac:dyDescent="0.25">
      <c r="A1116" s="7" t="s">
        <v>2063</v>
      </c>
      <c r="B1116" s="47" t="s">
        <v>1763</v>
      </c>
      <c r="C1116" s="56" t="s">
        <v>2127</v>
      </c>
      <c r="D1116" s="10" t="s">
        <v>2125</v>
      </c>
      <c r="E1116" s="20"/>
      <c r="F1116" s="9" t="s">
        <v>1907</v>
      </c>
      <c r="G1116" s="1" t="s">
        <v>391</v>
      </c>
      <c r="H1116" s="25" t="str">
        <f t="shared" ref="H1116:H1122" si="102">G1116&amp;"_"&amp;TRIM(A1116)</f>
        <v>fish_pt_tv_sens</v>
      </c>
      <c r="I1116" s="7"/>
      <c r="J1116" s="47" t="s">
        <v>2126</v>
      </c>
      <c r="K1116" s="10" t="s">
        <v>2126</v>
      </c>
      <c r="L1116" s="8"/>
      <c r="M1116" s="8" t="s">
        <v>2135</v>
      </c>
    </row>
    <row r="1117" spans="1:13" x14ac:dyDescent="0.25">
      <c r="A1117" s="7" t="s">
        <v>2077</v>
      </c>
      <c r="B1117" s="47" t="s">
        <v>1763</v>
      </c>
      <c r="C1117" s="56" t="s">
        <v>2127</v>
      </c>
      <c r="D1117" s="10" t="s">
        <v>2125</v>
      </c>
      <c r="E1117" s="20"/>
      <c r="F1117" s="9" t="s">
        <v>1907</v>
      </c>
      <c r="G1117" s="1" t="s">
        <v>391</v>
      </c>
      <c r="H1117" s="25" t="str">
        <f t="shared" si="102"/>
        <v>fish_pt_tv_senscoldwater</v>
      </c>
      <c r="I1117" s="7"/>
      <c r="J1117" s="47" t="s">
        <v>2126</v>
      </c>
      <c r="K1117" s="10" t="s">
        <v>2126</v>
      </c>
      <c r="L1117" s="8"/>
      <c r="M1117" s="8" t="s">
        <v>2135</v>
      </c>
    </row>
    <row r="1118" spans="1:13" x14ac:dyDescent="0.25">
      <c r="A1118" s="7" t="s">
        <v>262</v>
      </c>
      <c r="B1118" s="47" t="s">
        <v>1763</v>
      </c>
      <c r="C1118" s="56" t="s">
        <v>2127</v>
      </c>
      <c r="D1118" s="10" t="s">
        <v>2125</v>
      </c>
      <c r="E1118" s="20"/>
      <c r="F1118" s="9" t="s">
        <v>1907</v>
      </c>
      <c r="G1118" s="1" t="s">
        <v>391</v>
      </c>
      <c r="H1118" s="25" t="str">
        <f t="shared" si="102"/>
        <v>fish_pt_tv_toler</v>
      </c>
      <c r="I1118" s="7"/>
      <c r="J1118" s="47" t="s">
        <v>2126</v>
      </c>
      <c r="K1118" s="10" t="s">
        <v>2126</v>
      </c>
      <c r="L1118" s="8"/>
      <c r="M1118" s="8" t="s">
        <v>2135</v>
      </c>
    </row>
    <row r="1119" spans="1:13" x14ac:dyDescent="0.25">
      <c r="A1119" s="7" t="s">
        <v>2080</v>
      </c>
      <c r="B1119" s="47" t="s">
        <v>1763</v>
      </c>
      <c r="C1119" s="56" t="s">
        <v>2127</v>
      </c>
      <c r="D1119" s="10" t="s">
        <v>2125</v>
      </c>
      <c r="E1119" s="20"/>
      <c r="F1119" s="9" t="s">
        <v>1907</v>
      </c>
      <c r="G1119" s="1" t="s">
        <v>391</v>
      </c>
      <c r="H1119" s="25" t="str">
        <f t="shared" si="102"/>
        <v>fish_pt_tv_vtoler</v>
      </c>
      <c r="I1119" s="7"/>
      <c r="J1119" s="47" t="s">
        <v>2126</v>
      </c>
      <c r="K1119" s="10" t="s">
        <v>2126</v>
      </c>
      <c r="L1119" s="8"/>
      <c r="M1119" s="8" t="s">
        <v>2135</v>
      </c>
    </row>
    <row r="1120" spans="1:13" x14ac:dyDescent="0.25">
      <c r="A1120" s="7" t="s">
        <v>2111</v>
      </c>
      <c r="B1120" s="47" t="s">
        <v>1763</v>
      </c>
      <c r="C1120" s="58" t="s">
        <v>1892</v>
      </c>
      <c r="D1120" s="10" t="s">
        <v>2125</v>
      </c>
      <c r="E1120" s="20"/>
      <c r="F1120" s="9" t="s">
        <v>1907</v>
      </c>
      <c r="G1120" s="1" t="s">
        <v>391</v>
      </c>
      <c r="H1120" s="25" t="str">
        <f t="shared" si="102"/>
        <v>fish_pt_beninsct_notoler</v>
      </c>
      <c r="I1120" s="7"/>
      <c r="J1120" s="47" t="s">
        <v>2126</v>
      </c>
      <c r="K1120" s="10" t="s">
        <v>2126</v>
      </c>
      <c r="L1120" s="8"/>
      <c r="M1120" s="8" t="s">
        <v>2135</v>
      </c>
    </row>
    <row r="1121" spans="1:13" x14ac:dyDescent="0.25">
      <c r="A1121" s="7" t="s">
        <v>1502</v>
      </c>
      <c r="B1121" s="47" t="s">
        <v>1763</v>
      </c>
      <c r="C1121" s="58" t="s">
        <v>1892</v>
      </c>
      <c r="D1121" s="10" t="s">
        <v>2125</v>
      </c>
      <c r="E1121" s="20"/>
      <c r="F1121" s="9" t="s">
        <v>1907</v>
      </c>
      <c r="G1121" s="1" t="s">
        <v>391</v>
      </c>
      <c r="H1121" s="25" t="str">
        <f t="shared" si="102"/>
        <v>fish_pt_detritivore</v>
      </c>
      <c r="I1121" s="7"/>
      <c r="J1121" s="47" t="s">
        <v>2126</v>
      </c>
      <c r="K1121" s="10" t="s">
        <v>2126</v>
      </c>
      <c r="L1121" s="8"/>
      <c r="M1121" s="8" t="s">
        <v>2135</v>
      </c>
    </row>
    <row r="1122" spans="1:13" x14ac:dyDescent="0.25">
      <c r="A1122" s="7" t="s">
        <v>2114</v>
      </c>
      <c r="B1122" s="47" t="s">
        <v>1763</v>
      </c>
      <c r="C1122" s="58" t="s">
        <v>1892</v>
      </c>
      <c r="D1122" s="10" t="s">
        <v>2125</v>
      </c>
      <c r="E1122" s="20"/>
      <c r="F1122" s="9" t="s">
        <v>1907</v>
      </c>
      <c r="G1122" s="1" t="s">
        <v>391</v>
      </c>
      <c r="H1122" s="25" t="str">
        <f t="shared" si="102"/>
        <v>fish_pt_gen</v>
      </c>
      <c r="I1122" s="7"/>
      <c r="J1122" s="47" t="s">
        <v>2126</v>
      </c>
      <c r="K1122" s="10" t="s">
        <v>2126</v>
      </c>
      <c r="L1122" s="8"/>
      <c r="M1122" s="8" t="s">
        <v>2135</v>
      </c>
    </row>
    <row r="1123" spans="1:13" x14ac:dyDescent="0.25">
      <c r="A1123" s="7" t="s">
        <v>2084</v>
      </c>
      <c r="B1123" s="47" t="s">
        <v>1763</v>
      </c>
      <c r="C1123" s="58" t="s">
        <v>1892</v>
      </c>
      <c r="D1123" s="10" t="s">
        <v>2125</v>
      </c>
      <c r="E1123" s="20"/>
      <c r="F1123" s="9" t="s">
        <v>1907</v>
      </c>
      <c r="G1123" s="1" t="s">
        <v>391</v>
      </c>
      <c r="H1123" s="25" t="str">
        <f t="shared" si="94"/>
        <v>fish_pt_insectivore_notoler</v>
      </c>
      <c r="I1123" s="7"/>
      <c r="J1123" s="47" t="s">
        <v>2126</v>
      </c>
      <c r="K1123" s="10" t="s">
        <v>2126</v>
      </c>
      <c r="L1123" s="8"/>
      <c r="M1123" s="8" t="s">
        <v>2135</v>
      </c>
    </row>
    <row r="1124" spans="1:13" x14ac:dyDescent="0.25">
      <c r="A1124" s="7" t="s">
        <v>1504</v>
      </c>
      <c r="B1124" s="47" t="s">
        <v>1763</v>
      </c>
      <c r="C1124" s="58" t="s">
        <v>1892</v>
      </c>
      <c r="D1124" s="10" t="s">
        <v>2125</v>
      </c>
      <c r="E1124" s="20"/>
      <c r="F1124" s="9" t="s">
        <v>1907</v>
      </c>
      <c r="G1124" s="1" t="s">
        <v>391</v>
      </c>
      <c r="H1124" s="25" t="str">
        <f t="shared" ref="H1124" si="103">G1124&amp;"_"&amp;TRIM(A1124)</f>
        <v>fish_pt_omnivore</v>
      </c>
      <c r="I1124" s="7"/>
      <c r="J1124" s="47" t="s">
        <v>2126</v>
      </c>
      <c r="K1124" s="10" t="s">
        <v>2126</v>
      </c>
      <c r="L1124" s="8"/>
      <c r="M1124" s="8" t="s">
        <v>2135</v>
      </c>
    </row>
    <row r="1125" spans="1:13" x14ac:dyDescent="0.25">
      <c r="A1125" s="7" t="s">
        <v>2086</v>
      </c>
      <c r="B1125" s="47" t="s">
        <v>1763</v>
      </c>
      <c r="C1125" s="59" t="s">
        <v>410</v>
      </c>
      <c r="D1125" s="10" t="s">
        <v>2125</v>
      </c>
      <c r="E1125" s="20"/>
      <c r="F1125" s="9" t="s">
        <v>1907</v>
      </c>
      <c r="G1125" s="1" t="s">
        <v>391</v>
      </c>
      <c r="H1125" s="25" t="str">
        <f>G1125&amp;"_"&amp;TRIM(A1125)</f>
        <v>fish_pt_darterscultpinsucker</v>
      </c>
      <c r="I1125" s="7"/>
      <c r="J1125" s="47" t="s">
        <v>2126</v>
      </c>
      <c r="K1125" s="10" t="s">
        <v>2126</v>
      </c>
      <c r="L1125" s="8"/>
      <c r="M1125" s="8" t="s">
        <v>2135</v>
      </c>
    </row>
    <row r="1126" spans="1:13" x14ac:dyDescent="0.25">
      <c r="A1126" s="7" t="s">
        <v>2090</v>
      </c>
      <c r="B1126" s="47" t="s">
        <v>1763</v>
      </c>
      <c r="C1126" s="59" t="s">
        <v>410</v>
      </c>
      <c r="D1126" s="10" t="s">
        <v>2125</v>
      </c>
      <c r="E1126" s="20"/>
      <c r="F1126" s="9" t="s">
        <v>1907</v>
      </c>
      <c r="G1126" s="1" t="s">
        <v>391</v>
      </c>
      <c r="H1126" s="25" t="str">
        <f>G1126&amp;"_"&amp;TRIM(A1126)</f>
        <v>fish_pt_pioneer</v>
      </c>
      <c r="I1126" s="7"/>
      <c r="J1126" s="47" t="s">
        <v>2126</v>
      </c>
      <c r="K1126" s="10" t="s">
        <v>2126</v>
      </c>
      <c r="L1126" s="8"/>
      <c r="M1126" s="8" t="s">
        <v>2135</v>
      </c>
    </row>
    <row r="1127" spans="1:13" x14ac:dyDescent="0.25">
      <c r="A1127" s="7" t="s">
        <v>2152</v>
      </c>
      <c r="B1127" s="47" t="s">
        <v>1763</v>
      </c>
      <c r="C1127" s="57" t="s">
        <v>2132</v>
      </c>
      <c r="D1127" s="10" t="s">
        <v>2125</v>
      </c>
      <c r="E1127" s="20"/>
      <c r="F1127" s="9" t="s">
        <v>1907</v>
      </c>
      <c r="G1127" s="1" t="s">
        <v>391</v>
      </c>
      <c r="H1127" s="25" t="str">
        <f>G1127&amp;"_"&amp;TRIM(A1127)</f>
        <v>fish_ni_m_notoler</v>
      </c>
      <c r="I1127" s="7"/>
      <c r="J1127" s="47" t="s">
        <v>2126</v>
      </c>
      <c r="K1127" s="10" t="s">
        <v>2126</v>
      </c>
      <c r="L1127" s="8"/>
      <c r="M1127" s="8" t="s">
        <v>2135</v>
      </c>
    </row>
    <row r="1128" spans="1:13" x14ac:dyDescent="0.25">
      <c r="A1128" s="7" t="s">
        <v>2145</v>
      </c>
      <c r="B1128" s="47" t="s">
        <v>1763</v>
      </c>
      <c r="C1128" s="10" t="s">
        <v>2146</v>
      </c>
      <c r="D1128" s="10" t="s">
        <v>2125</v>
      </c>
      <c r="E1128" s="20"/>
      <c r="F1128" s="9" t="s">
        <v>1907</v>
      </c>
      <c r="G1128" s="1" t="s">
        <v>391</v>
      </c>
      <c r="H1128" s="25" t="str">
        <f>G1128&amp;"_"&amp;TRIM(A1128)</f>
        <v>fish_pi_delt_ExclSchool</v>
      </c>
      <c r="I1128" s="7"/>
      <c r="J1128" s="47" t="s">
        <v>2126</v>
      </c>
      <c r="K1128" s="10" t="s">
        <v>2126</v>
      </c>
      <c r="L1128" s="8"/>
      <c r="M1128" s="8" t="s">
        <v>2135</v>
      </c>
    </row>
    <row r="1129" spans="1:13" x14ac:dyDescent="0.25">
      <c r="A1129" s="7" t="s">
        <v>2147</v>
      </c>
      <c r="B1129" s="9" t="s">
        <v>2148</v>
      </c>
      <c r="C1129" s="16" t="s">
        <v>2149</v>
      </c>
      <c r="D1129" s="20"/>
      <c r="E1129" s="20"/>
      <c r="F1129" s="9"/>
      <c r="G1129" s="1" t="s">
        <v>652</v>
      </c>
      <c r="H1129" s="25" t="str">
        <f t="shared" ref="H1129:H1139" si="104">G1129&amp;"_"&amp;TRIM(A1129)</f>
        <v>bugs_pi_OligoHiru</v>
      </c>
      <c r="I1129" s="7"/>
      <c r="J1129" s="8" t="s">
        <v>1563</v>
      </c>
      <c r="K1129" s="8" t="s">
        <v>1583</v>
      </c>
      <c r="L1129" s="8"/>
      <c r="M1129" s="7" t="b">
        <v>0</v>
      </c>
    </row>
    <row r="1130" spans="1:13" x14ac:dyDescent="0.25">
      <c r="A1130" s="7" t="s">
        <v>2155</v>
      </c>
      <c r="B1130" s="7" t="s">
        <v>2164</v>
      </c>
      <c r="C1130" s="16" t="s">
        <v>2041</v>
      </c>
      <c r="D1130" s="15"/>
      <c r="E1130" s="15"/>
      <c r="F1130" s="7" t="s">
        <v>2174</v>
      </c>
      <c r="G1130" s="7" t="s">
        <v>391</v>
      </c>
      <c r="H1130" s="7" t="str">
        <f t="shared" si="104"/>
        <v>fish_pi_repro_broadcaster</v>
      </c>
      <c r="I1130" s="7">
        <v>1</v>
      </c>
      <c r="J1130" s="8" t="str">
        <f t="shared" ref="J1130:J1139" si="105">"unclassified_"&amp;G1130</f>
        <v>unclassified_fish</v>
      </c>
      <c r="K1130" s="8" t="s">
        <v>1577</v>
      </c>
      <c r="L1130" s="8"/>
      <c r="M1130" s="8" t="s">
        <v>2135</v>
      </c>
    </row>
    <row r="1131" spans="1:13" x14ac:dyDescent="0.25">
      <c r="A1131" s="7" t="s">
        <v>2154</v>
      </c>
      <c r="B1131" s="7" t="s">
        <v>2166</v>
      </c>
      <c r="C1131" s="16" t="s">
        <v>2041</v>
      </c>
      <c r="D1131" s="15"/>
      <c r="E1131" s="15"/>
      <c r="F1131" s="7" t="s">
        <v>2174</v>
      </c>
      <c r="G1131" s="7" t="s">
        <v>391</v>
      </c>
      <c r="H1131" s="7" t="str">
        <f t="shared" si="104"/>
        <v>fish_pi_repro_nestsimp</v>
      </c>
      <c r="I1131" s="7">
        <v>1</v>
      </c>
      <c r="J1131" s="8" t="str">
        <f t="shared" si="105"/>
        <v>unclassified_fish</v>
      </c>
      <c r="K1131" s="8" t="s">
        <v>1577</v>
      </c>
      <c r="L1131" s="8"/>
      <c r="M1131" s="8" t="s">
        <v>2135</v>
      </c>
    </row>
    <row r="1132" spans="1:13" x14ac:dyDescent="0.25">
      <c r="A1132" s="7" t="s">
        <v>2156</v>
      </c>
      <c r="B1132" s="7" t="s">
        <v>2168</v>
      </c>
      <c r="C1132" s="16" t="s">
        <v>2041</v>
      </c>
      <c r="D1132" s="15"/>
      <c r="E1132" s="15"/>
      <c r="F1132" s="7" t="s">
        <v>2174</v>
      </c>
      <c r="G1132" s="7" t="s">
        <v>391</v>
      </c>
      <c r="H1132" s="7" t="str">
        <f t="shared" si="104"/>
        <v>fish_pi_repro_nestcomp</v>
      </c>
      <c r="I1132" s="7">
        <v>1</v>
      </c>
      <c r="J1132" s="8" t="str">
        <f t="shared" si="105"/>
        <v>unclassified_fish</v>
      </c>
      <c r="K1132" s="8" t="s">
        <v>1577</v>
      </c>
      <c r="L1132" s="8"/>
      <c r="M1132" s="8" t="s">
        <v>2135</v>
      </c>
    </row>
    <row r="1133" spans="1:13" x14ac:dyDescent="0.25">
      <c r="A1133" s="7" t="s">
        <v>2157</v>
      </c>
      <c r="B1133" s="7" t="s">
        <v>2171</v>
      </c>
      <c r="C1133" s="16" t="s">
        <v>2041</v>
      </c>
      <c r="D1133" s="15"/>
      <c r="E1133" s="15"/>
      <c r="F1133" s="7" t="s">
        <v>2174</v>
      </c>
      <c r="G1133" s="7" t="s">
        <v>391</v>
      </c>
      <c r="H1133" s="7" t="str">
        <f t="shared" si="104"/>
        <v>fish_pi_repro_bearer</v>
      </c>
      <c r="I1133" s="7">
        <v>1</v>
      </c>
      <c r="J1133" s="8" t="str">
        <f t="shared" si="105"/>
        <v>unclassified_fish</v>
      </c>
      <c r="K1133" s="8" t="s">
        <v>1577</v>
      </c>
      <c r="L1133" s="8"/>
      <c r="M1133" s="8" t="s">
        <v>2135</v>
      </c>
    </row>
    <row r="1134" spans="1:13" x14ac:dyDescent="0.25">
      <c r="A1134" s="7" t="s">
        <v>2158</v>
      </c>
      <c r="B1134" s="7" t="s">
        <v>2172</v>
      </c>
      <c r="C1134" s="16" t="s">
        <v>2041</v>
      </c>
      <c r="D1134" s="15"/>
      <c r="E1134" s="15"/>
      <c r="F1134" s="7" t="s">
        <v>2174</v>
      </c>
      <c r="G1134" s="7" t="s">
        <v>391</v>
      </c>
      <c r="H1134" s="7" t="str">
        <f t="shared" si="104"/>
        <v>fish_pi_repro_migratory</v>
      </c>
      <c r="I1134" s="7">
        <v>1</v>
      </c>
      <c r="J1134" s="8" t="str">
        <f t="shared" si="105"/>
        <v>unclassified_fish</v>
      </c>
      <c r="K1134" s="8" t="s">
        <v>1577</v>
      </c>
      <c r="L1134" s="8"/>
      <c r="M1134" s="8" t="s">
        <v>2135</v>
      </c>
    </row>
    <row r="1135" spans="1:13" x14ac:dyDescent="0.25">
      <c r="A1135" s="7" t="s">
        <v>2159</v>
      </c>
      <c r="B1135" s="7" t="s">
        <v>2165</v>
      </c>
      <c r="C1135" s="16" t="s">
        <v>2041</v>
      </c>
      <c r="D1135" s="15"/>
      <c r="E1135" s="15"/>
      <c r="F1135" s="7" t="s">
        <v>2174</v>
      </c>
      <c r="G1135" s="7" t="s">
        <v>391</v>
      </c>
      <c r="H1135" s="7" t="str">
        <f t="shared" si="104"/>
        <v>fish_pt_repro_broadcaster</v>
      </c>
      <c r="I1135" s="7">
        <v>1</v>
      </c>
      <c r="J1135" s="8" t="str">
        <f t="shared" si="105"/>
        <v>unclassified_fish</v>
      </c>
      <c r="K1135" s="8" t="s">
        <v>1577</v>
      </c>
      <c r="L1135" s="8"/>
      <c r="M1135" s="8" t="s">
        <v>2135</v>
      </c>
    </row>
    <row r="1136" spans="1:13" x14ac:dyDescent="0.25">
      <c r="A1136" s="7" t="s">
        <v>2160</v>
      </c>
      <c r="B1136" s="7" t="s">
        <v>2167</v>
      </c>
      <c r="C1136" s="16" t="s">
        <v>2041</v>
      </c>
      <c r="D1136" s="15"/>
      <c r="E1136" s="15"/>
      <c r="F1136" s="7" t="s">
        <v>2174</v>
      </c>
      <c r="G1136" s="7" t="s">
        <v>391</v>
      </c>
      <c r="H1136" s="7" t="str">
        <f t="shared" si="104"/>
        <v>fish_pt_repro_nestsimp</v>
      </c>
      <c r="I1136" s="7">
        <v>1</v>
      </c>
      <c r="J1136" s="8" t="str">
        <f t="shared" si="105"/>
        <v>unclassified_fish</v>
      </c>
      <c r="K1136" s="8" t="s">
        <v>1577</v>
      </c>
      <c r="L1136" s="8"/>
      <c r="M1136" s="8" t="s">
        <v>2135</v>
      </c>
    </row>
    <row r="1137" spans="1:13" x14ac:dyDescent="0.25">
      <c r="A1137" s="7" t="s">
        <v>2161</v>
      </c>
      <c r="B1137" s="7" t="s">
        <v>2169</v>
      </c>
      <c r="C1137" s="16" t="s">
        <v>2041</v>
      </c>
      <c r="D1137" s="15"/>
      <c r="E1137" s="15"/>
      <c r="F1137" s="7" t="s">
        <v>2174</v>
      </c>
      <c r="G1137" s="7" t="s">
        <v>391</v>
      </c>
      <c r="H1137" s="7" t="str">
        <f t="shared" si="104"/>
        <v>fish_pt_repro_nestcomp</v>
      </c>
      <c r="I1137" s="7">
        <v>1</v>
      </c>
      <c r="J1137" s="8" t="str">
        <f t="shared" si="105"/>
        <v>unclassified_fish</v>
      </c>
      <c r="K1137" s="8" t="s">
        <v>1577</v>
      </c>
      <c r="L1137" s="8"/>
      <c r="M1137" s="8" t="s">
        <v>2135</v>
      </c>
    </row>
    <row r="1138" spans="1:13" x14ac:dyDescent="0.25">
      <c r="A1138" s="7" t="s">
        <v>2162</v>
      </c>
      <c r="B1138" s="7" t="s">
        <v>2170</v>
      </c>
      <c r="C1138" s="16" t="s">
        <v>2041</v>
      </c>
      <c r="D1138" s="15"/>
      <c r="E1138" s="15"/>
      <c r="F1138" s="7" t="s">
        <v>2174</v>
      </c>
      <c r="G1138" s="7" t="s">
        <v>391</v>
      </c>
      <c r="H1138" s="7" t="str">
        <f t="shared" si="104"/>
        <v>fish_pt_repro_bearer</v>
      </c>
      <c r="I1138" s="7">
        <v>1</v>
      </c>
      <c r="J1138" s="8" t="str">
        <f t="shared" si="105"/>
        <v>unclassified_fish</v>
      </c>
      <c r="K1138" s="8" t="s">
        <v>1577</v>
      </c>
      <c r="L1138" s="8"/>
      <c r="M1138" s="8" t="s">
        <v>2135</v>
      </c>
    </row>
    <row r="1139" spans="1:13" x14ac:dyDescent="0.25">
      <c r="A1139" s="7" t="s">
        <v>2163</v>
      </c>
      <c r="B1139" s="7" t="s">
        <v>2173</v>
      </c>
      <c r="C1139" s="16" t="s">
        <v>2041</v>
      </c>
      <c r="D1139" s="15"/>
      <c r="E1139" s="15"/>
      <c r="F1139" s="7" t="s">
        <v>2174</v>
      </c>
      <c r="G1139" s="7" t="s">
        <v>391</v>
      </c>
      <c r="H1139" s="7" t="str">
        <f t="shared" si="104"/>
        <v>fish_pt_repro_migratory</v>
      </c>
      <c r="I1139" s="7">
        <v>1</v>
      </c>
      <c r="J1139" s="8" t="str">
        <f t="shared" si="105"/>
        <v>unclassified_fish</v>
      </c>
      <c r="K1139" s="8" t="s">
        <v>1577</v>
      </c>
      <c r="L1139" s="8"/>
      <c r="M1139" s="8" t="s">
        <v>2135</v>
      </c>
    </row>
  </sheetData>
  <autoFilter ref="A5:M1139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2024-07-17T13:35:05Z</dcterms:modified>
</cp:coreProperties>
</file>