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uoMuoRuoProject\doc\worldview and mechanics\"/>
    </mc:Choice>
  </mc:AlternateContent>
  <xr:revisionPtr revIDLastSave="0" documentId="13_ncr:1_{845F15B7-EE74-40E0-A159-215605D7CA41}" xr6:coauthVersionLast="47" xr6:coauthVersionMax="47" xr10:uidLastSave="{00000000-0000-0000-0000-000000000000}"/>
  <bookViews>
    <workbookView xWindow="-98" yWindow="-98" windowWidth="21795" windowHeight="12975" xr2:uid="{B0E1D12B-1F04-41E9-8B75-93C9959A356D}"/>
  </bookViews>
  <sheets>
    <sheet name="Sheet1" sheetId="1" r:id="rId1"/>
  </sheets>
  <definedNames>
    <definedName name="_xlnm._FilterDatabase" localSheetId="0" hidden="1">Sheet1!$A$2:$P$84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34" i="1" l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D7" i="1"/>
  <c r="AE7" i="1"/>
  <c r="Q7" i="1"/>
  <c r="Q84" i="1"/>
  <c r="AD84" i="1"/>
  <c r="AE84" i="1"/>
  <c r="Q83" i="1"/>
  <c r="AD83" i="1"/>
  <c r="AE83" i="1"/>
  <c r="Q82" i="1"/>
  <c r="AD82" i="1"/>
  <c r="AE82" i="1"/>
  <c r="AE27" i="1"/>
  <c r="AD27" i="1"/>
  <c r="Q27" i="1"/>
  <c r="AD46" i="1"/>
  <c r="AE46" i="1"/>
  <c r="Q46" i="1"/>
  <c r="Q36" i="1"/>
  <c r="AD36" i="1"/>
  <c r="AE36" i="1"/>
  <c r="Q69" i="1"/>
  <c r="AD69" i="1"/>
  <c r="AE69" i="1"/>
  <c r="Q81" i="1"/>
  <c r="AD81" i="1"/>
  <c r="AE81" i="1"/>
  <c r="Q80" i="1"/>
  <c r="AD80" i="1"/>
  <c r="AE80" i="1"/>
  <c r="Q43" i="1"/>
  <c r="AD43" i="1"/>
  <c r="AE43" i="1"/>
  <c r="Q38" i="1"/>
  <c r="AD38" i="1"/>
  <c r="AE38" i="1"/>
  <c r="Q78" i="1"/>
  <c r="AD78" i="1"/>
  <c r="AE78" i="1"/>
  <c r="Q79" i="1"/>
  <c r="AD79" i="1"/>
  <c r="AE79" i="1"/>
  <c r="AD13" i="1"/>
  <c r="AE13" i="1"/>
  <c r="Q13" i="1"/>
  <c r="AD10" i="1"/>
  <c r="AE10" i="1"/>
  <c r="Q10" i="1"/>
  <c r="AD26" i="1"/>
  <c r="AE26" i="1"/>
  <c r="AD28" i="1"/>
  <c r="AE28" i="1"/>
  <c r="AD29" i="1"/>
  <c r="AE29" i="1"/>
  <c r="AD30" i="1"/>
  <c r="AE30" i="1"/>
  <c r="AD31" i="1"/>
  <c r="AE31" i="1"/>
  <c r="AD32" i="1"/>
  <c r="AE32" i="1"/>
  <c r="AD33" i="1"/>
  <c r="AE33" i="1"/>
  <c r="AD35" i="1"/>
  <c r="AE35" i="1"/>
  <c r="AD37" i="1"/>
  <c r="AE37" i="1"/>
  <c r="AD39" i="1"/>
  <c r="AE39" i="1"/>
  <c r="AD40" i="1"/>
  <c r="AE40" i="1"/>
  <c r="AD41" i="1"/>
  <c r="AE41" i="1"/>
  <c r="AD42" i="1"/>
  <c r="AE42" i="1"/>
  <c r="AD44" i="1"/>
  <c r="AE44" i="1"/>
  <c r="AD45" i="1"/>
  <c r="AE45" i="1"/>
  <c r="AD47" i="1"/>
  <c r="AE47" i="1"/>
  <c r="AD48" i="1"/>
  <c r="AE48" i="1"/>
  <c r="AD49" i="1"/>
  <c r="AE49" i="1"/>
  <c r="AD50" i="1"/>
  <c r="AE50" i="1"/>
  <c r="AD51" i="1"/>
  <c r="AE51" i="1"/>
  <c r="AD52" i="1"/>
  <c r="AE52" i="1"/>
  <c r="AD53" i="1"/>
  <c r="AE53" i="1"/>
  <c r="AD54" i="1"/>
  <c r="AE54" i="1"/>
  <c r="AD55" i="1"/>
  <c r="AE55" i="1"/>
  <c r="AD56" i="1"/>
  <c r="AE56" i="1"/>
  <c r="AD57" i="1"/>
  <c r="AE57" i="1"/>
  <c r="AD58" i="1"/>
  <c r="AE58" i="1"/>
  <c r="AD59" i="1"/>
  <c r="AE59" i="1"/>
  <c r="AD60" i="1"/>
  <c r="AE60" i="1"/>
  <c r="AD61" i="1"/>
  <c r="AE61" i="1"/>
  <c r="AD62" i="1"/>
  <c r="AE62" i="1"/>
  <c r="AD63" i="1"/>
  <c r="AE63" i="1"/>
  <c r="AD64" i="1"/>
  <c r="AE64" i="1"/>
  <c r="AD65" i="1"/>
  <c r="AE65" i="1"/>
  <c r="AD66" i="1"/>
  <c r="AE66" i="1"/>
  <c r="AD67" i="1"/>
  <c r="AE67" i="1"/>
  <c r="AD68" i="1"/>
  <c r="AE68" i="1"/>
  <c r="AD70" i="1"/>
  <c r="AE70" i="1"/>
  <c r="AD71" i="1"/>
  <c r="AE71" i="1"/>
  <c r="AD72" i="1"/>
  <c r="AE72" i="1"/>
  <c r="AD73" i="1"/>
  <c r="AE73" i="1"/>
  <c r="AD74" i="1"/>
  <c r="AE74" i="1"/>
  <c r="AD75" i="1"/>
  <c r="AE75" i="1"/>
  <c r="AD76" i="1"/>
  <c r="AE76" i="1"/>
  <c r="AD77" i="1"/>
  <c r="AE77" i="1"/>
  <c r="AD4" i="1"/>
  <c r="AE4" i="1"/>
  <c r="AD5" i="1"/>
  <c r="AE5" i="1"/>
  <c r="AD6" i="1"/>
  <c r="AE6" i="1"/>
  <c r="AD8" i="1"/>
  <c r="AE8" i="1"/>
  <c r="AD9" i="1"/>
  <c r="AE9" i="1"/>
  <c r="AD11" i="1"/>
  <c r="AE11" i="1"/>
  <c r="AD12" i="1"/>
  <c r="AE12" i="1"/>
  <c r="AD14" i="1"/>
  <c r="AE14" i="1"/>
  <c r="AD15" i="1"/>
  <c r="AE15" i="1"/>
  <c r="AD16" i="1"/>
  <c r="AE16" i="1"/>
  <c r="AD17" i="1"/>
  <c r="AE17" i="1"/>
  <c r="AD18" i="1"/>
  <c r="AE18" i="1"/>
  <c r="AD19" i="1"/>
  <c r="AE19" i="1"/>
  <c r="AD20" i="1"/>
  <c r="AE20" i="1"/>
  <c r="AD21" i="1"/>
  <c r="AE21" i="1"/>
  <c r="AD22" i="1"/>
  <c r="AE22" i="1"/>
  <c r="AD23" i="1"/>
  <c r="AE23" i="1"/>
  <c r="AD24" i="1"/>
  <c r="AE24" i="1"/>
  <c r="AD25" i="1"/>
  <c r="AE25" i="1"/>
  <c r="AE3" i="1"/>
  <c r="Q21" i="1"/>
  <c r="Q22" i="1"/>
  <c r="Q23" i="1"/>
  <c r="Q24" i="1"/>
  <c r="Q25" i="1"/>
  <c r="Q26" i="1"/>
  <c r="Q28" i="1"/>
  <c r="Q29" i="1"/>
  <c r="Q30" i="1"/>
  <c r="Q31" i="1"/>
  <c r="Q32" i="1"/>
  <c r="Q33" i="1"/>
  <c r="Q35" i="1"/>
  <c r="Q37" i="1"/>
  <c r="Q39" i="1"/>
  <c r="Q40" i="1"/>
  <c r="Q41" i="1"/>
  <c r="Q42" i="1"/>
  <c r="Q44" i="1"/>
  <c r="Q45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70" i="1"/>
  <c r="Q71" i="1"/>
  <c r="Q72" i="1"/>
  <c r="Q73" i="1"/>
  <c r="Q74" i="1"/>
  <c r="Q75" i="1"/>
  <c r="Q76" i="1"/>
  <c r="Q77" i="1"/>
  <c r="Q4" i="1"/>
  <c r="Q5" i="1"/>
  <c r="Q6" i="1"/>
  <c r="Q8" i="1"/>
  <c r="Q9" i="1"/>
  <c r="Q11" i="1"/>
  <c r="Q12" i="1"/>
  <c r="Q14" i="1"/>
  <c r="Q15" i="1"/>
  <c r="Q16" i="1"/>
  <c r="Q17" i="1"/>
  <c r="Q18" i="1"/>
  <c r="Q19" i="1"/>
  <c r="Q20" i="1"/>
  <c r="AD3" i="1"/>
  <c r="Q3" i="1"/>
  <c r="N1" i="1"/>
  <c r="AC13" i="1" s="1"/>
  <c r="AF34" i="1" l="1"/>
  <c r="AG34" i="1" s="1"/>
  <c r="AC7" i="1"/>
  <c r="AC84" i="1"/>
  <c r="AC82" i="1"/>
  <c r="AC83" i="1"/>
  <c r="AC27" i="1"/>
  <c r="AC46" i="1"/>
  <c r="AC78" i="1"/>
  <c r="AC69" i="1"/>
  <c r="AC36" i="1"/>
  <c r="AC38" i="1"/>
  <c r="AC10" i="1"/>
  <c r="AC79" i="1"/>
  <c r="AC43" i="1"/>
  <c r="AC81" i="1"/>
  <c r="AC80" i="1"/>
  <c r="AC28" i="1"/>
  <c r="AC73" i="1"/>
  <c r="AC35" i="1"/>
  <c r="AC63" i="1"/>
  <c r="AC14" i="1"/>
  <c r="AC37" i="1"/>
  <c r="AC64" i="1"/>
  <c r="AC54" i="1"/>
  <c r="AC77" i="1"/>
  <c r="AC17" i="1"/>
  <c r="AC66" i="1"/>
  <c r="AC4" i="1"/>
  <c r="AC18" i="1"/>
  <c r="AC48" i="1"/>
  <c r="AC5" i="1"/>
  <c r="AC29" i="1"/>
  <c r="AC60" i="1"/>
  <c r="AC47" i="1"/>
  <c r="AC72" i="1"/>
  <c r="AC45" i="1"/>
  <c r="AC58" i="1"/>
  <c r="AC71" i="1"/>
  <c r="AC70" i="1"/>
  <c r="AC11" i="1"/>
  <c r="AC26" i="1"/>
  <c r="AC16" i="1"/>
  <c r="AC8" i="1"/>
  <c r="AC33" i="1"/>
  <c r="AC75" i="1"/>
  <c r="AC50" i="1"/>
  <c r="AC25" i="1"/>
  <c r="AC68" i="1"/>
  <c r="AC62" i="1"/>
  <c r="AC56" i="1"/>
  <c r="AC6" i="1"/>
  <c r="AC24" i="1"/>
  <c r="AC15" i="1"/>
  <c r="AC20" i="1"/>
  <c r="AC61" i="1"/>
  <c r="AC55" i="1"/>
  <c r="AC40" i="1"/>
  <c r="AC12" i="1"/>
  <c r="AC76" i="1"/>
  <c r="AC67" i="1"/>
  <c r="AC59" i="1"/>
  <c r="AC51" i="1"/>
  <c r="AC41" i="1"/>
  <c r="AC30" i="1"/>
  <c r="AC21" i="1"/>
  <c r="M1" i="1"/>
  <c r="AB7" i="1" s="1"/>
  <c r="AC3" i="1"/>
  <c r="AC52" i="1"/>
  <c r="AC42" i="1"/>
  <c r="AC31" i="1"/>
  <c r="AC22" i="1"/>
  <c r="AC53" i="1"/>
  <c r="AC44" i="1"/>
  <c r="AC32" i="1"/>
  <c r="AC23" i="1"/>
  <c r="AC19" i="1"/>
  <c r="AC9" i="1"/>
  <c r="AC74" i="1"/>
  <c r="AC65" i="1"/>
  <c r="AC57" i="1"/>
  <c r="AC49" i="1"/>
  <c r="AC39" i="1"/>
  <c r="AB46" i="1" l="1"/>
  <c r="AB27" i="1"/>
  <c r="AB83" i="1"/>
  <c r="AB82" i="1"/>
  <c r="AB84" i="1"/>
  <c r="AB69" i="1"/>
  <c r="AB36" i="1"/>
  <c r="AB38" i="1"/>
  <c r="AB80" i="1"/>
  <c r="AB81" i="1"/>
  <c r="AB43" i="1"/>
  <c r="AB10" i="1"/>
  <c r="AB79" i="1"/>
  <c r="AB13" i="1"/>
  <c r="AB78" i="1"/>
  <c r="L1" i="1"/>
  <c r="AA7" i="1" s="1"/>
  <c r="AB26" i="1"/>
  <c r="AB48" i="1"/>
  <c r="AB56" i="1"/>
  <c r="AB64" i="1"/>
  <c r="AB73" i="1"/>
  <c r="AB37" i="1"/>
  <c r="AB8" i="1"/>
  <c r="AB25" i="1"/>
  <c r="AB24" i="1"/>
  <c r="AB23" i="1"/>
  <c r="AB32" i="1"/>
  <c r="AB44" i="1"/>
  <c r="AB53" i="1"/>
  <c r="AB61" i="1"/>
  <c r="AB70" i="1"/>
  <c r="AB4" i="1"/>
  <c r="AB15" i="1"/>
  <c r="AB22" i="1"/>
  <c r="AB31" i="1"/>
  <c r="AB42" i="1"/>
  <c r="AB52" i="1"/>
  <c r="AB60" i="1"/>
  <c r="AB68" i="1"/>
  <c r="AB77" i="1"/>
  <c r="AB14" i="1"/>
  <c r="AB3" i="1"/>
  <c r="AB20" i="1"/>
  <c r="AB21" i="1"/>
  <c r="AB30" i="1"/>
  <c r="AB41" i="1"/>
  <c r="AB51" i="1"/>
  <c r="AB59" i="1"/>
  <c r="AB67" i="1"/>
  <c r="AB76" i="1"/>
  <c r="AB12" i="1"/>
  <c r="AB40" i="1"/>
  <c r="AB29" i="1"/>
  <c r="AB50" i="1"/>
  <c r="AB58" i="1"/>
  <c r="AB66" i="1"/>
  <c r="AB75" i="1"/>
  <c r="AB11" i="1"/>
  <c r="AB16" i="1"/>
  <c r="AB45" i="1"/>
  <c r="AB49" i="1"/>
  <c r="AB19" i="1"/>
  <c r="AB39" i="1"/>
  <c r="AB5" i="1"/>
  <c r="AB54" i="1"/>
  <c r="AB57" i="1"/>
  <c r="AB9" i="1"/>
  <c r="AB47" i="1"/>
  <c r="AB71" i="1"/>
  <c r="AB17" i="1"/>
  <c r="AB18" i="1"/>
  <c r="AB6" i="1"/>
  <c r="AB65" i="1"/>
  <c r="AB63" i="1"/>
  <c r="AB28" i="1"/>
  <c r="AB55" i="1"/>
  <c r="AB72" i="1"/>
  <c r="AB35" i="1"/>
  <c r="AB74" i="1"/>
  <c r="AB33" i="1"/>
  <c r="AB62" i="1"/>
  <c r="AA46" i="1" l="1"/>
  <c r="AA27" i="1"/>
  <c r="AA83" i="1"/>
  <c r="AA82" i="1"/>
  <c r="AA84" i="1"/>
  <c r="AA69" i="1"/>
  <c r="AA36" i="1"/>
  <c r="AA38" i="1"/>
  <c r="AA80" i="1"/>
  <c r="AA81" i="1"/>
  <c r="AA43" i="1"/>
  <c r="AA10" i="1"/>
  <c r="AA79" i="1"/>
  <c r="AA13" i="1"/>
  <c r="AA78" i="1"/>
  <c r="K1" i="1"/>
  <c r="Z7" i="1" s="1"/>
  <c r="AA26" i="1"/>
  <c r="AA37" i="1"/>
  <c r="AA48" i="1"/>
  <c r="AA56" i="1"/>
  <c r="AA64" i="1"/>
  <c r="AA73" i="1"/>
  <c r="AA8" i="1"/>
  <c r="AA18" i="1"/>
  <c r="AA25" i="1"/>
  <c r="AA24" i="1"/>
  <c r="AA57" i="1"/>
  <c r="AA22" i="1"/>
  <c r="AA31" i="1"/>
  <c r="AA42" i="1"/>
  <c r="AA52" i="1"/>
  <c r="AA60" i="1"/>
  <c r="AA68" i="1"/>
  <c r="AA77" i="1"/>
  <c r="AA14" i="1"/>
  <c r="AA3" i="1"/>
  <c r="AA39" i="1"/>
  <c r="AA21" i="1"/>
  <c r="AA30" i="1"/>
  <c r="AA41" i="1"/>
  <c r="AA51" i="1"/>
  <c r="AA59" i="1"/>
  <c r="AA67" i="1"/>
  <c r="AA76" i="1"/>
  <c r="AA12" i="1"/>
  <c r="AA49" i="1"/>
  <c r="AA29" i="1"/>
  <c r="AA40" i="1"/>
  <c r="AA50" i="1"/>
  <c r="AA58" i="1"/>
  <c r="AA66" i="1"/>
  <c r="AA75" i="1"/>
  <c r="AA11" i="1"/>
  <c r="AA20" i="1"/>
  <c r="AA28" i="1"/>
  <c r="AA45" i="1"/>
  <c r="AA35" i="1"/>
  <c r="AA32" i="1"/>
  <c r="AA54" i="1"/>
  <c r="AA61" i="1"/>
  <c r="AA9" i="1"/>
  <c r="AA72" i="1"/>
  <c r="AA47" i="1"/>
  <c r="AA71" i="1"/>
  <c r="AA15" i="1"/>
  <c r="AA17" i="1"/>
  <c r="AA19" i="1"/>
  <c r="AA70" i="1"/>
  <c r="AA53" i="1"/>
  <c r="AA5" i="1"/>
  <c r="AA62" i="1"/>
  <c r="AA16" i="1"/>
  <c r="AA63" i="1"/>
  <c r="AA23" i="1"/>
  <c r="AA74" i="1"/>
  <c r="AA6" i="1"/>
  <c r="AA44" i="1"/>
  <c r="AA4" i="1"/>
  <c r="AA33" i="1"/>
  <c r="AA55" i="1"/>
  <c r="AA65" i="1"/>
  <c r="Z46" i="1" l="1"/>
  <c r="Z27" i="1"/>
  <c r="Z82" i="1"/>
  <c r="Z83" i="1"/>
  <c r="Z84" i="1"/>
  <c r="Z69" i="1"/>
  <c r="Z36" i="1"/>
  <c r="Z38" i="1"/>
  <c r="Z80" i="1"/>
  <c r="Z81" i="1"/>
  <c r="Z43" i="1"/>
  <c r="Z10" i="1"/>
  <c r="Z79" i="1"/>
  <c r="Z13" i="1"/>
  <c r="Z78" i="1"/>
  <c r="J1" i="1"/>
  <c r="Y7" i="1" s="1"/>
  <c r="Z25" i="1"/>
  <c r="Z35" i="1"/>
  <c r="Z63" i="1"/>
  <c r="Z6" i="1"/>
  <c r="Z47" i="1"/>
  <c r="Z55" i="1"/>
  <c r="Z72" i="1"/>
  <c r="Z17" i="1"/>
  <c r="Z24" i="1"/>
  <c r="Z23" i="1"/>
  <c r="Z22" i="1"/>
  <c r="Z31" i="1"/>
  <c r="Z42" i="1"/>
  <c r="Z52" i="1"/>
  <c r="Z60" i="1"/>
  <c r="Z68" i="1"/>
  <c r="Z77" i="1"/>
  <c r="Z14" i="1"/>
  <c r="Z3" i="1"/>
  <c r="Z21" i="1"/>
  <c r="Z30" i="1"/>
  <c r="Z41" i="1"/>
  <c r="Z51" i="1"/>
  <c r="Z59" i="1"/>
  <c r="Z67" i="1"/>
  <c r="Z76" i="1"/>
  <c r="Z12" i="1"/>
  <c r="Z74" i="1"/>
  <c r="Z9" i="1"/>
  <c r="Z57" i="1"/>
  <c r="Z29" i="1"/>
  <c r="Z40" i="1"/>
  <c r="Z50" i="1"/>
  <c r="Z58" i="1"/>
  <c r="Z66" i="1"/>
  <c r="Z75" i="1"/>
  <c r="Z11" i="1"/>
  <c r="Z20" i="1"/>
  <c r="Z28" i="1"/>
  <c r="Z49" i="1"/>
  <c r="Z65" i="1"/>
  <c r="Z19" i="1"/>
  <c r="Z39" i="1"/>
  <c r="Z56" i="1"/>
  <c r="Z5" i="1"/>
  <c r="Z26" i="1"/>
  <c r="Z32" i="1"/>
  <c r="Z54" i="1"/>
  <c r="Z61" i="1"/>
  <c r="Z53" i="1"/>
  <c r="Z71" i="1"/>
  <c r="Z15" i="1"/>
  <c r="Z37" i="1"/>
  <c r="Z64" i="1"/>
  <c r="Z70" i="1"/>
  <c r="Z44" i="1"/>
  <c r="Z4" i="1"/>
  <c r="Z48" i="1"/>
  <c r="Z62" i="1"/>
  <c r="Z18" i="1"/>
  <c r="Z16" i="1"/>
  <c r="Z8" i="1"/>
  <c r="Z33" i="1"/>
  <c r="Z73" i="1"/>
  <c r="Z45" i="1"/>
  <c r="Y46" i="1" l="1"/>
  <c r="Y27" i="1"/>
  <c r="Y83" i="1"/>
  <c r="Y82" i="1"/>
  <c r="Y84" i="1"/>
  <c r="Y69" i="1"/>
  <c r="Y36" i="1"/>
  <c r="Y38" i="1"/>
  <c r="Y43" i="1"/>
  <c r="Y80" i="1"/>
  <c r="Y81" i="1"/>
  <c r="Y10" i="1"/>
  <c r="Y79" i="1"/>
  <c r="Y13" i="1"/>
  <c r="Y78" i="1"/>
  <c r="I1" i="1"/>
  <c r="X7" i="1" s="1"/>
  <c r="Y25" i="1"/>
  <c r="Y35" i="1"/>
  <c r="Y47" i="1"/>
  <c r="Y55" i="1"/>
  <c r="Y63" i="1"/>
  <c r="Y72" i="1"/>
  <c r="Y6" i="1"/>
  <c r="Y17" i="1"/>
  <c r="Y24" i="1"/>
  <c r="Y23" i="1"/>
  <c r="Y3" i="1"/>
  <c r="Y21" i="1"/>
  <c r="Y30" i="1"/>
  <c r="Y41" i="1"/>
  <c r="Y51" i="1"/>
  <c r="Y59" i="1"/>
  <c r="Y67" i="1"/>
  <c r="Y76" i="1"/>
  <c r="Y12" i="1"/>
  <c r="Y26" i="1"/>
  <c r="Y56" i="1"/>
  <c r="Y75" i="1"/>
  <c r="Y11" i="1"/>
  <c r="Y48" i="1"/>
  <c r="Y29" i="1"/>
  <c r="Y40" i="1"/>
  <c r="Y50" i="1"/>
  <c r="Y58" i="1"/>
  <c r="Y66" i="1"/>
  <c r="Y20" i="1"/>
  <c r="Y37" i="1"/>
  <c r="Y28" i="1"/>
  <c r="Y39" i="1"/>
  <c r="Y49" i="1"/>
  <c r="Y57" i="1"/>
  <c r="Y65" i="1"/>
  <c r="Y74" i="1"/>
  <c r="Y9" i="1"/>
  <c r="Y19" i="1"/>
  <c r="Y64" i="1"/>
  <c r="Y77" i="1"/>
  <c r="Y5" i="1"/>
  <c r="Y68" i="1"/>
  <c r="Y71" i="1"/>
  <c r="Y15" i="1"/>
  <c r="Y61" i="1"/>
  <c r="Y22" i="1"/>
  <c r="Y32" i="1"/>
  <c r="Y14" i="1"/>
  <c r="Y16" i="1"/>
  <c r="Y52" i="1"/>
  <c r="Y44" i="1"/>
  <c r="Y4" i="1"/>
  <c r="Y70" i="1"/>
  <c r="Y42" i="1"/>
  <c r="Y33" i="1"/>
  <c r="Y18" i="1"/>
  <c r="Y54" i="1"/>
  <c r="Y62" i="1"/>
  <c r="Y60" i="1"/>
  <c r="Y45" i="1"/>
  <c r="Y8" i="1"/>
  <c r="Y73" i="1"/>
  <c r="Y31" i="1"/>
  <c r="Y53" i="1"/>
  <c r="X46" i="1" l="1"/>
  <c r="X27" i="1"/>
  <c r="X83" i="1"/>
  <c r="X82" i="1"/>
  <c r="X84" i="1"/>
  <c r="X69" i="1"/>
  <c r="X36" i="1"/>
  <c r="X38" i="1"/>
  <c r="X80" i="1"/>
  <c r="X81" i="1"/>
  <c r="X43" i="1"/>
  <c r="X10" i="1"/>
  <c r="X79" i="1"/>
  <c r="X13" i="1"/>
  <c r="X78" i="1"/>
  <c r="H1" i="1"/>
  <c r="W7" i="1" s="1"/>
  <c r="X24" i="1"/>
  <c r="X33" i="1"/>
  <c r="X45" i="1"/>
  <c r="X54" i="1"/>
  <c r="X71" i="1"/>
  <c r="X5" i="1"/>
  <c r="X62" i="1"/>
  <c r="X23" i="1"/>
  <c r="X22" i="1"/>
  <c r="X21" i="1"/>
  <c r="X30" i="1"/>
  <c r="X41" i="1"/>
  <c r="X51" i="1"/>
  <c r="X59" i="1"/>
  <c r="X67" i="1"/>
  <c r="X76" i="1"/>
  <c r="X12" i="1"/>
  <c r="X8" i="1"/>
  <c r="X18" i="1"/>
  <c r="X29" i="1"/>
  <c r="X40" i="1"/>
  <c r="X50" i="1"/>
  <c r="X58" i="1"/>
  <c r="X66" i="1"/>
  <c r="X75" i="1"/>
  <c r="X11" i="1"/>
  <c r="X20" i="1"/>
  <c r="X64" i="1"/>
  <c r="X73" i="1"/>
  <c r="X28" i="1"/>
  <c r="X39" i="1"/>
  <c r="X49" i="1"/>
  <c r="X57" i="1"/>
  <c r="X65" i="1"/>
  <c r="X74" i="1"/>
  <c r="X9" i="1"/>
  <c r="X19" i="1"/>
  <c r="X26" i="1"/>
  <c r="X37" i="1"/>
  <c r="X56" i="1"/>
  <c r="X48" i="1"/>
  <c r="X25" i="1"/>
  <c r="X35" i="1"/>
  <c r="X42" i="1"/>
  <c r="X63" i="1"/>
  <c r="X61" i="1"/>
  <c r="X14" i="1"/>
  <c r="X77" i="1"/>
  <c r="X47" i="1"/>
  <c r="X17" i="1"/>
  <c r="X60" i="1"/>
  <c r="X3" i="1"/>
  <c r="X52" i="1"/>
  <c r="X68" i="1"/>
  <c r="X44" i="1"/>
  <c r="X4" i="1"/>
  <c r="X32" i="1"/>
  <c r="X6" i="1"/>
  <c r="X31" i="1"/>
  <c r="X53" i="1"/>
  <c r="X16" i="1"/>
  <c r="X70" i="1"/>
  <c r="X72" i="1"/>
  <c r="X15" i="1"/>
  <c r="X55" i="1"/>
  <c r="W46" i="1" l="1"/>
  <c r="W83" i="1"/>
  <c r="W82" i="1"/>
  <c r="W84" i="1"/>
  <c r="W27" i="1"/>
  <c r="W69" i="1"/>
  <c r="W36" i="1"/>
  <c r="W38" i="1"/>
  <c r="W80" i="1"/>
  <c r="W81" i="1"/>
  <c r="W43" i="1"/>
  <c r="W10" i="1"/>
  <c r="W78" i="1"/>
  <c r="W13" i="1"/>
  <c r="W79" i="1"/>
  <c r="G1" i="1"/>
  <c r="V7" i="1" s="1"/>
  <c r="W24" i="1"/>
  <c r="W33" i="1"/>
  <c r="W45" i="1"/>
  <c r="W54" i="1"/>
  <c r="W62" i="1"/>
  <c r="W71" i="1"/>
  <c r="W5" i="1"/>
  <c r="W16" i="1"/>
  <c r="W23" i="1"/>
  <c r="W22" i="1"/>
  <c r="W75" i="1"/>
  <c r="W29" i="1"/>
  <c r="W40" i="1"/>
  <c r="W50" i="1"/>
  <c r="W58" i="1"/>
  <c r="W66" i="1"/>
  <c r="W11" i="1"/>
  <c r="W20" i="1"/>
  <c r="W65" i="1"/>
  <c r="W19" i="1"/>
  <c r="W63" i="1"/>
  <c r="W28" i="1"/>
  <c r="W39" i="1"/>
  <c r="W49" i="1"/>
  <c r="W57" i="1"/>
  <c r="W74" i="1"/>
  <c r="W9" i="1"/>
  <c r="W25" i="1"/>
  <c r="W47" i="1"/>
  <c r="W55" i="1"/>
  <c r="W26" i="1"/>
  <c r="W37" i="1"/>
  <c r="W48" i="1"/>
  <c r="W56" i="1"/>
  <c r="W64" i="1"/>
  <c r="W73" i="1"/>
  <c r="W8" i="1"/>
  <c r="W18" i="1"/>
  <c r="W35" i="1"/>
  <c r="W42" i="1"/>
  <c r="W21" i="1"/>
  <c r="W32" i="1"/>
  <c r="W61" i="1"/>
  <c r="W3" i="1"/>
  <c r="W59" i="1"/>
  <c r="W12" i="1"/>
  <c r="W17" i="1"/>
  <c r="W53" i="1"/>
  <c r="W72" i="1"/>
  <c r="W68" i="1"/>
  <c r="W30" i="1"/>
  <c r="W52" i="1"/>
  <c r="W77" i="1"/>
  <c r="W44" i="1"/>
  <c r="W4" i="1"/>
  <c r="W67" i="1"/>
  <c r="W6" i="1"/>
  <c r="W76" i="1"/>
  <c r="W31" i="1"/>
  <c r="W15" i="1"/>
  <c r="W51" i="1"/>
  <c r="W41" i="1"/>
  <c r="W60" i="1"/>
  <c r="W70" i="1"/>
  <c r="W14" i="1"/>
  <c r="V46" i="1" l="1"/>
  <c r="V83" i="1"/>
  <c r="V82" i="1"/>
  <c r="V84" i="1"/>
  <c r="V27" i="1"/>
  <c r="V69" i="1"/>
  <c r="V36" i="1"/>
  <c r="V38" i="1"/>
  <c r="V80" i="1"/>
  <c r="V81" i="1"/>
  <c r="V43" i="1"/>
  <c r="V10" i="1"/>
  <c r="V79" i="1"/>
  <c r="V13" i="1"/>
  <c r="V78" i="1"/>
  <c r="F1" i="1"/>
  <c r="U7" i="1" s="1"/>
  <c r="V23" i="1"/>
  <c r="V32" i="1"/>
  <c r="V44" i="1"/>
  <c r="V53" i="1"/>
  <c r="V61" i="1"/>
  <c r="V70" i="1"/>
  <c r="V4" i="1"/>
  <c r="V15" i="1"/>
  <c r="V22" i="1"/>
  <c r="V21" i="1"/>
  <c r="V29" i="1"/>
  <c r="V40" i="1"/>
  <c r="V50" i="1"/>
  <c r="V58" i="1"/>
  <c r="V66" i="1"/>
  <c r="V75" i="1"/>
  <c r="V11" i="1"/>
  <c r="V20" i="1"/>
  <c r="V28" i="1"/>
  <c r="V39" i="1"/>
  <c r="V49" i="1"/>
  <c r="V57" i="1"/>
  <c r="V65" i="1"/>
  <c r="V74" i="1"/>
  <c r="V9" i="1"/>
  <c r="V19" i="1"/>
  <c r="V55" i="1"/>
  <c r="V6" i="1"/>
  <c r="V26" i="1"/>
  <c r="V37" i="1"/>
  <c r="V48" i="1"/>
  <c r="V56" i="1"/>
  <c r="V64" i="1"/>
  <c r="V73" i="1"/>
  <c r="V8" i="1"/>
  <c r="V18" i="1"/>
  <c r="V47" i="1"/>
  <c r="V63" i="1"/>
  <c r="V72" i="1"/>
  <c r="V25" i="1"/>
  <c r="V35" i="1"/>
  <c r="V17" i="1"/>
  <c r="V3" i="1"/>
  <c r="V68" i="1"/>
  <c r="V54" i="1"/>
  <c r="V59" i="1"/>
  <c r="V30" i="1"/>
  <c r="V52" i="1"/>
  <c r="V67" i="1"/>
  <c r="V5" i="1"/>
  <c r="V76" i="1"/>
  <c r="V33" i="1"/>
  <c r="V51" i="1"/>
  <c r="V12" i="1"/>
  <c r="V41" i="1"/>
  <c r="V60" i="1"/>
  <c r="V62" i="1"/>
  <c r="V14" i="1"/>
  <c r="V24" i="1"/>
  <c r="V71" i="1"/>
  <c r="V31" i="1"/>
  <c r="V16" i="1"/>
  <c r="V42" i="1"/>
  <c r="V45" i="1"/>
  <c r="V77" i="1"/>
  <c r="U46" i="1" l="1"/>
  <c r="U82" i="1"/>
  <c r="U83" i="1"/>
  <c r="U84" i="1"/>
  <c r="U27" i="1"/>
  <c r="U69" i="1"/>
  <c r="U36" i="1"/>
  <c r="U38" i="1"/>
  <c r="U80" i="1"/>
  <c r="U81" i="1"/>
  <c r="U43" i="1"/>
  <c r="U10" i="1"/>
  <c r="U79" i="1"/>
  <c r="U13" i="1"/>
  <c r="U78" i="1"/>
  <c r="E1" i="1"/>
  <c r="T7" i="1" s="1"/>
  <c r="U23" i="1"/>
  <c r="U32" i="1"/>
  <c r="U44" i="1"/>
  <c r="U53" i="1"/>
  <c r="U61" i="1"/>
  <c r="U70" i="1"/>
  <c r="U4" i="1"/>
  <c r="U15" i="1"/>
  <c r="U22" i="1"/>
  <c r="U21" i="1"/>
  <c r="U33" i="1"/>
  <c r="U28" i="1"/>
  <c r="U39" i="1"/>
  <c r="U49" i="1"/>
  <c r="U57" i="1"/>
  <c r="U65" i="1"/>
  <c r="U74" i="1"/>
  <c r="U9" i="1"/>
  <c r="U19" i="1"/>
  <c r="U8" i="1"/>
  <c r="U26" i="1"/>
  <c r="U37" i="1"/>
  <c r="U48" i="1"/>
  <c r="U56" i="1"/>
  <c r="U64" i="1"/>
  <c r="U73" i="1"/>
  <c r="U18" i="1"/>
  <c r="U62" i="1"/>
  <c r="U25" i="1"/>
  <c r="U35" i="1"/>
  <c r="U47" i="1"/>
  <c r="U55" i="1"/>
  <c r="U63" i="1"/>
  <c r="U72" i="1"/>
  <c r="U6" i="1"/>
  <c r="U17" i="1"/>
  <c r="U24" i="1"/>
  <c r="U45" i="1"/>
  <c r="U54" i="1"/>
  <c r="U68" i="1"/>
  <c r="U75" i="1"/>
  <c r="U71" i="1"/>
  <c r="U66" i="1"/>
  <c r="U52" i="1"/>
  <c r="U58" i="1"/>
  <c r="U76" i="1"/>
  <c r="U16" i="1"/>
  <c r="U5" i="1"/>
  <c r="U40" i="1"/>
  <c r="U50" i="1"/>
  <c r="U59" i="1"/>
  <c r="U41" i="1"/>
  <c r="U60" i="1"/>
  <c r="U14" i="1"/>
  <c r="U77" i="1"/>
  <c r="U11" i="1"/>
  <c r="U42" i="1"/>
  <c r="U31" i="1"/>
  <c r="U67" i="1"/>
  <c r="U3" i="1"/>
  <c r="U30" i="1"/>
  <c r="U20" i="1"/>
  <c r="U29" i="1"/>
  <c r="U51" i="1"/>
  <c r="U12" i="1"/>
  <c r="T46" i="1" l="1"/>
  <c r="T84" i="1"/>
  <c r="T83" i="1"/>
  <c r="T82" i="1"/>
  <c r="T27" i="1"/>
  <c r="T69" i="1"/>
  <c r="T36" i="1"/>
  <c r="T38" i="1"/>
  <c r="T80" i="1"/>
  <c r="T81" i="1"/>
  <c r="T43" i="1"/>
  <c r="T10" i="1"/>
  <c r="T79" i="1"/>
  <c r="T13" i="1"/>
  <c r="T78" i="1"/>
  <c r="D1" i="1"/>
  <c r="S7" i="1" s="1"/>
  <c r="T31" i="1"/>
  <c r="T42" i="1"/>
  <c r="T60" i="1"/>
  <c r="T77" i="1"/>
  <c r="T14" i="1"/>
  <c r="T22" i="1"/>
  <c r="T52" i="1"/>
  <c r="T68" i="1"/>
  <c r="T21" i="1"/>
  <c r="T29" i="1"/>
  <c r="T28" i="1"/>
  <c r="T39" i="1"/>
  <c r="T49" i="1"/>
  <c r="T57" i="1"/>
  <c r="T65" i="1"/>
  <c r="T74" i="1"/>
  <c r="T9" i="1"/>
  <c r="T19" i="1"/>
  <c r="T26" i="1"/>
  <c r="T37" i="1"/>
  <c r="T48" i="1"/>
  <c r="T56" i="1"/>
  <c r="T64" i="1"/>
  <c r="T73" i="1"/>
  <c r="T8" i="1"/>
  <c r="T18" i="1"/>
  <c r="T16" i="1"/>
  <c r="T25" i="1"/>
  <c r="T35" i="1"/>
  <c r="T47" i="1"/>
  <c r="T55" i="1"/>
  <c r="T63" i="1"/>
  <c r="T72" i="1"/>
  <c r="T6" i="1"/>
  <c r="T17" i="1"/>
  <c r="T24" i="1"/>
  <c r="T33" i="1"/>
  <c r="T45" i="1"/>
  <c r="T54" i="1"/>
  <c r="T62" i="1"/>
  <c r="T71" i="1"/>
  <c r="T5" i="1"/>
  <c r="T32" i="1"/>
  <c r="T61" i="1"/>
  <c r="T40" i="1"/>
  <c r="T59" i="1"/>
  <c r="T12" i="1"/>
  <c r="T15" i="1"/>
  <c r="T51" i="1"/>
  <c r="T30" i="1"/>
  <c r="T44" i="1"/>
  <c r="T76" i="1"/>
  <c r="T4" i="1"/>
  <c r="T3" i="1"/>
  <c r="T66" i="1"/>
  <c r="T50" i="1"/>
  <c r="T41" i="1"/>
  <c r="T75" i="1"/>
  <c r="T23" i="1"/>
  <c r="T11" i="1"/>
  <c r="T67" i="1"/>
  <c r="T70" i="1"/>
  <c r="T20" i="1"/>
  <c r="T58" i="1"/>
  <c r="T53" i="1"/>
  <c r="S46" i="1" l="1"/>
  <c r="S83" i="1"/>
  <c r="S82" i="1"/>
  <c r="S84" i="1"/>
  <c r="S27" i="1"/>
  <c r="S69" i="1"/>
  <c r="S36" i="1"/>
  <c r="S38" i="1"/>
  <c r="S80" i="1"/>
  <c r="S81" i="1"/>
  <c r="S43" i="1"/>
  <c r="S10" i="1"/>
  <c r="S79" i="1"/>
  <c r="S13" i="1"/>
  <c r="S78" i="1"/>
  <c r="C1" i="1"/>
  <c r="R7" i="1" s="1"/>
  <c r="AF7" i="1" s="1"/>
  <c r="AG7" i="1" s="1"/>
  <c r="S22" i="1"/>
  <c r="S31" i="1"/>
  <c r="S42" i="1"/>
  <c r="S52" i="1"/>
  <c r="S60" i="1"/>
  <c r="S68" i="1"/>
  <c r="S77" i="1"/>
  <c r="S14" i="1"/>
  <c r="S21" i="1"/>
  <c r="S26" i="1"/>
  <c r="S37" i="1"/>
  <c r="S48" i="1"/>
  <c r="S56" i="1"/>
  <c r="S64" i="1"/>
  <c r="S73" i="1"/>
  <c r="S8" i="1"/>
  <c r="S18" i="1"/>
  <c r="S55" i="1"/>
  <c r="S17" i="1"/>
  <c r="S23" i="1"/>
  <c r="S44" i="1"/>
  <c r="S53" i="1"/>
  <c r="S25" i="1"/>
  <c r="S35" i="1"/>
  <c r="S47" i="1"/>
  <c r="S63" i="1"/>
  <c r="S72" i="1"/>
  <c r="S6" i="1"/>
  <c r="S32" i="1"/>
  <c r="S24" i="1"/>
  <c r="S33" i="1"/>
  <c r="S45" i="1"/>
  <c r="S54" i="1"/>
  <c r="S62" i="1"/>
  <c r="S71" i="1"/>
  <c r="S5" i="1"/>
  <c r="S16" i="1"/>
  <c r="S61" i="1"/>
  <c r="S40" i="1"/>
  <c r="S49" i="1"/>
  <c r="S59" i="1"/>
  <c r="S12" i="1"/>
  <c r="S15" i="1"/>
  <c r="S30" i="1"/>
  <c r="S76" i="1"/>
  <c r="S4" i="1"/>
  <c r="S9" i="1"/>
  <c r="S29" i="1"/>
  <c r="S65" i="1"/>
  <c r="S50" i="1"/>
  <c r="S57" i="1"/>
  <c r="S39" i="1"/>
  <c r="S66" i="1"/>
  <c r="S41" i="1"/>
  <c r="S20" i="1"/>
  <c r="S11" i="1"/>
  <c r="S28" i="1"/>
  <c r="S67" i="1"/>
  <c r="S70" i="1"/>
  <c r="S74" i="1"/>
  <c r="S75" i="1"/>
  <c r="S51" i="1"/>
  <c r="S19" i="1"/>
  <c r="S58" i="1"/>
  <c r="S3" i="1"/>
  <c r="R46" i="1" l="1"/>
  <c r="AF46" i="1" s="1"/>
  <c r="AG46" i="1" s="1"/>
  <c r="R83" i="1"/>
  <c r="AF83" i="1" s="1"/>
  <c r="AG83" i="1" s="1"/>
  <c r="R82" i="1"/>
  <c r="AF82" i="1" s="1"/>
  <c r="AG82" i="1" s="1"/>
  <c r="R84" i="1"/>
  <c r="AF84" i="1" s="1"/>
  <c r="AG84" i="1" s="1"/>
  <c r="R81" i="1"/>
  <c r="R27" i="1"/>
  <c r="AF27" i="1" s="1"/>
  <c r="AG27" i="1" s="1"/>
  <c r="R69" i="1"/>
  <c r="AF69" i="1" s="1"/>
  <c r="AG69" i="1" s="1"/>
  <c r="R36" i="1"/>
  <c r="AF36" i="1" s="1"/>
  <c r="AG36" i="1" s="1"/>
  <c r="R38" i="1"/>
  <c r="AF38" i="1" s="1"/>
  <c r="AG38" i="1" s="1"/>
  <c r="R80" i="1"/>
  <c r="AF80" i="1" s="1"/>
  <c r="AG80" i="1" s="1"/>
  <c r="AF81" i="1"/>
  <c r="AG81" i="1" s="1"/>
  <c r="R43" i="1"/>
  <c r="AF43" i="1" s="1"/>
  <c r="AG43" i="1" s="1"/>
  <c r="R10" i="1"/>
  <c r="AF10" i="1" s="1"/>
  <c r="AG10" i="1" s="1"/>
  <c r="R79" i="1"/>
  <c r="AF79" i="1" s="1"/>
  <c r="AG79" i="1" s="1"/>
  <c r="R13" i="1"/>
  <c r="AF13" i="1" s="1"/>
  <c r="AG13" i="1" s="1"/>
  <c r="R78" i="1"/>
  <c r="AF78" i="1" s="1"/>
  <c r="AG78" i="1" s="1"/>
  <c r="R3" i="1"/>
  <c r="AF3" i="1" s="1"/>
  <c r="AG3" i="1" s="1"/>
  <c r="R21" i="1"/>
  <c r="AF21" i="1" s="1"/>
  <c r="AG21" i="1" s="1"/>
  <c r="R30" i="1"/>
  <c r="AF30" i="1" s="1"/>
  <c r="AG30" i="1" s="1"/>
  <c r="R41" i="1"/>
  <c r="AF41" i="1" s="1"/>
  <c r="AG41" i="1" s="1"/>
  <c r="R51" i="1"/>
  <c r="AF51" i="1" s="1"/>
  <c r="AG51" i="1" s="1"/>
  <c r="R59" i="1"/>
  <c r="AF59" i="1" s="1"/>
  <c r="AG59" i="1" s="1"/>
  <c r="R67" i="1"/>
  <c r="AF67" i="1" s="1"/>
  <c r="AG67" i="1" s="1"/>
  <c r="R76" i="1"/>
  <c r="AF76" i="1" s="1"/>
  <c r="AG76" i="1" s="1"/>
  <c r="R12" i="1"/>
  <c r="AF12" i="1" s="1"/>
  <c r="AG12" i="1" s="1"/>
  <c r="R29" i="1"/>
  <c r="AF29" i="1" s="1"/>
  <c r="AG29" i="1" s="1"/>
  <c r="R28" i="1"/>
  <c r="AF28" i="1" s="1"/>
  <c r="AG28" i="1" s="1"/>
  <c r="R26" i="1"/>
  <c r="AF26" i="1" s="1"/>
  <c r="AG26" i="1" s="1"/>
  <c r="R37" i="1"/>
  <c r="AF37" i="1" s="1"/>
  <c r="AG37" i="1" s="1"/>
  <c r="R48" i="1"/>
  <c r="AF48" i="1" s="1"/>
  <c r="AG48" i="1" s="1"/>
  <c r="R56" i="1"/>
  <c r="AF56" i="1" s="1"/>
  <c r="AG56" i="1" s="1"/>
  <c r="R64" i="1"/>
  <c r="AF64" i="1" s="1"/>
  <c r="AG64" i="1" s="1"/>
  <c r="R73" i="1"/>
  <c r="AF73" i="1" s="1"/>
  <c r="AG73" i="1" s="1"/>
  <c r="R8" i="1"/>
  <c r="AF8" i="1" s="1"/>
  <c r="AG8" i="1" s="1"/>
  <c r="R18" i="1"/>
  <c r="AF18" i="1" s="1"/>
  <c r="AG18" i="1" s="1"/>
  <c r="R25" i="1"/>
  <c r="AF25" i="1" s="1"/>
  <c r="AG25" i="1" s="1"/>
  <c r="R35" i="1"/>
  <c r="AF35" i="1" s="1"/>
  <c r="AG35" i="1" s="1"/>
  <c r="R47" i="1"/>
  <c r="AF47" i="1" s="1"/>
  <c r="AG47" i="1" s="1"/>
  <c r="R55" i="1"/>
  <c r="AF55" i="1" s="1"/>
  <c r="AG55" i="1" s="1"/>
  <c r="R63" i="1"/>
  <c r="AF63" i="1" s="1"/>
  <c r="AG63" i="1" s="1"/>
  <c r="R72" i="1"/>
  <c r="AF72" i="1" s="1"/>
  <c r="AG72" i="1" s="1"/>
  <c r="R6" i="1"/>
  <c r="AF6" i="1" s="1"/>
  <c r="AG6" i="1" s="1"/>
  <c r="R17" i="1"/>
  <c r="AF17" i="1" s="1"/>
  <c r="AG17" i="1" s="1"/>
  <c r="R70" i="1"/>
  <c r="AF70" i="1" s="1"/>
  <c r="AG70" i="1" s="1"/>
  <c r="R4" i="1"/>
  <c r="AF4" i="1" s="1"/>
  <c r="AG4" i="1" s="1"/>
  <c r="R15" i="1"/>
  <c r="AF15" i="1" s="1"/>
  <c r="AG15" i="1" s="1"/>
  <c r="R24" i="1"/>
  <c r="AF24" i="1" s="1"/>
  <c r="AG24" i="1" s="1"/>
  <c r="R33" i="1"/>
  <c r="AF33" i="1" s="1"/>
  <c r="AG33" i="1" s="1"/>
  <c r="R45" i="1"/>
  <c r="AF45" i="1" s="1"/>
  <c r="AG45" i="1" s="1"/>
  <c r="R54" i="1"/>
  <c r="AF54" i="1" s="1"/>
  <c r="AG54" i="1" s="1"/>
  <c r="R62" i="1"/>
  <c r="AF62" i="1" s="1"/>
  <c r="AG62" i="1" s="1"/>
  <c r="R71" i="1"/>
  <c r="AF71" i="1" s="1"/>
  <c r="AG71" i="1" s="1"/>
  <c r="R5" i="1"/>
  <c r="AF5" i="1" s="1"/>
  <c r="AG5" i="1" s="1"/>
  <c r="R16" i="1"/>
  <c r="AF16" i="1" s="1"/>
  <c r="AG16" i="1" s="1"/>
  <c r="R23" i="1"/>
  <c r="AF23" i="1" s="1"/>
  <c r="AG23" i="1" s="1"/>
  <c r="R44" i="1"/>
  <c r="AF44" i="1" s="1"/>
  <c r="AG44" i="1" s="1"/>
  <c r="R53" i="1"/>
  <c r="AF53" i="1" s="1"/>
  <c r="AG53" i="1" s="1"/>
  <c r="R61" i="1"/>
  <c r="AF61" i="1" s="1"/>
  <c r="AG61" i="1" s="1"/>
  <c r="R32" i="1"/>
  <c r="AF32" i="1" s="1"/>
  <c r="AG32" i="1" s="1"/>
  <c r="R66" i="1"/>
  <c r="AF66" i="1" s="1"/>
  <c r="AG66" i="1" s="1"/>
  <c r="R19" i="1"/>
  <c r="AF19" i="1" s="1"/>
  <c r="AG19" i="1" s="1"/>
  <c r="R22" i="1"/>
  <c r="AF22" i="1" s="1"/>
  <c r="AG22" i="1" s="1"/>
  <c r="R50" i="1"/>
  <c r="AF50" i="1" s="1"/>
  <c r="AG50" i="1" s="1"/>
  <c r="R57" i="1"/>
  <c r="AF57" i="1" s="1"/>
  <c r="AG57" i="1" s="1"/>
  <c r="R49" i="1"/>
  <c r="AF49" i="1" s="1"/>
  <c r="AG49" i="1" s="1"/>
  <c r="R9" i="1"/>
  <c r="AF9" i="1" s="1"/>
  <c r="AG9" i="1" s="1"/>
  <c r="R77" i="1"/>
  <c r="AF77" i="1" s="1"/>
  <c r="AG77" i="1" s="1"/>
  <c r="R40" i="1"/>
  <c r="AF40" i="1" s="1"/>
  <c r="AG40" i="1" s="1"/>
  <c r="R52" i="1"/>
  <c r="AF52" i="1" s="1"/>
  <c r="AG52" i="1" s="1"/>
  <c r="R75" i="1"/>
  <c r="AF75" i="1" s="1"/>
  <c r="AG75" i="1" s="1"/>
  <c r="R60" i="1"/>
  <c r="AF60" i="1" s="1"/>
  <c r="AG60" i="1" s="1"/>
  <c r="R74" i="1"/>
  <c r="AF74" i="1" s="1"/>
  <c r="AG74" i="1" s="1"/>
  <c r="R14" i="1"/>
  <c r="AF14" i="1" s="1"/>
  <c r="AG14" i="1" s="1"/>
  <c r="R20" i="1"/>
  <c r="AF20" i="1" s="1"/>
  <c r="AG20" i="1" s="1"/>
  <c r="R31" i="1"/>
  <c r="AF31" i="1" s="1"/>
  <c r="AG31" i="1" s="1"/>
  <c r="R65" i="1"/>
  <c r="AF65" i="1" s="1"/>
  <c r="AG65" i="1" s="1"/>
  <c r="R58" i="1"/>
  <c r="AF58" i="1" s="1"/>
  <c r="AG58" i="1" s="1"/>
  <c r="R11" i="1"/>
  <c r="AF11" i="1" s="1"/>
  <c r="AG11" i="1" s="1"/>
  <c r="R39" i="1"/>
  <c r="AF39" i="1" s="1"/>
  <c r="AG39" i="1" s="1"/>
  <c r="R42" i="1"/>
  <c r="AF42" i="1" s="1"/>
  <c r="AG42" i="1" s="1"/>
  <c r="R68" i="1"/>
  <c r="AF68" i="1" s="1"/>
  <c r="AG68" i="1" s="1"/>
</calcChain>
</file>

<file path=xl/sharedStrings.xml><?xml version="1.0" encoding="utf-8"?>
<sst xmlns="http://schemas.openxmlformats.org/spreadsheetml/2006/main" count="96" uniqueCount="96">
  <si>
    <t xml:space="preserve">Mid-gun-flak(5inchGFCS)        </t>
  </si>
  <si>
    <t>Superbig-gun</t>
  </si>
  <si>
    <t>Second-gun-flat</t>
  </si>
  <si>
    <t>Second-gun-flak</t>
  </si>
  <si>
    <t>Torp</t>
  </si>
  <si>
    <t>Torp-sub</t>
  </si>
  <si>
    <t>Midget-Sub</t>
  </si>
  <si>
    <t>Fighter</t>
  </si>
  <si>
    <t>Fighter-night</t>
  </si>
  <si>
    <t>Fighter-lb</t>
  </si>
  <si>
    <t>Fighter-lb-interc</t>
  </si>
  <si>
    <t>Bomb-torp</t>
  </si>
  <si>
    <t>Bomb-torp-night</t>
  </si>
  <si>
    <t>Bomb-torp-fight(RE2001G)</t>
  </si>
  <si>
    <t>Bomb-torp-dive(Ryuusei)</t>
  </si>
  <si>
    <t>Attack-lb</t>
  </si>
  <si>
    <t>Attack-lb-fight</t>
  </si>
  <si>
    <t>Patrol-lb</t>
  </si>
  <si>
    <t>Bomb-dive</t>
  </si>
  <si>
    <t>Bomb-dive-fight</t>
  </si>
  <si>
    <t>Bomb-dive-fight-jet</t>
  </si>
  <si>
    <t>Recon</t>
  </si>
  <si>
    <t>Recon-lb</t>
  </si>
  <si>
    <t>Sp-bomb</t>
  </si>
  <si>
    <t>Sp-recon</t>
  </si>
  <si>
    <t>Sp-fight</t>
  </si>
  <si>
    <t>Flyingboat</t>
  </si>
  <si>
    <t>Patrol-autogyro</t>
  </si>
  <si>
    <t>Patrol-liaison</t>
  </si>
  <si>
    <t>Depthc-projector</t>
  </si>
  <si>
    <t>Depthc-racks</t>
  </si>
  <si>
    <t>Sonar-passive</t>
  </si>
  <si>
    <t>Sonar-active</t>
  </si>
  <si>
    <t>Ap-shell</t>
  </si>
  <si>
    <t>Al-shell</t>
  </si>
  <si>
    <t>Al-rocket</t>
  </si>
  <si>
    <t>Landing-craft</t>
  </si>
  <si>
    <t>Landing-tank</t>
  </si>
  <si>
    <t>Drum</t>
  </si>
  <si>
    <t>Tp-material</t>
  </si>
  <si>
    <t>Radar-small-flak</t>
  </si>
  <si>
    <t>Radar-small-flat</t>
  </si>
  <si>
    <t>Radar-small-dual</t>
  </si>
  <si>
    <t>Radar-big-flak</t>
  </si>
  <si>
    <t>Radar-big-flat</t>
  </si>
  <si>
    <t>Radar-big-dual</t>
  </si>
  <si>
    <t>Radar-superbig-dual</t>
  </si>
  <si>
    <t>Radar-sub</t>
  </si>
  <si>
    <t>Engine-turbine</t>
  </si>
  <si>
    <t>Engine-boiler</t>
  </si>
  <si>
    <t>Bulge-medium</t>
  </si>
  <si>
    <t>Bulge-large</t>
  </si>
  <si>
    <t>Searchlight</t>
  </si>
  <si>
    <t>Starshell</t>
  </si>
  <si>
    <t>Repair-item</t>
  </si>
  <si>
    <t>Underway-replenish</t>
  </si>
  <si>
    <t>Food</t>
  </si>
  <si>
    <t>Command-fac</t>
  </si>
  <si>
    <t>Aircraft-personnel</t>
  </si>
  <si>
    <t>Repair-fac</t>
  </si>
  <si>
    <t>Small-gun-flat</t>
    <phoneticPr fontId="1" type="noConversion"/>
  </si>
  <si>
    <t>Small-gun-flak</t>
    <phoneticPr fontId="1" type="noConversion"/>
  </si>
  <si>
    <t>Mid-gun-flat</t>
    <phoneticPr fontId="1" type="noConversion"/>
  </si>
  <si>
    <t>Big-gun</t>
    <phoneticPr fontId="1" type="noConversion"/>
  </si>
  <si>
    <t>ismaingun</t>
    <phoneticPr fontId="1" type="noConversion"/>
  </si>
  <si>
    <t>issecgun</t>
    <phoneticPr fontId="1" type="noConversion"/>
  </si>
  <si>
    <t>istorp</t>
    <phoneticPr fontId="1" type="noConversion"/>
  </si>
  <si>
    <t>isfighter</t>
    <phoneticPr fontId="1" type="noConversion"/>
  </si>
  <si>
    <t>istorpbombber</t>
    <phoneticPr fontId="1" type="noConversion"/>
  </si>
  <si>
    <t>isdivebomber</t>
    <phoneticPr fontId="1" type="noConversion"/>
  </si>
  <si>
    <t>isrecon</t>
    <phoneticPr fontId="1" type="noConversion"/>
  </si>
  <si>
    <t>ispatrol</t>
    <phoneticPr fontId="1" type="noConversion"/>
  </si>
  <si>
    <t>isflak</t>
    <phoneticPr fontId="1" type="noConversion"/>
  </si>
  <si>
    <t>size</t>
    <phoneticPr fontId="1" type="noConversion"/>
  </si>
  <si>
    <t>issurface</t>
    <phoneticPr fontId="1" type="noConversion"/>
  </si>
  <si>
    <t>special</t>
    <phoneticPr fontId="1" type="noConversion"/>
  </si>
  <si>
    <t>Supremebig-gun</t>
    <phoneticPr fontId="1" type="noConversion"/>
  </si>
  <si>
    <t>Second-gun-flak-big</t>
    <phoneticPr fontId="1" type="noConversion"/>
  </si>
  <si>
    <t>isnight</t>
    <phoneticPr fontId="1" type="noConversion"/>
  </si>
  <si>
    <t>Bomb-torp-n2</t>
    <phoneticPr fontId="1" type="noConversion"/>
  </si>
  <si>
    <t>isseaplane</t>
    <phoneticPr fontId="1" type="noConversion"/>
  </si>
  <si>
    <t>Sp-recon-night</t>
    <phoneticPr fontId="1" type="noConversion"/>
  </si>
  <si>
    <t>Patrol-liaison-f</t>
    <phoneticPr fontId="1" type="noConversion"/>
  </si>
  <si>
    <t>Smoke</t>
    <phoneticPr fontId="1" type="noConversion"/>
  </si>
  <si>
    <t>Ballon</t>
    <phoneticPr fontId="1" type="noConversion"/>
  </si>
  <si>
    <t>Searchlight-big</t>
    <phoneticPr fontId="1" type="noConversion"/>
  </si>
  <si>
    <t>Sp-bomb-night</t>
    <phoneticPr fontId="1" type="noConversion"/>
  </si>
  <si>
    <t>Bomb-dive-fight-n2</t>
    <phoneticPr fontId="1" type="noConversion"/>
  </si>
  <si>
    <t>Surface-personnel</t>
    <phoneticPr fontId="1" type="noConversion"/>
  </si>
  <si>
    <t>Sonar-passive-big</t>
    <phoneticPr fontId="1" type="noConversion"/>
  </si>
  <si>
    <t>Attack-lb-big</t>
    <phoneticPr fontId="1" type="noConversion"/>
  </si>
  <si>
    <t>AA-gun</t>
    <phoneticPr fontId="1" type="noConversion"/>
  </si>
  <si>
    <t>AA-control-device</t>
    <phoneticPr fontId="1" type="noConversion"/>
  </si>
  <si>
    <t>Land-corps</t>
    <phoneticPr fontId="1" type="noConversion"/>
  </si>
  <si>
    <t>Mid-gun-flat-ca</t>
    <phoneticPr fontId="1" type="noConversion"/>
  </si>
  <si>
    <t>Recon-fight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</si>
</sst>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935775-8D1E-4973-8D66-2775D912B1F8}">
  <dimension ref="A1:AG84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J12" sqref="J12"/>
    </sheetView>
  </sheetViews>
  <sheetFormatPr defaultColWidth="9.19921875" defaultRowHeight="13.9" x14ac:dyDescent="0.4"/>
  <cols>
    <col min="1" max="1" width="27.6640625" style="1" bestFit="1" customWidth="1"/>
    <col min="2" max="2" width="4.1328125" style="1" bestFit="1" customWidth="1"/>
    <col min="3" max="3" width="9.59765625" style="1" customWidth="1"/>
    <col min="4" max="4" width="8.19921875" style="1" customWidth="1"/>
    <col min="5" max="5" width="5.19921875" style="1" customWidth="1"/>
    <col min="6" max="6" width="8.265625" style="1" bestFit="1" customWidth="1"/>
    <col min="7" max="7" width="5.796875" style="1" customWidth="1"/>
    <col min="8" max="8" width="7.73046875" style="1" customWidth="1"/>
    <col min="9" max="9" width="13.796875" style="1" customWidth="1"/>
    <col min="10" max="10" width="12.53125" style="1" customWidth="1"/>
    <col min="11" max="11" width="7" style="1" customWidth="1"/>
    <col min="12" max="12" width="7.19921875" style="1" customWidth="1"/>
    <col min="13" max="13" width="3.796875" style="1" customWidth="1"/>
    <col min="14" max="14" width="6.53125" style="1" bestFit="1" customWidth="1"/>
    <col min="15" max="15" width="9.6640625" style="1" bestFit="1" customWidth="1"/>
    <col min="16" max="16" width="6.6640625" style="1" bestFit="1" customWidth="1"/>
    <col min="17" max="17" width="2.06640625" style="1" bestFit="1" customWidth="1"/>
    <col min="18" max="19" width="6.06640625" style="1" bestFit="1" customWidth="1"/>
    <col min="20" max="23" width="5.06640625" style="1" bestFit="1" customWidth="1"/>
    <col min="24" max="26" width="4.06640625" style="1" bestFit="1" customWidth="1"/>
    <col min="27" max="29" width="3.06640625" style="1" bestFit="1" customWidth="1"/>
    <col min="30" max="30" width="2.06640625" style="1" bestFit="1" customWidth="1"/>
    <col min="31" max="32" width="8.06640625" style="1" bestFit="1" customWidth="1"/>
    <col min="33" max="33" width="7.3984375" style="1" bestFit="1" customWidth="1"/>
    <col min="34" max="16384" width="9.19921875" style="1"/>
  </cols>
  <sheetData>
    <row r="1" spans="1:33" x14ac:dyDescent="0.4">
      <c r="B1" s="1">
        <v>1</v>
      </c>
      <c r="C1" s="1">
        <f t="shared" ref="C1:M1" si="0">D1*2</f>
        <v>32768</v>
      </c>
      <c r="D1" s="1">
        <f t="shared" si="0"/>
        <v>16384</v>
      </c>
      <c r="E1" s="1">
        <f t="shared" si="0"/>
        <v>8192</v>
      </c>
      <c r="F1" s="1">
        <f t="shared" si="0"/>
        <v>4096</v>
      </c>
      <c r="G1" s="1">
        <f t="shared" si="0"/>
        <v>2048</v>
      </c>
      <c r="H1" s="1">
        <f t="shared" si="0"/>
        <v>1024</v>
      </c>
      <c r="I1" s="1">
        <f t="shared" si="0"/>
        <v>512</v>
      </c>
      <c r="J1" s="1">
        <f t="shared" si="0"/>
        <v>256</v>
      </c>
      <c r="K1" s="1">
        <f t="shared" si="0"/>
        <v>128</v>
      </c>
      <c r="L1" s="1">
        <f t="shared" si="0"/>
        <v>64</v>
      </c>
      <c r="M1" s="1">
        <f t="shared" si="0"/>
        <v>32</v>
      </c>
      <c r="N1" s="1">
        <f>O1*2</f>
        <v>16</v>
      </c>
      <c r="O1" s="1">
        <v>8</v>
      </c>
      <c r="P1" s="1">
        <v>65536</v>
      </c>
    </row>
    <row r="2" spans="1:33" x14ac:dyDescent="0.4">
      <c r="B2" s="1" t="s">
        <v>73</v>
      </c>
      <c r="C2" s="1" t="s">
        <v>64</v>
      </c>
      <c r="D2" s="1" t="s">
        <v>65</v>
      </c>
      <c r="E2" s="1" t="s">
        <v>72</v>
      </c>
      <c r="F2" s="1" t="s">
        <v>74</v>
      </c>
      <c r="G2" s="1" t="s">
        <v>66</v>
      </c>
      <c r="H2" s="1" t="s">
        <v>67</v>
      </c>
      <c r="I2" s="1" t="s">
        <v>68</v>
      </c>
      <c r="J2" s="1" t="s">
        <v>69</v>
      </c>
      <c r="K2" s="1" t="s">
        <v>70</v>
      </c>
      <c r="L2" s="1" t="s">
        <v>71</v>
      </c>
      <c r="M2" s="1">
        <v>4</v>
      </c>
      <c r="N2" s="1" t="s">
        <v>78</v>
      </c>
      <c r="O2" s="1" t="s">
        <v>80</v>
      </c>
      <c r="P2" s="1" t="s">
        <v>75</v>
      </c>
    </row>
    <row r="3" spans="1:33" x14ac:dyDescent="0.4">
      <c r="A3" s="2" t="s">
        <v>92</v>
      </c>
      <c r="E3" s="1">
        <v>1</v>
      </c>
      <c r="P3" s="1">
        <v>30</v>
      </c>
      <c r="Q3" s="1">
        <f>B3*B$1</f>
        <v>0</v>
      </c>
      <c r="R3" s="1">
        <f t="shared" ref="R3:AE3" si="1">C3*C$1</f>
        <v>0</v>
      </c>
      <c r="S3" s="1">
        <f t="shared" si="1"/>
        <v>0</v>
      </c>
      <c r="T3" s="1">
        <f t="shared" si="1"/>
        <v>8192</v>
      </c>
      <c r="U3" s="1">
        <f t="shared" si="1"/>
        <v>0</v>
      </c>
      <c r="V3" s="1">
        <f t="shared" si="1"/>
        <v>0</v>
      </c>
      <c r="W3" s="1">
        <f t="shared" si="1"/>
        <v>0</v>
      </c>
      <c r="X3" s="1">
        <f t="shared" si="1"/>
        <v>0</v>
      </c>
      <c r="Y3" s="1">
        <f t="shared" si="1"/>
        <v>0</v>
      </c>
      <c r="Z3" s="1">
        <f t="shared" si="1"/>
        <v>0</v>
      </c>
      <c r="AA3" s="1">
        <f t="shared" si="1"/>
        <v>0</v>
      </c>
      <c r="AB3" s="1">
        <f t="shared" si="1"/>
        <v>0</v>
      </c>
      <c r="AC3" s="1">
        <f t="shared" si="1"/>
        <v>0</v>
      </c>
      <c r="AD3" s="1">
        <f t="shared" si="1"/>
        <v>0</v>
      </c>
      <c r="AE3" s="1">
        <f t="shared" si="1"/>
        <v>1966080</v>
      </c>
      <c r="AF3" s="1">
        <f>SUM(Q3:AE3)</f>
        <v>1974272</v>
      </c>
      <c r="AG3" s="1" t="str">
        <f>DEC2HEX(AF3)</f>
        <v>1E2000</v>
      </c>
    </row>
    <row r="4" spans="1:33" x14ac:dyDescent="0.4">
      <c r="A4" s="2" t="s">
        <v>91</v>
      </c>
      <c r="E4" s="1">
        <v>1</v>
      </c>
      <c r="P4" s="1">
        <v>25</v>
      </c>
      <c r="Q4" s="1">
        <f t="shared" ref="Q4:Q21" si="2">B4*B$1</f>
        <v>0</v>
      </c>
      <c r="R4" s="1">
        <f t="shared" ref="R4:R21" si="3">C4*C$1</f>
        <v>0</v>
      </c>
      <c r="S4" s="1">
        <f t="shared" ref="S4:S21" si="4">D4*D$1</f>
        <v>0</v>
      </c>
      <c r="T4" s="1">
        <f t="shared" ref="T4:T21" si="5">E4*E$1</f>
        <v>8192</v>
      </c>
      <c r="U4" s="1">
        <f t="shared" ref="U4:U21" si="6">F4*F$1</f>
        <v>0</v>
      </c>
      <c r="V4" s="1">
        <f t="shared" ref="V4:V21" si="7">G4*G$1</f>
        <v>0</v>
      </c>
      <c r="W4" s="1">
        <f t="shared" ref="W4:W21" si="8">H4*H$1</f>
        <v>0</v>
      </c>
      <c r="X4" s="1">
        <f t="shared" ref="X4:X21" si="9">I4*I$1</f>
        <v>0</v>
      </c>
      <c r="Y4" s="1">
        <f t="shared" ref="Y4:Y21" si="10">J4*J$1</f>
        <v>0</v>
      </c>
      <c r="Z4" s="1">
        <f t="shared" ref="Z4:Z21" si="11">K4*K$1</f>
        <v>0</v>
      </c>
      <c r="AA4" s="1">
        <f t="shared" ref="AA4:AA21" si="12">L4*L$1</f>
        <v>0</v>
      </c>
      <c r="AB4" s="1">
        <f t="shared" ref="AB4:AB21" si="13">M4*M$1</f>
        <v>0</v>
      </c>
      <c r="AC4" s="1">
        <f t="shared" ref="AC4:AC21" si="14">N4*N$1</f>
        <v>0</v>
      </c>
      <c r="AD4" s="1">
        <f t="shared" ref="AD4:AD26" si="15">O4*O$1</f>
        <v>0</v>
      </c>
      <c r="AE4" s="1">
        <f t="shared" ref="AE4:AE26" si="16">P4*P$1</f>
        <v>1638400</v>
      </c>
      <c r="AF4" s="1">
        <f t="shared" ref="AF4:AF77" si="17">SUM(Q4:AE4)</f>
        <v>1646592</v>
      </c>
      <c r="AG4" s="1" t="str">
        <f t="shared" ref="AG4:AG78" si="18">DEC2HEX(AF4)</f>
        <v>192000</v>
      </c>
    </row>
    <row r="5" spans="1:33" x14ac:dyDescent="0.4">
      <c r="A5" s="2" t="s">
        <v>58</v>
      </c>
      <c r="P5" s="1">
        <v>21</v>
      </c>
      <c r="Q5" s="1">
        <f t="shared" si="2"/>
        <v>0</v>
      </c>
      <c r="R5" s="1">
        <f t="shared" si="3"/>
        <v>0</v>
      </c>
      <c r="S5" s="1">
        <f t="shared" si="4"/>
        <v>0</v>
      </c>
      <c r="T5" s="1">
        <f t="shared" si="5"/>
        <v>0</v>
      </c>
      <c r="U5" s="1">
        <f t="shared" si="6"/>
        <v>0</v>
      </c>
      <c r="V5" s="1">
        <f t="shared" si="7"/>
        <v>0</v>
      </c>
      <c r="W5" s="1">
        <f t="shared" si="8"/>
        <v>0</v>
      </c>
      <c r="X5" s="1">
        <f t="shared" si="9"/>
        <v>0</v>
      </c>
      <c r="Y5" s="1">
        <f t="shared" si="10"/>
        <v>0</v>
      </c>
      <c r="Z5" s="1">
        <f t="shared" si="11"/>
        <v>0</v>
      </c>
      <c r="AA5" s="1">
        <f t="shared" si="12"/>
        <v>0</v>
      </c>
      <c r="AB5" s="1">
        <f t="shared" si="13"/>
        <v>0</v>
      </c>
      <c r="AC5" s="1">
        <f t="shared" si="14"/>
        <v>0</v>
      </c>
      <c r="AD5" s="1">
        <f t="shared" si="15"/>
        <v>0</v>
      </c>
      <c r="AE5" s="1">
        <f t="shared" si="16"/>
        <v>1376256</v>
      </c>
      <c r="AF5" s="1">
        <f t="shared" si="17"/>
        <v>1376256</v>
      </c>
      <c r="AG5" s="1" t="str">
        <f t="shared" si="18"/>
        <v>150000</v>
      </c>
    </row>
    <row r="6" spans="1:33" x14ac:dyDescent="0.4">
      <c r="A6" s="2" t="s">
        <v>35</v>
      </c>
      <c r="P6" s="1">
        <v>8</v>
      </c>
      <c r="Q6" s="1">
        <f t="shared" si="2"/>
        <v>0</v>
      </c>
      <c r="R6" s="1">
        <f t="shared" si="3"/>
        <v>0</v>
      </c>
      <c r="S6" s="1">
        <f t="shared" si="4"/>
        <v>0</v>
      </c>
      <c r="T6" s="1">
        <f t="shared" si="5"/>
        <v>0</v>
      </c>
      <c r="U6" s="1">
        <f t="shared" si="6"/>
        <v>0</v>
      </c>
      <c r="V6" s="1">
        <f t="shared" si="7"/>
        <v>0</v>
      </c>
      <c r="W6" s="1">
        <f t="shared" si="8"/>
        <v>0</v>
      </c>
      <c r="X6" s="1">
        <f t="shared" si="9"/>
        <v>0</v>
      </c>
      <c r="Y6" s="1">
        <f t="shared" si="10"/>
        <v>0</v>
      </c>
      <c r="Z6" s="1">
        <f t="shared" si="11"/>
        <v>0</v>
      </c>
      <c r="AA6" s="1">
        <f t="shared" si="12"/>
        <v>0</v>
      </c>
      <c r="AB6" s="1">
        <f t="shared" si="13"/>
        <v>0</v>
      </c>
      <c r="AC6" s="1">
        <f t="shared" si="14"/>
        <v>0</v>
      </c>
      <c r="AD6" s="1">
        <f t="shared" si="15"/>
        <v>0</v>
      </c>
      <c r="AE6" s="1">
        <f t="shared" si="16"/>
        <v>524288</v>
      </c>
      <c r="AF6" s="1">
        <f t="shared" si="17"/>
        <v>524288</v>
      </c>
      <c r="AG6" s="1" t="str">
        <f t="shared" si="18"/>
        <v>80000</v>
      </c>
    </row>
    <row r="7" spans="1:33" x14ac:dyDescent="0.4">
      <c r="A7" s="2" t="s">
        <v>34</v>
      </c>
      <c r="P7" s="1">
        <v>7</v>
      </c>
      <c r="Q7" s="1">
        <f t="shared" si="2"/>
        <v>0</v>
      </c>
      <c r="R7" s="1">
        <f t="shared" ref="R7" si="19">C7*C$1</f>
        <v>0</v>
      </c>
      <c r="S7" s="1">
        <f t="shared" ref="S7" si="20">D7*D$1</f>
        <v>0</v>
      </c>
      <c r="T7" s="1">
        <f t="shared" ref="T7" si="21">E7*E$1</f>
        <v>0</v>
      </c>
      <c r="U7" s="1">
        <f t="shared" ref="U7" si="22">F7*F$1</f>
        <v>0</v>
      </c>
      <c r="V7" s="1">
        <f t="shared" ref="V7" si="23">G7*G$1</f>
        <v>0</v>
      </c>
      <c r="W7" s="1">
        <f t="shared" ref="W7" si="24">H7*H$1</f>
        <v>0</v>
      </c>
      <c r="X7" s="1">
        <f t="shared" ref="X7" si="25">I7*I$1</f>
        <v>0</v>
      </c>
      <c r="Y7" s="1">
        <f t="shared" ref="Y7" si="26">J7*J$1</f>
        <v>0</v>
      </c>
      <c r="Z7" s="1">
        <f t="shared" ref="Z7" si="27">K7*K$1</f>
        <v>0</v>
      </c>
      <c r="AA7" s="1">
        <f t="shared" ref="AA7" si="28">L7*L$1</f>
        <v>0</v>
      </c>
      <c r="AB7" s="1">
        <f t="shared" ref="AB7" si="29">M7*M$1</f>
        <v>0</v>
      </c>
      <c r="AC7" s="1">
        <f t="shared" ref="AC7" si="30">N7*N$1</f>
        <v>0</v>
      </c>
      <c r="AD7" s="1">
        <f t="shared" ref="AD7" si="31">O7*O$1</f>
        <v>0</v>
      </c>
      <c r="AE7" s="1">
        <f t="shared" ref="AE7" si="32">P7*P$1</f>
        <v>458752</v>
      </c>
      <c r="AF7" s="1">
        <f t="shared" ref="AF7" si="33">SUM(Q7:AE7)</f>
        <v>458752</v>
      </c>
      <c r="AG7" s="1" t="str">
        <f t="shared" ref="AG7" si="34">DEC2HEX(AF7)</f>
        <v>70000</v>
      </c>
    </row>
    <row r="8" spans="1:33" x14ac:dyDescent="0.4">
      <c r="A8" s="2" t="s">
        <v>33</v>
      </c>
      <c r="P8" s="1">
        <v>6</v>
      </c>
      <c r="Q8" s="1">
        <f t="shared" si="2"/>
        <v>0</v>
      </c>
      <c r="R8" s="1">
        <f t="shared" si="3"/>
        <v>0</v>
      </c>
      <c r="S8" s="1">
        <f t="shared" si="4"/>
        <v>0</v>
      </c>
      <c r="T8" s="1">
        <f t="shared" si="5"/>
        <v>0</v>
      </c>
      <c r="U8" s="1">
        <f t="shared" si="6"/>
        <v>0</v>
      </c>
      <c r="V8" s="1">
        <f t="shared" si="7"/>
        <v>0</v>
      </c>
      <c r="W8" s="1">
        <f t="shared" si="8"/>
        <v>0</v>
      </c>
      <c r="X8" s="1">
        <f t="shared" si="9"/>
        <v>0</v>
      </c>
      <c r="Y8" s="1">
        <f t="shared" si="10"/>
        <v>0</v>
      </c>
      <c r="Z8" s="1">
        <f t="shared" si="11"/>
        <v>0</v>
      </c>
      <c r="AA8" s="1">
        <f t="shared" si="12"/>
        <v>0</v>
      </c>
      <c r="AB8" s="1">
        <f t="shared" si="13"/>
        <v>0</v>
      </c>
      <c r="AC8" s="1">
        <f t="shared" si="14"/>
        <v>0</v>
      </c>
      <c r="AD8" s="1">
        <f t="shared" si="15"/>
        <v>0</v>
      </c>
      <c r="AE8" s="1">
        <f t="shared" si="16"/>
        <v>393216</v>
      </c>
      <c r="AF8" s="1">
        <f t="shared" si="17"/>
        <v>393216</v>
      </c>
      <c r="AG8" s="1" t="str">
        <f t="shared" si="18"/>
        <v>60000</v>
      </c>
    </row>
    <row r="9" spans="1:33" x14ac:dyDescent="0.4">
      <c r="A9" s="1" t="s">
        <v>15</v>
      </c>
      <c r="I9" s="1">
        <v>1</v>
      </c>
      <c r="J9" s="1">
        <v>1</v>
      </c>
      <c r="M9" s="1">
        <v>1</v>
      </c>
      <c r="Q9" s="1">
        <f t="shared" si="2"/>
        <v>0</v>
      </c>
      <c r="R9" s="1">
        <f t="shared" si="3"/>
        <v>0</v>
      </c>
      <c r="S9" s="1">
        <f t="shared" si="4"/>
        <v>0</v>
      </c>
      <c r="T9" s="1">
        <f t="shared" si="5"/>
        <v>0</v>
      </c>
      <c r="U9" s="1">
        <f t="shared" si="6"/>
        <v>0</v>
      </c>
      <c r="V9" s="1">
        <f t="shared" si="7"/>
        <v>0</v>
      </c>
      <c r="W9" s="1">
        <f t="shared" si="8"/>
        <v>0</v>
      </c>
      <c r="X9" s="1">
        <f t="shared" si="9"/>
        <v>512</v>
      </c>
      <c r="Y9" s="1">
        <f t="shared" si="10"/>
        <v>256</v>
      </c>
      <c r="Z9" s="1">
        <f t="shared" si="11"/>
        <v>0</v>
      </c>
      <c r="AA9" s="1">
        <f t="shared" si="12"/>
        <v>0</v>
      </c>
      <c r="AB9" s="1">
        <f t="shared" si="13"/>
        <v>32</v>
      </c>
      <c r="AC9" s="1">
        <f t="shared" si="14"/>
        <v>0</v>
      </c>
      <c r="AD9" s="1">
        <f t="shared" si="15"/>
        <v>0</v>
      </c>
      <c r="AE9" s="1">
        <f t="shared" si="16"/>
        <v>0</v>
      </c>
      <c r="AF9" s="1">
        <f t="shared" si="17"/>
        <v>800</v>
      </c>
      <c r="AG9" s="1" t="str">
        <f t="shared" si="18"/>
        <v>320</v>
      </c>
    </row>
    <row r="10" spans="1:33" x14ac:dyDescent="0.4">
      <c r="A10" s="1" t="s">
        <v>90</v>
      </c>
      <c r="B10" s="1">
        <v>5</v>
      </c>
      <c r="I10" s="1">
        <v>1</v>
      </c>
      <c r="J10" s="1">
        <v>1</v>
      </c>
      <c r="M10" s="1">
        <v>1</v>
      </c>
      <c r="Q10" s="1">
        <f t="shared" si="2"/>
        <v>5</v>
      </c>
      <c r="R10" s="1">
        <f t="shared" si="3"/>
        <v>0</v>
      </c>
      <c r="S10" s="1">
        <f t="shared" ref="S10" si="35">D10*D$1</f>
        <v>0</v>
      </c>
      <c r="T10" s="1">
        <f t="shared" ref="T10" si="36">E10*E$1</f>
        <v>0</v>
      </c>
      <c r="U10" s="1">
        <f t="shared" ref="U10" si="37">F10*F$1</f>
        <v>0</v>
      </c>
      <c r="V10" s="1">
        <f t="shared" ref="V10" si="38">G10*G$1</f>
        <v>0</v>
      </c>
      <c r="W10" s="1">
        <f t="shared" ref="W10" si="39">H10*H$1</f>
        <v>0</v>
      </c>
      <c r="X10" s="1">
        <f t="shared" ref="X10" si="40">I10*I$1</f>
        <v>512</v>
      </c>
      <c r="Y10" s="1">
        <f t="shared" ref="Y10" si="41">J10*J$1</f>
        <v>256</v>
      </c>
      <c r="Z10" s="1">
        <f t="shared" ref="Z10" si="42">K10*K$1</f>
        <v>0</v>
      </c>
      <c r="AA10" s="1">
        <f t="shared" ref="AA10" si="43">L10*L$1</f>
        <v>0</v>
      </c>
      <c r="AB10" s="1">
        <f t="shared" ref="AB10" si="44">M10*M$1</f>
        <v>32</v>
      </c>
      <c r="AC10" s="1">
        <f t="shared" ref="AC10" si="45">N10*N$1</f>
        <v>0</v>
      </c>
      <c r="AD10" s="1">
        <f t="shared" ref="AD10" si="46">O10*O$1</f>
        <v>0</v>
      </c>
      <c r="AE10" s="1">
        <f t="shared" ref="AE10" si="47">P10*P$1</f>
        <v>0</v>
      </c>
      <c r="AF10" s="1">
        <f t="shared" ref="AF10" si="48">SUM(Q10:AE10)</f>
        <v>805</v>
      </c>
      <c r="AG10" s="1" t="str">
        <f t="shared" si="18"/>
        <v>325</v>
      </c>
    </row>
    <row r="11" spans="1:33" x14ac:dyDescent="0.4">
      <c r="A11" s="1" t="s">
        <v>16</v>
      </c>
      <c r="H11" s="1">
        <v>1</v>
      </c>
      <c r="I11" s="1">
        <v>1</v>
      </c>
      <c r="J11" s="1">
        <v>1</v>
      </c>
      <c r="M11" s="1">
        <v>1</v>
      </c>
      <c r="Q11" s="1">
        <f t="shared" si="2"/>
        <v>0</v>
      </c>
      <c r="R11" s="1">
        <f t="shared" si="3"/>
        <v>0</v>
      </c>
      <c r="S11" s="1">
        <f t="shared" si="4"/>
        <v>0</v>
      </c>
      <c r="T11" s="1">
        <f t="shared" si="5"/>
        <v>0</v>
      </c>
      <c r="U11" s="1">
        <f t="shared" si="6"/>
        <v>0</v>
      </c>
      <c r="V11" s="1">
        <f t="shared" si="7"/>
        <v>0</v>
      </c>
      <c r="W11" s="1">
        <f t="shared" si="8"/>
        <v>1024</v>
      </c>
      <c r="X11" s="1">
        <f t="shared" si="9"/>
        <v>512</v>
      </c>
      <c r="Y11" s="1">
        <f t="shared" si="10"/>
        <v>256</v>
      </c>
      <c r="Z11" s="1">
        <f t="shared" si="11"/>
        <v>0</v>
      </c>
      <c r="AA11" s="1">
        <f t="shared" si="12"/>
        <v>0</v>
      </c>
      <c r="AB11" s="1">
        <f t="shared" si="13"/>
        <v>32</v>
      </c>
      <c r="AC11" s="1">
        <f t="shared" si="14"/>
        <v>0</v>
      </c>
      <c r="AD11" s="1">
        <f t="shared" si="15"/>
        <v>0</v>
      </c>
      <c r="AE11" s="1">
        <f t="shared" si="16"/>
        <v>0</v>
      </c>
      <c r="AF11" s="1">
        <f t="shared" si="17"/>
        <v>1824</v>
      </c>
      <c r="AG11" s="1" t="str">
        <f t="shared" si="18"/>
        <v>720</v>
      </c>
    </row>
    <row r="12" spans="1:33" x14ac:dyDescent="0.4">
      <c r="A12" s="2" t="s">
        <v>84</v>
      </c>
      <c r="P12" s="1">
        <v>5</v>
      </c>
      <c r="Q12" s="1">
        <f t="shared" si="2"/>
        <v>0</v>
      </c>
      <c r="R12" s="1">
        <f t="shared" si="3"/>
        <v>0</v>
      </c>
      <c r="S12" s="1">
        <f t="shared" si="4"/>
        <v>0</v>
      </c>
      <c r="T12" s="1">
        <f t="shared" si="5"/>
        <v>0</v>
      </c>
      <c r="U12" s="1">
        <f t="shared" si="6"/>
        <v>0</v>
      </c>
      <c r="V12" s="1">
        <f t="shared" si="7"/>
        <v>0</v>
      </c>
      <c r="W12" s="1">
        <f t="shared" si="8"/>
        <v>0</v>
      </c>
      <c r="X12" s="1">
        <f t="shared" si="9"/>
        <v>0</v>
      </c>
      <c r="Y12" s="1">
        <f t="shared" si="10"/>
        <v>0</v>
      </c>
      <c r="Z12" s="1">
        <f t="shared" si="11"/>
        <v>0</v>
      </c>
      <c r="AA12" s="1">
        <f t="shared" si="12"/>
        <v>0</v>
      </c>
      <c r="AB12" s="1">
        <f t="shared" si="13"/>
        <v>0</v>
      </c>
      <c r="AC12" s="1">
        <f t="shared" si="14"/>
        <v>0</v>
      </c>
      <c r="AD12" s="1">
        <f t="shared" si="15"/>
        <v>0</v>
      </c>
      <c r="AE12" s="1">
        <f t="shared" si="16"/>
        <v>327680</v>
      </c>
      <c r="AF12" s="1">
        <f t="shared" si="17"/>
        <v>327680</v>
      </c>
      <c r="AG12" s="1" t="str">
        <f t="shared" si="18"/>
        <v>50000</v>
      </c>
    </row>
    <row r="13" spans="1:33" x14ac:dyDescent="0.4">
      <c r="A13" s="1" t="s">
        <v>63</v>
      </c>
      <c r="B13" s="1">
        <v>4</v>
      </c>
      <c r="C13" s="1">
        <v>1</v>
      </c>
      <c r="Q13" s="1">
        <f t="shared" si="2"/>
        <v>4</v>
      </c>
      <c r="R13" s="1">
        <f t="shared" ref="R13" si="49">C13*C$1</f>
        <v>32768</v>
      </c>
      <c r="S13" s="1">
        <f t="shared" ref="S13" si="50">D13*D$1</f>
        <v>0</v>
      </c>
      <c r="T13" s="1">
        <f t="shared" ref="T13" si="51">E13*E$1</f>
        <v>0</v>
      </c>
      <c r="U13" s="1">
        <f t="shared" ref="U13" si="52">F13*F$1</f>
        <v>0</v>
      </c>
      <c r="V13" s="1">
        <f t="shared" ref="V13" si="53">G13*G$1</f>
        <v>0</v>
      </c>
      <c r="W13" s="1">
        <f t="shared" ref="W13" si="54">H13*H$1</f>
        <v>0</v>
      </c>
      <c r="X13" s="1">
        <f t="shared" ref="X13" si="55">I13*I$1</f>
        <v>0</v>
      </c>
      <c r="Y13" s="1">
        <f t="shared" ref="Y13" si="56">J13*J$1</f>
        <v>0</v>
      </c>
      <c r="Z13" s="1">
        <f t="shared" ref="Z13" si="57">K13*K$1</f>
        <v>0</v>
      </c>
      <c r="AA13" s="1">
        <f t="shared" ref="AA13" si="58">L13*L$1</f>
        <v>0</v>
      </c>
      <c r="AB13" s="1">
        <f t="shared" ref="AB13" si="59">M13*M$1</f>
        <v>0</v>
      </c>
      <c r="AC13" s="1">
        <f t="shared" ref="AC13" si="60">N13*N$1</f>
        <v>0</v>
      </c>
      <c r="AD13" s="1">
        <f t="shared" ref="AD13" si="61">O13*O$1</f>
        <v>0</v>
      </c>
      <c r="AE13" s="1">
        <f t="shared" ref="AE13" si="62">P13*P$1</f>
        <v>0</v>
      </c>
      <c r="AF13" s="1">
        <f t="shared" ref="AF13" si="63">SUM(Q13:AE13)</f>
        <v>32772</v>
      </c>
      <c r="AG13" s="1" t="str">
        <f t="shared" si="18"/>
        <v>8004</v>
      </c>
    </row>
    <row r="14" spans="1:33" x14ac:dyDescent="0.4">
      <c r="A14" s="1" t="s">
        <v>18</v>
      </c>
      <c r="J14" s="1">
        <v>1</v>
      </c>
      <c r="Q14" s="1">
        <f t="shared" si="2"/>
        <v>0</v>
      </c>
      <c r="R14" s="1">
        <f t="shared" si="3"/>
        <v>0</v>
      </c>
      <c r="S14" s="1">
        <f t="shared" si="4"/>
        <v>0</v>
      </c>
      <c r="T14" s="1">
        <f t="shared" si="5"/>
        <v>0</v>
      </c>
      <c r="U14" s="1">
        <f t="shared" si="6"/>
        <v>0</v>
      </c>
      <c r="V14" s="1">
        <f t="shared" si="7"/>
        <v>0</v>
      </c>
      <c r="W14" s="1">
        <f t="shared" si="8"/>
        <v>0</v>
      </c>
      <c r="X14" s="1">
        <f t="shared" si="9"/>
        <v>0</v>
      </c>
      <c r="Y14" s="1">
        <f t="shared" si="10"/>
        <v>256</v>
      </c>
      <c r="Z14" s="1">
        <f t="shared" si="11"/>
        <v>0</v>
      </c>
      <c r="AA14" s="1">
        <f t="shared" si="12"/>
        <v>0</v>
      </c>
      <c r="AB14" s="1">
        <f t="shared" si="13"/>
        <v>0</v>
      </c>
      <c r="AC14" s="1">
        <f t="shared" si="14"/>
        <v>0</v>
      </c>
      <c r="AD14" s="1">
        <f t="shared" si="15"/>
        <v>0</v>
      </c>
      <c r="AE14" s="1">
        <f t="shared" si="16"/>
        <v>0</v>
      </c>
      <c r="AF14" s="1">
        <f t="shared" si="17"/>
        <v>256</v>
      </c>
      <c r="AG14" s="1" t="str">
        <f t="shared" si="18"/>
        <v>100</v>
      </c>
    </row>
    <row r="15" spans="1:33" x14ac:dyDescent="0.4">
      <c r="A15" s="1" t="s">
        <v>19</v>
      </c>
      <c r="H15" s="1">
        <v>1</v>
      </c>
      <c r="J15" s="1">
        <v>1</v>
      </c>
      <c r="Q15" s="1">
        <f t="shared" si="2"/>
        <v>0</v>
      </c>
      <c r="R15" s="1">
        <f t="shared" si="3"/>
        <v>0</v>
      </c>
      <c r="S15" s="1">
        <f t="shared" si="4"/>
        <v>0</v>
      </c>
      <c r="T15" s="1">
        <f t="shared" si="5"/>
        <v>0</v>
      </c>
      <c r="U15" s="1">
        <f t="shared" si="6"/>
        <v>0</v>
      </c>
      <c r="V15" s="1">
        <f t="shared" si="7"/>
        <v>0</v>
      </c>
      <c r="W15" s="1">
        <f t="shared" si="8"/>
        <v>1024</v>
      </c>
      <c r="X15" s="1">
        <f t="shared" si="9"/>
        <v>0</v>
      </c>
      <c r="Y15" s="1">
        <f t="shared" si="10"/>
        <v>256</v>
      </c>
      <c r="Z15" s="1">
        <f t="shared" si="11"/>
        <v>0</v>
      </c>
      <c r="AA15" s="1">
        <f t="shared" si="12"/>
        <v>0</v>
      </c>
      <c r="AB15" s="1">
        <f t="shared" si="13"/>
        <v>0</v>
      </c>
      <c r="AC15" s="1">
        <f t="shared" si="14"/>
        <v>0</v>
      </c>
      <c r="AD15" s="1">
        <f t="shared" si="15"/>
        <v>0</v>
      </c>
      <c r="AE15" s="1">
        <f t="shared" si="16"/>
        <v>0</v>
      </c>
      <c r="AF15" s="1">
        <f t="shared" si="17"/>
        <v>1280</v>
      </c>
      <c r="AG15" s="1" t="str">
        <f t="shared" si="18"/>
        <v>500</v>
      </c>
    </row>
    <row r="16" spans="1:33" x14ac:dyDescent="0.4">
      <c r="A16" s="2" t="s">
        <v>20</v>
      </c>
      <c r="H16" s="1">
        <v>1</v>
      </c>
      <c r="J16" s="1">
        <v>1</v>
      </c>
      <c r="P16" s="1">
        <v>28</v>
      </c>
      <c r="Q16" s="1">
        <f t="shared" si="2"/>
        <v>0</v>
      </c>
      <c r="R16" s="1">
        <f t="shared" si="3"/>
        <v>0</v>
      </c>
      <c r="S16" s="1">
        <f t="shared" si="4"/>
        <v>0</v>
      </c>
      <c r="T16" s="1">
        <f t="shared" si="5"/>
        <v>0</v>
      </c>
      <c r="U16" s="1">
        <f t="shared" si="6"/>
        <v>0</v>
      </c>
      <c r="V16" s="1">
        <f t="shared" si="7"/>
        <v>0</v>
      </c>
      <c r="W16" s="1">
        <f t="shared" si="8"/>
        <v>1024</v>
      </c>
      <c r="X16" s="1">
        <f t="shared" si="9"/>
        <v>0</v>
      </c>
      <c r="Y16" s="1">
        <f t="shared" si="10"/>
        <v>256</v>
      </c>
      <c r="Z16" s="1">
        <f t="shared" si="11"/>
        <v>0</v>
      </c>
      <c r="AA16" s="1">
        <f t="shared" si="12"/>
        <v>0</v>
      </c>
      <c r="AB16" s="1">
        <f t="shared" si="13"/>
        <v>0</v>
      </c>
      <c r="AC16" s="1">
        <f t="shared" si="14"/>
        <v>0</v>
      </c>
      <c r="AD16" s="1">
        <f t="shared" si="15"/>
        <v>0</v>
      </c>
      <c r="AE16" s="1">
        <f t="shared" si="16"/>
        <v>1835008</v>
      </c>
      <c r="AF16" s="1">
        <f t="shared" si="17"/>
        <v>1836288</v>
      </c>
      <c r="AG16" s="1" t="str">
        <f t="shared" si="18"/>
        <v>1C0500</v>
      </c>
    </row>
    <row r="17" spans="1:33" x14ac:dyDescent="0.4">
      <c r="A17" s="2" t="s">
        <v>87</v>
      </c>
      <c r="H17" s="1">
        <v>1</v>
      </c>
      <c r="J17" s="1">
        <v>1</v>
      </c>
      <c r="P17" s="1">
        <v>24</v>
      </c>
      <c r="Q17" s="1">
        <f t="shared" si="2"/>
        <v>0</v>
      </c>
      <c r="R17" s="1">
        <f t="shared" si="3"/>
        <v>0</v>
      </c>
      <c r="S17" s="1">
        <f t="shared" si="4"/>
        <v>0</v>
      </c>
      <c r="T17" s="1">
        <f t="shared" si="5"/>
        <v>0</v>
      </c>
      <c r="U17" s="1">
        <f t="shared" si="6"/>
        <v>0</v>
      </c>
      <c r="V17" s="1">
        <f t="shared" si="7"/>
        <v>0</v>
      </c>
      <c r="W17" s="1">
        <f t="shared" si="8"/>
        <v>1024</v>
      </c>
      <c r="X17" s="1">
        <f t="shared" si="9"/>
        <v>0</v>
      </c>
      <c r="Y17" s="1">
        <f t="shared" si="10"/>
        <v>256</v>
      </c>
      <c r="Z17" s="1">
        <f t="shared" si="11"/>
        <v>0</v>
      </c>
      <c r="AA17" s="1">
        <f t="shared" si="12"/>
        <v>0</v>
      </c>
      <c r="AB17" s="1">
        <f t="shared" si="13"/>
        <v>0</v>
      </c>
      <c r="AC17" s="1">
        <f t="shared" si="14"/>
        <v>0</v>
      </c>
      <c r="AD17" s="1">
        <f t="shared" si="15"/>
        <v>0</v>
      </c>
      <c r="AE17" s="1">
        <f t="shared" si="16"/>
        <v>1572864</v>
      </c>
      <c r="AF17" s="1">
        <f t="shared" si="17"/>
        <v>1574144</v>
      </c>
      <c r="AG17" s="1" t="str">
        <f t="shared" si="18"/>
        <v>180500</v>
      </c>
    </row>
    <row r="18" spans="1:33" x14ac:dyDescent="0.4">
      <c r="A18" s="1" t="s">
        <v>11</v>
      </c>
      <c r="I18" s="1">
        <v>1</v>
      </c>
      <c r="Q18" s="1">
        <f t="shared" si="2"/>
        <v>0</v>
      </c>
      <c r="R18" s="1">
        <f t="shared" si="3"/>
        <v>0</v>
      </c>
      <c r="S18" s="1">
        <f t="shared" si="4"/>
        <v>0</v>
      </c>
      <c r="T18" s="1">
        <f t="shared" si="5"/>
        <v>0</v>
      </c>
      <c r="U18" s="1">
        <f t="shared" si="6"/>
        <v>0</v>
      </c>
      <c r="V18" s="1">
        <f t="shared" si="7"/>
        <v>0</v>
      </c>
      <c r="W18" s="1">
        <f t="shared" si="8"/>
        <v>0</v>
      </c>
      <c r="X18" s="1">
        <f t="shared" si="9"/>
        <v>512</v>
      </c>
      <c r="Y18" s="1">
        <f t="shared" si="10"/>
        <v>0</v>
      </c>
      <c r="Z18" s="1">
        <f t="shared" si="11"/>
        <v>0</v>
      </c>
      <c r="AA18" s="1">
        <f t="shared" si="12"/>
        <v>0</v>
      </c>
      <c r="AB18" s="1">
        <f t="shared" si="13"/>
        <v>0</v>
      </c>
      <c r="AC18" s="1">
        <f t="shared" si="14"/>
        <v>0</v>
      </c>
      <c r="AD18" s="1">
        <f t="shared" si="15"/>
        <v>0</v>
      </c>
      <c r="AE18" s="1">
        <f t="shared" si="16"/>
        <v>0</v>
      </c>
      <c r="AF18" s="1">
        <f t="shared" si="17"/>
        <v>512</v>
      </c>
      <c r="AG18" s="1" t="str">
        <f t="shared" si="18"/>
        <v>200</v>
      </c>
    </row>
    <row r="19" spans="1:33" x14ac:dyDescent="0.4">
      <c r="A19" s="1" t="s">
        <v>14</v>
      </c>
      <c r="I19" s="1">
        <v>1</v>
      </c>
      <c r="J19" s="1">
        <v>1</v>
      </c>
      <c r="Q19" s="1">
        <f t="shared" si="2"/>
        <v>0</v>
      </c>
      <c r="R19" s="1">
        <f t="shared" si="3"/>
        <v>0</v>
      </c>
      <c r="S19" s="1">
        <f t="shared" si="4"/>
        <v>0</v>
      </c>
      <c r="T19" s="1">
        <f t="shared" si="5"/>
        <v>0</v>
      </c>
      <c r="U19" s="1">
        <f t="shared" si="6"/>
        <v>0</v>
      </c>
      <c r="V19" s="1">
        <f t="shared" si="7"/>
        <v>0</v>
      </c>
      <c r="W19" s="1">
        <f t="shared" si="8"/>
        <v>0</v>
      </c>
      <c r="X19" s="1">
        <f t="shared" si="9"/>
        <v>512</v>
      </c>
      <c r="Y19" s="1">
        <f t="shared" si="10"/>
        <v>256</v>
      </c>
      <c r="Z19" s="1">
        <f t="shared" si="11"/>
        <v>0</v>
      </c>
      <c r="AA19" s="1">
        <f t="shared" si="12"/>
        <v>0</v>
      </c>
      <c r="AB19" s="1">
        <f t="shared" si="13"/>
        <v>0</v>
      </c>
      <c r="AC19" s="1">
        <f t="shared" si="14"/>
        <v>0</v>
      </c>
      <c r="AD19" s="1">
        <f t="shared" si="15"/>
        <v>0</v>
      </c>
      <c r="AE19" s="1">
        <f t="shared" si="16"/>
        <v>0</v>
      </c>
      <c r="AF19" s="1">
        <f t="shared" si="17"/>
        <v>768</v>
      </c>
      <c r="AG19" s="1" t="str">
        <f t="shared" si="18"/>
        <v>300</v>
      </c>
    </row>
    <row r="20" spans="1:33" x14ac:dyDescent="0.4">
      <c r="A20" s="1" t="s">
        <v>13</v>
      </c>
      <c r="H20" s="1">
        <v>1</v>
      </c>
      <c r="I20" s="1">
        <v>1</v>
      </c>
      <c r="Q20" s="1">
        <f t="shared" si="2"/>
        <v>0</v>
      </c>
      <c r="R20" s="1">
        <f t="shared" si="3"/>
        <v>0</v>
      </c>
      <c r="S20" s="1">
        <f t="shared" si="4"/>
        <v>0</v>
      </c>
      <c r="T20" s="1">
        <f t="shared" si="5"/>
        <v>0</v>
      </c>
      <c r="U20" s="1">
        <f t="shared" si="6"/>
        <v>0</v>
      </c>
      <c r="V20" s="1">
        <f t="shared" si="7"/>
        <v>0</v>
      </c>
      <c r="W20" s="1">
        <f t="shared" si="8"/>
        <v>1024</v>
      </c>
      <c r="X20" s="1">
        <f t="shared" si="9"/>
        <v>512</v>
      </c>
      <c r="Y20" s="1">
        <f t="shared" si="10"/>
        <v>0</v>
      </c>
      <c r="Z20" s="1">
        <f t="shared" si="11"/>
        <v>0</v>
      </c>
      <c r="AA20" s="1">
        <f t="shared" si="12"/>
        <v>0</v>
      </c>
      <c r="AB20" s="1">
        <f t="shared" si="13"/>
        <v>0</v>
      </c>
      <c r="AC20" s="1">
        <f t="shared" si="14"/>
        <v>0</v>
      </c>
      <c r="AD20" s="1">
        <f t="shared" si="15"/>
        <v>0</v>
      </c>
      <c r="AE20" s="1">
        <f t="shared" si="16"/>
        <v>0</v>
      </c>
      <c r="AF20" s="1">
        <f t="shared" si="17"/>
        <v>1536</v>
      </c>
      <c r="AG20" s="1" t="str">
        <f t="shared" si="18"/>
        <v>600</v>
      </c>
    </row>
    <row r="21" spans="1:33" x14ac:dyDescent="0.4">
      <c r="A21" s="2" t="s">
        <v>79</v>
      </c>
      <c r="I21" s="1">
        <v>1</v>
      </c>
      <c r="P21" s="1">
        <v>24</v>
      </c>
      <c r="Q21" s="1">
        <f t="shared" si="2"/>
        <v>0</v>
      </c>
      <c r="R21" s="1">
        <f t="shared" si="3"/>
        <v>0</v>
      </c>
      <c r="S21" s="1">
        <f t="shared" si="4"/>
        <v>0</v>
      </c>
      <c r="T21" s="1">
        <f t="shared" si="5"/>
        <v>0</v>
      </c>
      <c r="U21" s="1">
        <f t="shared" si="6"/>
        <v>0</v>
      </c>
      <c r="V21" s="1">
        <f t="shared" si="7"/>
        <v>0</v>
      </c>
      <c r="W21" s="1">
        <f t="shared" si="8"/>
        <v>0</v>
      </c>
      <c r="X21" s="1">
        <f t="shared" si="9"/>
        <v>512</v>
      </c>
      <c r="Y21" s="1">
        <f t="shared" si="10"/>
        <v>0</v>
      </c>
      <c r="Z21" s="1">
        <f t="shared" si="11"/>
        <v>0</v>
      </c>
      <c r="AA21" s="1">
        <f t="shared" si="12"/>
        <v>0</v>
      </c>
      <c r="AB21" s="1">
        <f t="shared" si="13"/>
        <v>0</v>
      </c>
      <c r="AC21" s="1">
        <f t="shared" si="14"/>
        <v>0</v>
      </c>
      <c r="AD21" s="1">
        <f t="shared" si="15"/>
        <v>0</v>
      </c>
      <c r="AE21" s="1">
        <f t="shared" si="16"/>
        <v>1572864</v>
      </c>
      <c r="AF21" s="1">
        <f t="shared" si="17"/>
        <v>1573376</v>
      </c>
      <c r="AG21" s="1" t="str">
        <f t="shared" si="18"/>
        <v>180200</v>
      </c>
    </row>
    <row r="22" spans="1:33" x14ac:dyDescent="0.4">
      <c r="A22" s="1" t="s">
        <v>12</v>
      </c>
      <c r="I22" s="1">
        <v>1</v>
      </c>
      <c r="N22" s="1">
        <v>1</v>
      </c>
      <c r="Q22" s="1">
        <f t="shared" ref="Q22:Q77" si="64">B22*B$1</f>
        <v>0</v>
      </c>
      <c r="R22" s="1">
        <f t="shared" ref="R22:R77" si="65">C22*C$1</f>
        <v>0</v>
      </c>
      <c r="S22" s="1">
        <f t="shared" ref="S22:S77" si="66">D22*D$1</f>
        <v>0</v>
      </c>
      <c r="T22" s="1">
        <f t="shared" ref="T22:T77" si="67">E22*E$1</f>
        <v>0</v>
      </c>
      <c r="U22" s="1">
        <f t="shared" ref="U22:U77" si="68">F22*F$1</f>
        <v>0</v>
      </c>
      <c r="V22" s="1">
        <f t="shared" ref="V22:V77" si="69">G22*G$1</f>
        <v>0</v>
      </c>
      <c r="W22" s="1">
        <f t="shared" ref="W22:W77" si="70">H22*H$1</f>
        <v>0</v>
      </c>
      <c r="X22" s="1">
        <f t="shared" ref="X22:X77" si="71">I22*I$1</f>
        <v>512</v>
      </c>
      <c r="Y22" s="1">
        <f t="shared" ref="Y22:Y77" si="72">J22*J$1</f>
        <v>0</v>
      </c>
      <c r="Z22" s="1">
        <f t="shared" ref="Z22:Z77" si="73">K22*K$1</f>
        <v>0</v>
      </c>
      <c r="AA22" s="1">
        <f t="shared" ref="AA22:AA77" si="74">L22*L$1</f>
        <v>0</v>
      </c>
      <c r="AB22" s="1">
        <f t="shared" ref="AB22:AB77" si="75">M22*M$1</f>
        <v>0</v>
      </c>
      <c r="AC22" s="1">
        <f t="shared" ref="AC22:AC77" si="76">N22*N$1</f>
        <v>16</v>
      </c>
      <c r="AD22" s="1">
        <f t="shared" si="15"/>
        <v>0</v>
      </c>
      <c r="AE22" s="1">
        <f t="shared" si="16"/>
        <v>0</v>
      </c>
      <c r="AF22" s="1">
        <f t="shared" si="17"/>
        <v>528</v>
      </c>
      <c r="AG22" s="1" t="str">
        <f t="shared" si="18"/>
        <v>210</v>
      </c>
    </row>
    <row r="23" spans="1:33" x14ac:dyDescent="0.4">
      <c r="A23" s="2" t="s">
        <v>51</v>
      </c>
      <c r="B23" s="1">
        <v>3</v>
      </c>
      <c r="P23" s="1">
        <v>29</v>
      </c>
      <c r="Q23" s="1">
        <f t="shared" si="64"/>
        <v>3</v>
      </c>
      <c r="R23" s="1">
        <f t="shared" si="65"/>
        <v>0</v>
      </c>
      <c r="S23" s="1">
        <f t="shared" si="66"/>
        <v>0</v>
      </c>
      <c r="T23" s="1">
        <f t="shared" si="67"/>
        <v>0</v>
      </c>
      <c r="U23" s="1">
        <f t="shared" si="68"/>
        <v>0</v>
      </c>
      <c r="V23" s="1">
        <f t="shared" si="69"/>
        <v>0</v>
      </c>
      <c r="W23" s="1">
        <f t="shared" si="70"/>
        <v>0</v>
      </c>
      <c r="X23" s="1">
        <f t="shared" si="71"/>
        <v>0</v>
      </c>
      <c r="Y23" s="1">
        <f t="shared" si="72"/>
        <v>0</v>
      </c>
      <c r="Z23" s="1">
        <f t="shared" si="73"/>
        <v>0</v>
      </c>
      <c r="AA23" s="1">
        <f t="shared" si="74"/>
        <v>0</v>
      </c>
      <c r="AB23" s="1">
        <f t="shared" si="75"/>
        <v>0</v>
      </c>
      <c r="AC23" s="1">
        <f t="shared" si="76"/>
        <v>0</v>
      </c>
      <c r="AD23" s="1">
        <f t="shared" si="15"/>
        <v>0</v>
      </c>
      <c r="AE23" s="1">
        <f t="shared" si="16"/>
        <v>1900544</v>
      </c>
      <c r="AF23" s="1">
        <f t="shared" si="17"/>
        <v>1900547</v>
      </c>
      <c r="AG23" s="1" t="str">
        <f t="shared" si="18"/>
        <v>1D0003</v>
      </c>
    </row>
    <row r="24" spans="1:33" x14ac:dyDescent="0.4">
      <c r="A24" s="2" t="s">
        <v>50</v>
      </c>
      <c r="B24" s="1">
        <v>2</v>
      </c>
      <c r="P24" s="1">
        <v>29</v>
      </c>
      <c r="Q24" s="1">
        <f t="shared" si="64"/>
        <v>2</v>
      </c>
      <c r="R24" s="1">
        <f t="shared" si="65"/>
        <v>0</v>
      </c>
      <c r="S24" s="1">
        <f t="shared" si="66"/>
        <v>0</v>
      </c>
      <c r="T24" s="1">
        <f t="shared" si="67"/>
        <v>0</v>
      </c>
      <c r="U24" s="1">
        <f t="shared" si="68"/>
        <v>0</v>
      </c>
      <c r="V24" s="1">
        <f t="shared" si="69"/>
        <v>0</v>
      </c>
      <c r="W24" s="1">
        <f t="shared" si="70"/>
        <v>0</v>
      </c>
      <c r="X24" s="1">
        <f t="shared" si="71"/>
        <v>0</v>
      </c>
      <c r="Y24" s="1">
        <f t="shared" si="72"/>
        <v>0</v>
      </c>
      <c r="Z24" s="1">
        <f t="shared" si="73"/>
        <v>0</v>
      </c>
      <c r="AA24" s="1">
        <f t="shared" si="74"/>
        <v>0</v>
      </c>
      <c r="AB24" s="1">
        <f t="shared" si="75"/>
        <v>0</v>
      </c>
      <c r="AC24" s="1">
        <f t="shared" si="76"/>
        <v>0</v>
      </c>
      <c r="AD24" s="1">
        <f t="shared" si="15"/>
        <v>0</v>
      </c>
      <c r="AE24" s="1">
        <f t="shared" si="16"/>
        <v>1900544</v>
      </c>
      <c r="AF24" s="1">
        <f t="shared" si="17"/>
        <v>1900546</v>
      </c>
      <c r="AG24" s="1" t="str">
        <f t="shared" si="18"/>
        <v>1D0002</v>
      </c>
    </row>
    <row r="25" spans="1:33" x14ac:dyDescent="0.4">
      <c r="A25" s="2" t="s">
        <v>57</v>
      </c>
      <c r="P25" s="1">
        <v>20</v>
      </c>
      <c r="Q25" s="1">
        <f t="shared" si="64"/>
        <v>0</v>
      </c>
      <c r="R25" s="1">
        <f t="shared" si="65"/>
        <v>0</v>
      </c>
      <c r="S25" s="1">
        <f t="shared" si="66"/>
        <v>0</v>
      </c>
      <c r="T25" s="1">
        <f t="shared" si="67"/>
        <v>0</v>
      </c>
      <c r="U25" s="1">
        <f t="shared" si="68"/>
        <v>0</v>
      </c>
      <c r="V25" s="1">
        <f t="shared" si="69"/>
        <v>0</v>
      </c>
      <c r="W25" s="1">
        <f t="shared" si="70"/>
        <v>0</v>
      </c>
      <c r="X25" s="1">
        <f t="shared" si="71"/>
        <v>0</v>
      </c>
      <c r="Y25" s="1">
        <f t="shared" si="72"/>
        <v>0</v>
      </c>
      <c r="Z25" s="1">
        <f t="shared" si="73"/>
        <v>0</v>
      </c>
      <c r="AA25" s="1">
        <f t="shared" si="74"/>
        <v>0</v>
      </c>
      <c r="AB25" s="1">
        <f t="shared" si="75"/>
        <v>0</v>
      </c>
      <c r="AC25" s="1">
        <f t="shared" si="76"/>
        <v>0</v>
      </c>
      <c r="AD25" s="1">
        <f t="shared" si="15"/>
        <v>0</v>
      </c>
      <c r="AE25" s="1">
        <f t="shared" si="16"/>
        <v>1310720</v>
      </c>
      <c r="AF25" s="1">
        <f t="shared" si="17"/>
        <v>1310720</v>
      </c>
      <c r="AG25" s="1" t="str">
        <f t="shared" si="18"/>
        <v>140000</v>
      </c>
    </row>
    <row r="26" spans="1:33" x14ac:dyDescent="0.4">
      <c r="A26" s="2" t="s">
        <v>29</v>
      </c>
      <c r="B26" s="1">
        <v>2</v>
      </c>
      <c r="P26" s="1">
        <v>2</v>
      </c>
      <c r="Q26" s="1">
        <f t="shared" si="64"/>
        <v>2</v>
      </c>
      <c r="R26" s="1">
        <f t="shared" si="65"/>
        <v>0</v>
      </c>
      <c r="S26" s="1">
        <f t="shared" si="66"/>
        <v>0</v>
      </c>
      <c r="T26" s="1">
        <f t="shared" si="67"/>
        <v>0</v>
      </c>
      <c r="U26" s="1">
        <f t="shared" si="68"/>
        <v>0</v>
      </c>
      <c r="V26" s="1">
        <f t="shared" si="69"/>
        <v>0</v>
      </c>
      <c r="W26" s="1">
        <f t="shared" si="70"/>
        <v>0</v>
      </c>
      <c r="X26" s="1">
        <f t="shared" si="71"/>
        <v>0</v>
      </c>
      <c r="Y26" s="1">
        <f t="shared" si="72"/>
        <v>0</v>
      </c>
      <c r="Z26" s="1">
        <f t="shared" si="73"/>
        <v>0</v>
      </c>
      <c r="AA26" s="1">
        <f t="shared" si="74"/>
        <v>0</v>
      </c>
      <c r="AB26" s="1">
        <f t="shared" si="75"/>
        <v>0</v>
      </c>
      <c r="AC26" s="1">
        <f t="shared" si="76"/>
        <v>0</v>
      </c>
      <c r="AD26" s="1">
        <f t="shared" si="15"/>
        <v>0</v>
      </c>
      <c r="AE26" s="1">
        <f t="shared" si="16"/>
        <v>131072</v>
      </c>
      <c r="AF26" s="1">
        <f t="shared" si="17"/>
        <v>131074</v>
      </c>
      <c r="AG26" s="1" t="str">
        <f t="shared" si="18"/>
        <v>20002</v>
      </c>
    </row>
    <row r="27" spans="1:33" x14ac:dyDescent="0.4">
      <c r="A27" s="2" t="s">
        <v>30</v>
      </c>
      <c r="B27" s="1">
        <v>1</v>
      </c>
      <c r="P27" s="1">
        <v>2</v>
      </c>
      <c r="Q27" s="1">
        <f t="shared" ref="Q27" si="77">B27*B$1</f>
        <v>1</v>
      </c>
      <c r="R27" s="1">
        <f t="shared" ref="R27" si="78">C27*C$1</f>
        <v>0</v>
      </c>
      <c r="S27" s="1">
        <f t="shared" ref="S27" si="79">D27*D$1</f>
        <v>0</v>
      </c>
      <c r="T27" s="1">
        <f t="shared" ref="T27" si="80">E27*E$1</f>
        <v>0</v>
      </c>
      <c r="U27" s="1">
        <f t="shared" ref="U27" si="81">F27*F$1</f>
        <v>0</v>
      </c>
      <c r="V27" s="1">
        <f t="shared" ref="V27" si="82">G27*G$1</f>
        <v>0</v>
      </c>
      <c r="W27" s="1">
        <f t="shared" ref="W27" si="83">H27*H$1</f>
        <v>0</v>
      </c>
      <c r="X27" s="1">
        <f t="shared" ref="X27" si="84">I27*I$1</f>
        <v>0</v>
      </c>
      <c r="Y27" s="1">
        <f t="shared" ref="Y27" si="85">J27*J$1</f>
        <v>0</v>
      </c>
      <c r="Z27" s="1">
        <f t="shared" ref="Z27" si="86">K27*K$1</f>
        <v>0</v>
      </c>
      <c r="AA27" s="1">
        <f t="shared" ref="AA27" si="87">L27*L$1</f>
        <v>0</v>
      </c>
      <c r="AB27" s="1">
        <f t="shared" ref="AB27" si="88">M27*M$1</f>
        <v>0</v>
      </c>
      <c r="AC27" s="1">
        <f t="shared" ref="AC27" si="89">N27*N$1</f>
        <v>0</v>
      </c>
      <c r="AD27" s="1">
        <f t="shared" ref="AD27" si="90">O27*O$1</f>
        <v>0</v>
      </c>
      <c r="AE27" s="1">
        <f t="shared" ref="AE27" si="91">P27*P$1</f>
        <v>131072</v>
      </c>
      <c r="AF27" s="1">
        <f t="shared" ref="AF27" si="92">SUM(Q27:AE27)</f>
        <v>131073</v>
      </c>
      <c r="AG27" s="1" t="str">
        <f t="shared" ref="AG27" si="93">DEC2HEX(AF27)</f>
        <v>20001</v>
      </c>
    </row>
    <row r="28" spans="1:33" x14ac:dyDescent="0.4">
      <c r="A28" s="2" t="s">
        <v>38</v>
      </c>
      <c r="P28" s="1">
        <v>11</v>
      </c>
      <c r="Q28" s="1">
        <f t="shared" si="64"/>
        <v>0</v>
      </c>
      <c r="R28" s="1">
        <f t="shared" si="65"/>
        <v>0</v>
      </c>
      <c r="S28" s="1">
        <f t="shared" si="66"/>
        <v>0</v>
      </c>
      <c r="T28" s="1">
        <f t="shared" si="67"/>
        <v>0</v>
      </c>
      <c r="U28" s="1">
        <f t="shared" si="68"/>
        <v>0</v>
      </c>
      <c r="V28" s="1">
        <f t="shared" si="69"/>
        <v>0</v>
      </c>
      <c r="W28" s="1">
        <f t="shared" si="70"/>
        <v>0</v>
      </c>
      <c r="X28" s="1">
        <f t="shared" si="71"/>
        <v>0</v>
      </c>
      <c r="Y28" s="1">
        <f t="shared" si="72"/>
        <v>0</v>
      </c>
      <c r="Z28" s="1">
        <f t="shared" si="73"/>
        <v>0</v>
      </c>
      <c r="AA28" s="1">
        <f t="shared" si="74"/>
        <v>0</v>
      </c>
      <c r="AB28" s="1">
        <f t="shared" si="75"/>
        <v>0</v>
      </c>
      <c r="AC28" s="1">
        <f t="shared" si="76"/>
        <v>0</v>
      </c>
      <c r="AD28" s="1">
        <f t="shared" ref="AD28:AD77" si="94">O28*O$1</f>
        <v>0</v>
      </c>
      <c r="AE28" s="1">
        <f t="shared" ref="AE28:AE77" si="95">P28*P$1</f>
        <v>720896</v>
      </c>
      <c r="AF28" s="1">
        <f t="shared" si="17"/>
        <v>720896</v>
      </c>
      <c r="AG28" s="1" t="str">
        <f t="shared" si="18"/>
        <v>B0000</v>
      </c>
    </row>
    <row r="29" spans="1:33" x14ac:dyDescent="0.4">
      <c r="A29" s="2" t="s">
        <v>49</v>
      </c>
      <c r="P29" s="1">
        <v>14</v>
      </c>
      <c r="Q29" s="1">
        <f t="shared" si="64"/>
        <v>0</v>
      </c>
      <c r="R29" s="1">
        <f t="shared" si="65"/>
        <v>0</v>
      </c>
      <c r="S29" s="1">
        <f t="shared" si="66"/>
        <v>0</v>
      </c>
      <c r="T29" s="1">
        <f t="shared" si="67"/>
        <v>0</v>
      </c>
      <c r="U29" s="1">
        <f t="shared" si="68"/>
        <v>0</v>
      </c>
      <c r="V29" s="1">
        <f t="shared" si="69"/>
        <v>0</v>
      </c>
      <c r="W29" s="1">
        <f t="shared" si="70"/>
        <v>0</v>
      </c>
      <c r="X29" s="1">
        <f t="shared" si="71"/>
        <v>0</v>
      </c>
      <c r="Y29" s="1">
        <f t="shared" si="72"/>
        <v>0</v>
      </c>
      <c r="Z29" s="1">
        <f t="shared" si="73"/>
        <v>0</v>
      </c>
      <c r="AA29" s="1">
        <f t="shared" si="74"/>
        <v>0</v>
      </c>
      <c r="AB29" s="1">
        <f t="shared" si="75"/>
        <v>0</v>
      </c>
      <c r="AC29" s="1">
        <f t="shared" si="76"/>
        <v>0</v>
      </c>
      <c r="AD29" s="1">
        <f t="shared" si="94"/>
        <v>0</v>
      </c>
      <c r="AE29" s="1">
        <f t="shared" si="95"/>
        <v>917504</v>
      </c>
      <c r="AF29" s="1">
        <f t="shared" si="17"/>
        <v>917504</v>
      </c>
      <c r="AG29" s="1" t="str">
        <f t="shared" si="18"/>
        <v>E0000</v>
      </c>
    </row>
    <row r="30" spans="1:33" x14ac:dyDescent="0.4">
      <c r="A30" s="2" t="s">
        <v>48</v>
      </c>
      <c r="P30" s="1">
        <v>13</v>
      </c>
      <c r="Q30" s="1">
        <f t="shared" si="64"/>
        <v>0</v>
      </c>
      <c r="R30" s="1">
        <f t="shared" si="65"/>
        <v>0</v>
      </c>
      <c r="S30" s="1">
        <f t="shared" si="66"/>
        <v>0</v>
      </c>
      <c r="T30" s="1">
        <f t="shared" si="67"/>
        <v>0</v>
      </c>
      <c r="U30" s="1">
        <f t="shared" si="68"/>
        <v>0</v>
      </c>
      <c r="V30" s="1">
        <f t="shared" si="69"/>
        <v>0</v>
      </c>
      <c r="W30" s="1">
        <f t="shared" si="70"/>
        <v>0</v>
      </c>
      <c r="X30" s="1">
        <f t="shared" si="71"/>
        <v>0</v>
      </c>
      <c r="Y30" s="1">
        <f t="shared" si="72"/>
        <v>0</v>
      </c>
      <c r="Z30" s="1">
        <f t="shared" si="73"/>
        <v>0</v>
      </c>
      <c r="AA30" s="1">
        <f t="shared" si="74"/>
        <v>0</v>
      </c>
      <c r="AB30" s="1">
        <f t="shared" si="75"/>
        <v>0</v>
      </c>
      <c r="AC30" s="1">
        <f t="shared" si="76"/>
        <v>0</v>
      </c>
      <c r="AD30" s="1">
        <f t="shared" si="94"/>
        <v>0</v>
      </c>
      <c r="AE30" s="1">
        <f t="shared" si="95"/>
        <v>851968</v>
      </c>
      <c r="AF30" s="1">
        <f t="shared" si="17"/>
        <v>851968</v>
      </c>
      <c r="AG30" s="1" t="str">
        <f t="shared" si="18"/>
        <v>D0000</v>
      </c>
    </row>
    <row r="31" spans="1:33" x14ac:dyDescent="0.4">
      <c r="A31" s="1" t="s">
        <v>7</v>
      </c>
      <c r="H31" s="1">
        <v>1</v>
      </c>
      <c r="Q31" s="1">
        <f t="shared" si="64"/>
        <v>0</v>
      </c>
      <c r="R31" s="1">
        <f t="shared" si="65"/>
        <v>0</v>
      </c>
      <c r="S31" s="1">
        <f t="shared" si="66"/>
        <v>0</v>
      </c>
      <c r="T31" s="1">
        <f t="shared" si="67"/>
        <v>0</v>
      </c>
      <c r="U31" s="1">
        <f t="shared" si="68"/>
        <v>0</v>
      </c>
      <c r="V31" s="1">
        <f t="shared" si="69"/>
        <v>0</v>
      </c>
      <c r="W31" s="1">
        <f t="shared" si="70"/>
        <v>1024</v>
      </c>
      <c r="X31" s="1">
        <f t="shared" si="71"/>
        <v>0</v>
      </c>
      <c r="Y31" s="1">
        <f t="shared" si="72"/>
        <v>0</v>
      </c>
      <c r="Z31" s="1">
        <f t="shared" si="73"/>
        <v>0</v>
      </c>
      <c r="AA31" s="1">
        <f t="shared" si="74"/>
        <v>0</v>
      </c>
      <c r="AB31" s="1">
        <f t="shared" si="75"/>
        <v>0</v>
      </c>
      <c r="AC31" s="1">
        <f t="shared" si="76"/>
        <v>0</v>
      </c>
      <c r="AD31" s="1">
        <f t="shared" si="94"/>
        <v>0</v>
      </c>
      <c r="AE31" s="1">
        <f t="shared" si="95"/>
        <v>0</v>
      </c>
      <c r="AF31" s="1">
        <f t="shared" si="17"/>
        <v>1024</v>
      </c>
      <c r="AG31" s="1" t="str">
        <f t="shared" si="18"/>
        <v>400</v>
      </c>
    </row>
    <row r="32" spans="1:33" x14ac:dyDescent="0.4">
      <c r="A32" s="1" t="s">
        <v>9</v>
      </c>
      <c r="H32" s="1">
        <v>1</v>
      </c>
      <c r="M32" s="1">
        <v>1</v>
      </c>
      <c r="Q32" s="1">
        <f t="shared" si="64"/>
        <v>0</v>
      </c>
      <c r="R32" s="1">
        <f t="shared" si="65"/>
        <v>0</v>
      </c>
      <c r="S32" s="1">
        <f t="shared" si="66"/>
        <v>0</v>
      </c>
      <c r="T32" s="1">
        <f t="shared" si="67"/>
        <v>0</v>
      </c>
      <c r="U32" s="1">
        <f t="shared" si="68"/>
        <v>0</v>
      </c>
      <c r="V32" s="1">
        <f t="shared" si="69"/>
        <v>0</v>
      </c>
      <c r="W32" s="1">
        <f t="shared" si="70"/>
        <v>1024</v>
      </c>
      <c r="X32" s="1">
        <f t="shared" si="71"/>
        <v>0</v>
      </c>
      <c r="Y32" s="1">
        <f t="shared" si="72"/>
        <v>0</v>
      </c>
      <c r="Z32" s="1">
        <f t="shared" si="73"/>
        <v>0</v>
      </c>
      <c r="AA32" s="1">
        <f t="shared" si="74"/>
        <v>0</v>
      </c>
      <c r="AB32" s="1">
        <f t="shared" si="75"/>
        <v>32</v>
      </c>
      <c r="AC32" s="1">
        <f t="shared" si="76"/>
        <v>0</v>
      </c>
      <c r="AD32" s="1">
        <f t="shared" si="94"/>
        <v>0</v>
      </c>
      <c r="AE32" s="1">
        <f t="shared" si="95"/>
        <v>0</v>
      </c>
      <c r="AF32" s="1">
        <f t="shared" si="17"/>
        <v>1056</v>
      </c>
      <c r="AG32" s="1" t="str">
        <f t="shared" si="18"/>
        <v>420</v>
      </c>
    </row>
    <row r="33" spans="1:33" x14ac:dyDescent="0.4">
      <c r="A33" s="2" t="s">
        <v>10</v>
      </c>
      <c r="H33" s="1">
        <v>1</v>
      </c>
      <c r="M33" s="1">
        <v>1</v>
      </c>
      <c r="P33" s="1">
        <v>27</v>
      </c>
      <c r="Q33" s="1">
        <f t="shared" si="64"/>
        <v>0</v>
      </c>
      <c r="R33" s="1">
        <f t="shared" si="65"/>
        <v>0</v>
      </c>
      <c r="S33" s="1">
        <f t="shared" si="66"/>
        <v>0</v>
      </c>
      <c r="T33" s="1">
        <f t="shared" si="67"/>
        <v>0</v>
      </c>
      <c r="U33" s="1">
        <f t="shared" si="68"/>
        <v>0</v>
      </c>
      <c r="V33" s="1">
        <f t="shared" si="69"/>
        <v>0</v>
      </c>
      <c r="W33" s="1">
        <f t="shared" si="70"/>
        <v>1024</v>
      </c>
      <c r="X33" s="1">
        <f t="shared" si="71"/>
        <v>0</v>
      </c>
      <c r="Y33" s="1">
        <f t="shared" si="72"/>
        <v>0</v>
      </c>
      <c r="Z33" s="1">
        <f t="shared" si="73"/>
        <v>0</v>
      </c>
      <c r="AA33" s="1">
        <f t="shared" si="74"/>
        <v>0</v>
      </c>
      <c r="AB33" s="1">
        <f t="shared" si="75"/>
        <v>32</v>
      </c>
      <c r="AC33" s="1">
        <f t="shared" si="76"/>
        <v>0</v>
      </c>
      <c r="AD33" s="1">
        <f t="shared" si="94"/>
        <v>0</v>
      </c>
      <c r="AE33" s="1">
        <f t="shared" si="95"/>
        <v>1769472</v>
      </c>
      <c r="AF33" s="1">
        <f t="shared" si="17"/>
        <v>1770528</v>
      </c>
      <c r="AG33" s="1" t="str">
        <f t="shared" si="18"/>
        <v>1B0420</v>
      </c>
    </row>
    <row r="34" spans="1:33" x14ac:dyDescent="0.4">
      <c r="A34" s="1" t="s">
        <v>8</v>
      </c>
      <c r="H34" s="1">
        <v>1</v>
      </c>
      <c r="N34" s="1">
        <v>1</v>
      </c>
      <c r="Q34" s="1">
        <f t="shared" ref="Q34" si="96">B34*B$1</f>
        <v>0</v>
      </c>
      <c r="R34" s="1">
        <f t="shared" ref="R34" si="97">C34*C$1</f>
        <v>0</v>
      </c>
      <c r="S34" s="1">
        <f t="shared" ref="S34" si="98">D34*D$1</f>
        <v>0</v>
      </c>
      <c r="T34" s="1">
        <f t="shared" ref="T34" si="99">E34*E$1</f>
        <v>0</v>
      </c>
      <c r="U34" s="1">
        <f t="shared" ref="U34" si="100">F34*F$1</f>
        <v>0</v>
      </c>
      <c r="V34" s="1">
        <f t="shared" ref="V34" si="101">G34*G$1</f>
        <v>0</v>
      </c>
      <c r="W34" s="1">
        <f t="shared" ref="W34" si="102">H34*H$1</f>
        <v>1024</v>
      </c>
      <c r="X34" s="1">
        <f t="shared" ref="X34" si="103">I34*I$1</f>
        <v>0</v>
      </c>
      <c r="Y34" s="1">
        <f t="shared" ref="Y34" si="104">J34*J$1</f>
        <v>0</v>
      </c>
      <c r="Z34" s="1">
        <f t="shared" ref="Z34" si="105">K34*K$1</f>
        <v>0</v>
      </c>
      <c r="AA34" s="1">
        <f t="shared" ref="AA34" si="106">L34*L$1</f>
        <v>0</v>
      </c>
      <c r="AB34" s="1">
        <f t="shared" ref="AB34" si="107">M34*M$1</f>
        <v>0</v>
      </c>
      <c r="AC34" s="1">
        <f t="shared" ref="AC34" si="108">N34*N$1</f>
        <v>16</v>
      </c>
      <c r="AD34" s="1">
        <f t="shared" ref="AD34" si="109">O34*O$1</f>
        <v>0</v>
      </c>
      <c r="AE34" s="1">
        <f t="shared" ref="AE34" si="110">P34*P$1</f>
        <v>0</v>
      </c>
      <c r="AF34" s="1">
        <f t="shared" ref="AF34" si="111">SUM(Q34:AE34)</f>
        <v>1040</v>
      </c>
      <c r="AG34" s="1" t="str">
        <f t="shared" ref="AG34" si="112">DEC2HEX(AF34)</f>
        <v>410</v>
      </c>
    </row>
    <row r="35" spans="1:33" x14ac:dyDescent="0.4">
      <c r="A35" s="2" t="s">
        <v>26</v>
      </c>
      <c r="P35" s="1">
        <v>26</v>
      </c>
      <c r="Q35" s="1">
        <f t="shared" si="64"/>
        <v>0</v>
      </c>
      <c r="R35" s="1">
        <f t="shared" si="65"/>
        <v>0</v>
      </c>
      <c r="S35" s="1">
        <f t="shared" si="66"/>
        <v>0</v>
      </c>
      <c r="T35" s="1">
        <f t="shared" si="67"/>
        <v>0</v>
      </c>
      <c r="U35" s="1">
        <f t="shared" si="68"/>
        <v>0</v>
      </c>
      <c r="V35" s="1">
        <f t="shared" si="69"/>
        <v>0</v>
      </c>
      <c r="W35" s="1">
        <f t="shared" si="70"/>
        <v>0</v>
      </c>
      <c r="X35" s="1">
        <f t="shared" si="71"/>
        <v>0</v>
      </c>
      <c r="Y35" s="1">
        <f t="shared" si="72"/>
        <v>0</v>
      </c>
      <c r="Z35" s="1">
        <f t="shared" si="73"/>
        <v>0</v>
      </c>
      <c r="AA35" s="1">
        <f t="shared" si="74"/>
        <v>0</v>
      </c>
      <c r="AB35" s="1">
        <f t="shared" si="75"/>
        <v>0</v>
      </c>
      <c r="AC35" s="1">
        <f t="shared" si="76"/>
        <v>0</v>
      </c>
      <c r="AD35" s="1">
        <f t="shared" si="94"/>
        <v>0</v>
      </c>
      <c r="AE35" s="1">
        <f t="shared" si="95"/>
        <v>1703936</v>
      </c>
      <c r="AF35" s="1">
        <f t="shared" si="17"/>
        <v>1703936</v>
      </c>
      <c r="AG35" s="1" t="str">
        <f t="shared" si="18"/>
        <v>1A0000</v>
      </c>
    </row>
    <row r="36" spans="1:33" x14ac:dyDescent="0.4">
      <c r="A36" s="2" t="s">
        <v>56</v>
      </c>
      <c r="P36" s="1">
        <v>19</v>
      </c>
      <c r="Q36" s="1">
        <f t="shared" ref="Q36" si="113">B36*B$1</f>
        <v>0</v>
      </c>
      <c r="R36" s="1">
        <f t="shared" ref="R36" si="114">C36*C$1</f>
        <v>0</v>
      </c>
      <c r="S36" s="1">
        <f t="shared" ref="S36" si="115">D36*D$1</f>
        <v>0</v>
      </c>
      <c r="T36" s="1">
        <f t="shared" ref="T36" si="116">E36*E$1</f>
        <v>0</v>
      </c>
      <c r="U36" s="1">
        <f t="shared" ref="U36" si="117">F36*F$1</f>
        <v>0</v>
      </c>
      <c r="V36" s="1">
        <f t="shared" ref="V36" si="118">G36*G$1</f>
        <v>0</v>
      </c>
      <c r="W36" s="1">
        <f t="shared" ref="W36" si="119">H36*H$1</f>
        <v>0</v>
      </c>
      <c r="X36" s="1">
        <f t="shared" ref="X36" si="120">I36*I$1</f>
        <v>0</v>
      </c>
      <c r="Y36" s="1">
        <f t="shared" ref="Y36" si="121">J36*J$1</f>
        <v>0</v>
      </c>
      <c r="Z36" s="1">
        <f t="shared" ref="Z36" si="122">K36*K$1</f>
        <v>0</v>
      </c>
      <c r="AA36" s="1">
        <f t="shared" ref="AA36" si="123">L36*L$1</f>
        <v>0</v>
      </c>
      <c r="AB36" s="1">
        <f t="shared" ref="AB36" si="124">M36*M$1</f>
        <v>0</v>
      </c>
      <c r="AC36" s="1">
        <f t="shared" ref="AC36" si="125">N36*N$1</f>
        <v>0</v>
      </c>
      <c r="AD36" s="1">
        <f t="shared" ref="AD36" si="126">O36*O$1</f>
        <v>0</v>
      </c>
      <c r="AE36" s="1">
        <f t="shared" ref="AE36" si="127">P36*P$1</f>
        <v>1245184</v>
      </c>
      <c r="AF36" s="1">
        <f t="shared" ref="AF36" si="128">SUM(Q36:AE36)</f>
        <v>1245184</v>
      </c>
      <c r="AG36" s="1" t="str">
        <f t="shared" si="18"/>
        <v>130000</v>
      </c>
    </row>
    <row r="37" spans="1:33" x14ac:dyDescent="0.4">
      <c r="A37" s="2" t="s">
        <v>93</v>
      </c>
      <c r="P37" s="1">
        <v>31</v>
      </c>
      <c r="Q37" s="1">
        <f t="shared" si="64"/>
        <v>0</v>
      </c>
      <c r="R37" s="1">
        <f t="shared" si="65"/>
        <v>0</v>
      </c>
      <c r="S37" s="1">
        <f t="shared" si="66"/>
        <v>0</v>
      </c>
      <c r="T37" s="1">
        <f t="shared" si="67"/>
        <v>0</v>
      </c>
      <c r="U37" s="1">
        <f t="shared" si="68"/>
        <v>0</v>
      </c>
      <c r="V37" s="1">
        <f t="shared" si="69"/>
        <v>0</v>
      </c>
      <c r="W37" s="1">
        <f t="shared" si="70"/>
        <v>0</v>
      </c>
      <c r="X37" s="1">
        <f t="shared" si="71"/>
        <v>0</v>
      </c>
      <c r="Y37" s="1">
        <f t="shared" si="72"/>
        <v>0</v>
      </c>
      <c r="Z37" s="1">
        <f t="shared" si="73"/>
        <v>0</v>
      </c>
      <c r="AA37" s="1">
        <f t="shared" si="74"/>
        <v>0</v>
      </c>
      <c r="AB37" s="1">
        <f t="shared" si="75"/>
        <v>0</v>
      </c>
      <c r="AC37" s="1">
        <f t="shared" si="76"/>
        <v>0</v>
      </c>
      <c r="AD37" s="1">
        <f t="shared" si="94"/>
        <v>0</v>
      </c>
      <c r="AE37" s="1">
        <f t="shared" si="95"/>
        <v>2031616</v>
      </c>
      <c r="AF37" s="1">
        <f t="shared" si="17"/>
        <v>2031616</v>
      </c>
      <c r="AG37" s="1" t="str">
        <f t="shared" si="18"/>
        <v>1F0000</v>
      </c>
    </row>
    <row r="38" spans="1:33" x14ac:dyDescent="0.4">
      <c r="A38" s="2" t="s">
        <v>36</v>
      </c>
      <c r="P38" s="1">
        <v>9</v>
      </c>
      <c r="Q38" s="1">
        <f t="shared" ref="Q38" si="129">B38*B$1</f>
        <v>0</v>
      </c>
      <c r="R38" s="1">
        <f t="shared" ref="R38" si="130">C38*C$1</f>
        <v>0</v>
      </c>
      <c r="S38" s="1">
        <f t="shared" ref="S38" si="131">D38*D$1</f>
        <v>0</v>
      </c>
      <c r="T38" s="1">
        <f t="shared" ref="T38" si="132">E38*E$1</f>
        <v>0</v>
      </c>
      <c r="U38" s="1">
        <f t="shared" ref="U38" si="133">F38*F$1</f>
        <v>0</v>
      </c>
      <c r="V38" s="1">
        <f t="shared" ref="V38" si="134">G38*G$1</f>
        <v>0</v>
      </c>
      <c r="W38" s="1">
        <f t="shared" ref="W38" si="135">H38*H$1</f>
        <v>0</v>
      </c>
      <c r="X38" s="1">
        <f t="shared" ref="X38" si="136">I38*I$1</f>
        <v>0</v>
      </c>
      <c r="Y38" s="1">
        <f t="shared" ref="Y38" si="137">J38*J$1</f>
        <v>0</v>
      </c>
      <c r="Z38" s="1">
        <f t="shared" ref="Z38" si="138">K38*K$1</f>
        <v>0</v>
      </c>
      <c r="AA38" s="1">
        <f t="shared" ref="AA38" si="139">L38*L$1</f>
        <v>0</v>
      </c>
      <c r="AB38" s="1">
        <f t="shared" ref="AB38" si="140">M38*M$1</f>
        <v>0</v>
      </c>
      <c r="AC38" s="1">
        <f t="shared" ref="AC38" si="141">N38*N$1</f>
        <v>0</v>
      </c>
      <c r="AD38" s="1">
        <f t="shared" ref="AD38" si="142">O38*O$1</f>
        <v>0</v>
      </c>
      <c r="AE38" s="1">
        <f t="shared" ref="AE38" si="143">P38*P$1</f>
        <v>589824</v>
      </c>
      <c r="AF38" s="1">
        <f t="shared" ref="AF38" si="144">SUM(Q38:AE38)</f>
        <v>589824</v>
      </c>
      <c r="AG38" s="1" t="str">
        <f t="shared" si="18"/>
        <v>90000</v>
      </c>
    </row>
    <row r="39" spans="1:33" x14ac:dyDescent="0.4">
      <c r="A39" s="2" t="s">
        <v>37</v>
      </c>
      <c r="P39" s="1">
        <v>10</v>
      </c>
      <c r="Q39" s="1">
        <f t="shared" si="64"/>
        <v>0</v>
      </c>
      <c r="R39" s="1">
        <f t="shared" si="65"/>
        <v>0</v>
      </c>
      <c r="S39" s="1">
        <f t="shared" si="66"/>
        <v>0</v>
      </c>
      <c r="T39" s="1">
        <f t="shared" si="67"/>
        <v>0</v>
      </c>
      <c r="U39" s="1">
        <f t="shared" si="68"/>
        <v>0</v>
      </c>
      <c r="V39" s="1">
        <f t="shared" si="69"/>
        <v>0</v>
      </c>
      <c r="W39" s="1">
        <f t="shared" si="70"/>
        <v>0</v>
      </c>
      <c r="X39" s="1">
        <f t="shared" si="71"/>
        <v>0</v>
      </c>
      <c r="Y39" s="1">
        <f t="shared" si="72"/>
        <v>0</v>
      </c>
      <c r="Z39" s="1">
        <f t="shared" si="73"/>
        <v>0</v>
      </c>
      <c r="AA39" s="1">
        <f t="shared" si="74"/>
        <v>0</v>
      </c>
      <c r="AB39" s="1">
        <f t="shared" si="75"/>
        <v>0</v>
      </c>
      <c r="AC39" s="1">
        <f t="shared" si="76"/>
        <v>0</v>
      </c>
      <c r="AD39" s="1">
        <f t="shared" si="94"/>
        <v>0</v>
      </c>
      <c r="AE39" s="1">
        <f t="shared" si="95"/>
        <v>655360</v>
      </c>
      <c r="AF39" s="1">
        <f t="shared" si="17"/>
        <v>655360</v>
      </c>
      <c r="AG39" s="1" t="str">
        <f t="shared" si="18"/>
        <v>A0000</v>
      </c>
    </row>
    <row r="40" spans="1:33" x14ac:dyDescent="0.4">
      <c r="A40" s="2" t="s">
        <v>6</v>
      </c>
      <c r="P40" s="1">
        <v>1</v>
      </c>
      <c r="Q40" s="1">
        <f t="shared" si="64"/>
        <v>0</v>
      </c>
      <c r="R40" s="1">
        <f t="shared" si="65"/>
        <v>0</v>
      </c>
      <c r="S40" s="1">
        <f t="shared" si="66"/>
        <v>0</v>
      </c>
      <c r="T40" s="1">
        <f t="shared" si="67"/>
        <v>0</v>
      </c>
      <c r="U40" s="1">
        <f t="shared" si="68"/>
        <v>0</v>
      </c>
      <c r="V40" s="1">
        <f t="shared" si="69"/>
        <v>0</v>
      </c>
      <c r="W40" s="1">
        <f t="shared" si="70"/>
        <v>0</v>
      </c>
      <c r="X40" s="1">
        <f t="shared" si="71"/>
        <v>0</v>
      </c>
      <c r="Y40" s="1">
        <f t="shared" si="72"/>
        <v>0</v>
      </c>
      <c r="Z40" s="1">
        <f t="shared" si="73"/>
        <v>0</v>
      </c>
      <c r="AA40" s="1">
        <f t="shared" si="74"/>
        <v>0</v>
      </c>
      <c r="AB40" s="1">
        <f t="shared" si="75"/>
        <v>0</v>
      </c>
      <c r="AC40" s="1">
        <f t="shared" si="76"/>
        <v>0</v>
      </c>
      <c r="AD40" s="1">
        <f t="shared" si="94"/>
        <v>0</v>
      </c>
      <c r="AE40" s="1">
        <f t="shared" si="95"/>
        <v>65536</v>
      </c>
      <c r="AF40" s="1">
        <f t="shared" si="17"/>
        <v>65536</v>
      </c>
      <c r="AG40" s="1" t="str">
        <f t="shared" si="18"/>
        <v>10000</v>
      </c>
    </row>
    <row r="41" spans="1:33" x14ac:dyDescent="0.4">
      <c r="A41" s="1" t="s">
        <v>0</v>
      </c>
      <c r="B41" s="1">
        <v>2</v>
      </c>
      <c r="C41" s="1">
        <v>1</v>
      </c>
      <c r="E41" s="1">
        <v>1</v>
      </c>
      <c r="Q41" s="1">
        <f t="shared" si="64"/>
        <v>2</v>
      </c>
      <c r="R41" s="1">
        <f t="shared" si="65"/>
        <v>32768</v>
      </c>
      <c r="S41" s="1">
        <f t="shared" si="66"/>
        <v>0</v>
      </c>
      <c r="T41" s="1">
        <f t="shared" si="67"/>
        <v>8192</v>
      </c>
      <c r="U41" s="1">
        <f t="shared" si="68"/>
        <v>0</v>
      </c>
      <c r="V41" s="1">
        <f t="shared" si="69"/>
        <v>0</v>
      </c>
      <c r="W41" s="1">
        <f t="shared" si="70"/>
        <v>0</v>
      </c>
      <c r="X41" s="1">
        <f t="shared" si="71"/>
        <v>0</v>
      </c>
      <c r="Y41" s="1">
        <f t="shared" si="72"/>
        <v>0</v>
      </c>
      <c r="Z41" s="1">
        <f t="shared" si="73"/>
        <v>0</v>
      </c>
      <c r="AA41" s="1">
        <f t="shared" si="74"/>
        <v>0</v>
      </c>
      <c r="AB41" s="1">
        <f t="shared" si="75"/>
        <v>0</v>
      </c>
      <c r="AC41" s="1">
        <f t="shared" si="76"/>
        <v>0</v>
      </c>
      <c r="AD41" s="1">
        <f t="shared" si="94"/>
        <v>0</v>
      </c>
      <c r="AE41" s="1">
        <f t="shared" si="95"/>
        <v>0</v>
      </c>
      <c r="AF41" s="1">
        <f t="shared" si="17"/>
        <v>40962</v>
      </c>
      <c r="AG41" s="1" t="str">
        <f t="shared" si="18"/>
        <v>A002</v>
      </c>
    </row>
    <row r="42" spans="1:33" x14ac:dyDescent="0.4">
      <c r="A42" s="1" t="s">
        <v>62</v>
      </c>
      <c r="B42" s="1">
        <v>2</v>
      </c>
      <c r="C42" s="1">
        <v>1</v>
      </c>
      <c r="Q42" s="1">
        <f t="shared" si="64"/>
        <v>2</v>
      </c>
      <c r="R42" s="1">
        <f t="shared" si="65"/>
        <v>32768</v>
      </c>
      <c r="S42" s="1">
        <f t="shared" si="66"/>
        <v>0</v>
      </c>
      <c r="T42" s="1">
        <f t="shared" si="67"/>
        <v>0</v>
      </c>
      <c r="U42" s="1">
        <f t="shared" si="68"/>
        <v>0</v>
      </c>
      <c r="V42" s="1">
        <f t="shared" si="69"/>
        <v>0</v>
      </c>
      <c r="W42" s="1">
        <f t="shared" si="70"/>
        <v>0</v>
      </c>
      <c r="X42" s="1">
        <f t="shared" si="71"/>
        <v>0</v>
      </c>
      <c r="Y42" s="1">
        <f t="shared" si="72"/>
        <v>0</v>
      </c>
      <c r="Z42" s="1">
        <f t="shared" si="73"/>
        <v>0</v>
      </c>
      <c r="AA42" s="1">
        <f t="shared" si="74"/>
        <v>0</v>
      </c>
      <c r="AB42" s="1">
        <f t="shared" si="75"/>
        <v>0</v>
      </c>
      <c r="AC42" s="1">
        <f t="shared" si="76"/>
        <v>0</v>
      </c>
      <c r="AD42" s="1">
        <f t="shared" si="94"/>
        <v>0</v>
      </c>
      <c r="AE42" s="1">
        <f t="shared" si="95"/>
        <v>0</v>
      </c>
      <c r="AF42" s="1">
        <f t="shared" si="17"/>
        <v>32770</v>
      </c>
      <c r="AG42" s="1" t="str">
        <f t="shared" si="18"/>
        <v>8002</v>
      </c>
    </row>
    <row r="43" spans="1:33" x14ac:dyDescent="0.4">
      <c r="A43" s="1" t="s">
        <v>94</v>
      </c>
      <c r="B43" s="1">
        <v>3</v>
      </c>
      <c r="C43" s="1">
        <v>1</v>
      </c>
      <c r="Q43" s="1">
        <f t="shared" ref="Q43" si="145">B43*B$1</f>
        <v>3</v>
      </c>
      <c r="R43" s="1">
        <f t="shared" ref="R43" si="146">C43*C$1</f>
        <v>32768</v>
      </c>
      <c r="S43" s="1">
        <f t="shared" ref="S43" si="147">D43*D$1</f>
        <v>0</v>
      </c>
      <c r="T43" s="1">
        <f t="shared" ref="T43" si="148">E43*E$1</f>
        <v>0</v>
      </c>
      <c r="U43" s="1">
        <f t="shared" ref="U43" si="149">F43*F$1</f>
        <v>0</v>
      </c>
      <c r="V43" s="1">
        <f t="shared" ref="V43" si="150">G43*G$1</f>
        <v>0</v>
      </c>
      <c r="W43" s="1">
        <f t="shared" ref="W43" si="151">H43*H$1</f>
        <v>0</v>
      </c>
      <c r="X43" s="1">
        <f t="shared" ref="X43" si="152">I43*I$1</f>
        <v>0</v>
      </c>
      <c r="Y43" s="1">
        <f t="shared" ref="Y43" si="153">J43*J$1</f>
        <v>0</v>
      </c>
      <c r="Z43" s="1">
        <f t="shared" ref="Z43" si="154">K43*K$1</f>
        <v>0</v>
      </c>
      <c r="AA43" s="1">
        <f t="shared" ref="AA43" si="155">L43*L$1</f>
        <v>0</v>
      </c>
      <c r="AB43" s="1">
        <f t="shared" ref="AB43" si="156">M43*M$1</f>
        <v>0</v>
      </c>
      <c r="AC43" s="1">
        <f t="shared" ref="AC43" si="157">N43*N$1</f>
        <v>0</v>
      </c>
      <c r="AD43" s="1">
        <f t="shared" ref="AD43" si="158">O43*O$1</f>
        <v>0</v>
      </c>
      <c r="AE43" s="1">
        <f t="shared" ref="AE43" si="159">P43*P$1</f>
        <v>0</v>
      </c>
      <c r="AF43" s="1">
        <f t="shared" ref="AF43" si="160">SUM(Q43:AE43)</f>
        <v>32771</v>
      </c>
      <c r="AG43" s="1" t="str">
        <f t="shared" si="18"/>
        <v>8003</v>
      </c>
    </row>
    <row r="44" spans="1:33" x14ac:dyDescent="0.4">
      <c r="A44" s="1" t="s">
        <v>27</v>
      </c>
      <c r="B44" s="1">
        <v>2</v>
      </c>
      <c r="L44" s="1">
        <v>1</v>
      </c>
      <c r="Q44" s="1">
        <f t="shared" si="64"/>
        <v>2</v>
      </c>
      <c r="R44" s="1">
        <f t="shared" si="65"/>
        <v>0</v>
      </c>
      <c r="S44" s="1">
        <f t="shared" si="66"/>
        <v>0</v>
      </c>
      <c r="T44" s="1">
        <f t="shared" si="67"/>
        <v>0</v>
      </c>
      <c r="U44" s="1">
        <f t="shared" si="68"/>
        <v>0</v>
      </c>
      <c r="V44" s="1">
        <f t="shared" si="69"/>
        <v>0</v>
      </c>
      <c r="W44" s="1">
        <f t="shared" si="70"/>
        <v>0</v>
      </c>
      <c r="X44" s="1">
        <f t="shared" si="71"/>
        <v>0</v>
      </c>
      <c r="Y44" s="1">
        <f t="shared" si="72"/>
        <v>0</v>
      </c>
      <c r="Z44" s="1">
        <f t="shared" si="73"/>
        <v>0</v>
      </c>
      <c r="AA44" s="1">
        <f t="shared" si="74"/>
        <v>64</v>
      </c>
      <c r="AB44" s="1">
        <f t="shared" si="75"/>
        <v>0</v>
      </c>
      <c r="AC44" s="1">
        <f t="shared" si="76"/>
        <v>0</v>
      </c>
      <c r="AD44" s="1">
        <f t="shared" si="94"/>
        <v>0</v>
      </c>
      <c r="AE44" s="1">
        <f t="shared" si="95"/>
        <v>0</v>
      </c>
      <c r="AF44" s="1">
        <f t="shared" si="17"/>
        <v>66</v>
      </c>
      <c r="AG44" s="1" t="str">
        <f t="shared" si="18"/>
        <v>42</v>
      </c>
    </row>
    <row r="45" spans="1:33" x14ac:dyDescent="0.4">
      <c r="A45" s="1" t="s">
        <v>17</v>
      </c>
      <c r="L45" s="1">
        <v>1</v>
      </c>
      <c r="M45" s="1">
        <v>1</v>
      </c>
      <c r="Q45" s="1">
        <f t="shared" si="64"/>
        <v>0</v>
      </c>
      <c r="R45" s="1">
        <f t="shared" si="65"/>
        <v>0</v>
      </c>
      <c r="S45" s="1">
        <f t="shared" si="66"/>
        <v>0</v>
      </c>
      <c r="T45" s="1">
        <f t="shared" si="67"/>
        <v>0</v>
      </c>
      <c r="U45" s="1">
        <f t="shared" si="68"/>
        <v>0</v>
      </c>
      <c r="V45" s="1">
        <f t="shared" si="69"/>
        <v>0</v>
      </c>
      <c r="W45" s="1">
        <f t="shared" si="70"/>
        <v>0</v>
      </c>
      <c r="X45" s="1">
        <f t="shared" si="71"/>
        <v>0</v>
      </c>
      <c r="Y45" s="1">
        <f t="shared" si="72"/>
        <v>0</v>
      </c>
      <c r="Z45" s="1">
        <f t="shared" si="73"/>
        <v>0</v>
      </c>
      <c r="AA45" s="1">
        <f t="shared" si="74"/>
        <v>64</v>
      </c>
      <c r="AB45" s="1">
        <f t="shared" si="75"/>
        <v>32</v>
      </c>
      <c r="AC45" s="1">
        <f t="shared" si="76"/>
        <v>0</v>
      </c>
      <c r="AD45" s="1">
        <f t="shared" si="94"/>
        <v>0</v>
      </c>
      <c r="AE45" s="1">
        <f t="shared" si="95"/>
        <v>0</v>
      </c>
      <c r="AF45" s="1">
        <f t="shared" si="17"/>
        <v>96</v>
      </c>
      <c r="AG45" s="1" t="str">
        <f t="shared" si="18"/>
        <v>60</v>
      </c>
    </row>
    <row r="46" spans="1:33" x14ac:dyDescent="0.4">
      <c r="A46" s="1" t="s">
        <v>28</v>
      </c>
      <c r="B46" s="1">
        <v>1</v>
      </c>
      <c r="L46" s="1">
        <v>1</v>
      </c>
      <c r="Q46" s="1">
        <f t="shared" si="64"/>
        <v>1</v>
      </c>
      <c r="R46" s="1">
        <f t="shared" ref="R46" si="161">C46*C$1</f>
        <v>0</v>
      </c>
      <c r="S46" s="1">
        <f t="shared" ref="S46" si="162">D46*D$1</f>
        <v>0</v>
      </c>
      <c r="T46" s="1">
        <f t="shared" ref="T46" si="163">E46*E$1</f>
        <v>0</v>
      </c>
      <c r="U46" s="1">
        <f t="shared" ref="U46" si="164">F46*F$1</f>
        <v>0</v>
      </c>
      <c r="V46" s="1">
        <f t="shared" ref="V46" si="165">G46*G$1</f>
        <v>0</v>
      </c>
      <c r="W46" s="1">
        <f t="shared" ref="W46" si="166">H46*H$1</f>
        <v>0</v>
      </c>
      <c r="X46" s="1">
        <f t="shared" ref="X46" si="167">I46*I$1</f>
        <v>0</v>
      </c>
      <c r="Y46" s="1">
        <f t="shared" ref="Y46" si="168">J46*J$1</f>
        <v>0</v>
      </c>
      <c r="Z46" s="1">
        <f t="shared" ref="Z46" si="169">K46*K$1</f>
        <v>0</v>
      </c>
      <c r="AA46" s="1">
        <f t="shared" ref="AA46" si="170">L46*L$1</f>
        <v>64</v>
      </c>
      <c r="AB46" s="1">
        <f t="shared" ref="AB46" si="171">M46*M$1</f>
        <v>0</v>
      </c>
      <c r="AC46" s="1">
        <f t="shared" ref="AC46" si="172">N46*N$1</f>
        <v>0</v>
      </c>
      <c r="AD46" s="1">
        <f t="shared" ref="AD46" si="173">O46*O$1</f>
        <v>0</v>
      </c>
      <c r="AE46" s="1">
        <f t="shared" ref="AE46" si="174">P46*P$1</f>
        <v>0</v>
      </c>
      <c r="AF46" s="1">
        <f t="shared" ref="AF46" si="175">SUM(Q46:AE46)</f>
        <v>65</v>
      </c>
      <c r="AG46" s="1" t="str">
        <f t="shared" ref="AG46" si="176">DEC2HEX(AF46)</f>
        <v>41</v>
      </c>
    </row>
    <row r="47" spans="1:33" x14ac:dyDescent="0.4">
      <c r="A47" s="1" t="s">
        <v>82</v>
      </c>
      <c r="B47" s="1">
        <v>1</v>
      </c>
      <c r="H47" s="1">
        <v>1</v>
      </c>
      <c r="L47" s="1">
        <v>1</v>
      </c>
      <c r="Q47" s="1">
        <f t="shared" si="64"/>
        <v>1</v>
      </c>
      <c r="R47" s="1">
        <f t="shared" si="65"/>
        <v>0</v>
      </c>
      <c r="S47" s="1">
        <f t="shared" si="66"/>
        <v>0</v>
      </c>
      <c r="T47" s="1">
        <f t="shared" si="67"/>
        <v>0</v>
      </c>
      <c r="U47" s="1">
        <f t="shared" si="68"/>
        <v>0</v>
      </c>
      <c r="V47" s="1">
        <f t="shared" si="69"/>
        <v>0</v>
      </c>
      <c r="W47" s="1">
        <f t="shared" si="70"/>
        <v>1024</v>
      </c>
      <c r="X47" s="1">
        <f t="shared" si="71"/>
        <v>0</v>
      </c>
      <c r="Y47" s="1">
        <f t="shared" si="72"/>
        <v>0</v>
      </c>
      <c r="Z47" s="1">
        <f t="shared" si="73"/>
        <v>0</v>
      </c>
      <c r="AA47" s="1">
        <f t="shared" si="74"/>
        <v>64</v>
      </c>
      <c r="AB47" s="1">
        <f t="shared" si="75"/>
        <v>0</v>
      </c>
      <c r="AC47" s="1">
        <f t="shared" si="76"/>
        <v>0</v>
      </c>
      <c r="AD47" s="1">
        <f t="shared" si="94"/>
        <v>0</v>
      </c>
      <c r="AE47" s="1">
        <f t="shared" si="95"/>
        <v>0</v>
      </c>
      <c r="AF47" s="1">
        <f t="shared" si="17"/>
        <v>1089</v>
      </c>
      <c r="AG47" s="1" t="str">
        <f t="shared" si="18"/>
        <v>441</v>
      </c>
    </row>
    <row r="48" spans="1:33" x14ac:dyDescent="0.4">
      <c r="A48" s="1" t="s">
        <v>45</v>
      </c>
      <c r="B48" s="1">
        <v>2</v>
      </c>
      <c r="E48" s="1">
        <v>1</v>
      </c>
      <c r="F48" s="1">
        <v>1</v>
      </c>
      <c r="Q48" s="1">
        <f t="shared" si="64"/>
        <v>2</v>
      </c>
      <c r="R48" s="1">
        <f t="shared" si="65"/>
        <v>0</v>
      </c>
      <c r="S48" s="1">
        <f t="shared" si="66"/>
        <v>0</v>
      </c>
      <c r="T48" s="1">
        <f t="shared" si="67"/>
        <v>8192</v>
      </c>
      <c r="U48" s="1">
        <f t="shared" si="68"/>
        <v>4096</v>
      </c>
      <c r="V48" s="1">
        <f t="shared" si="69"/>
        <v>0</v>
      </c>
      <c r="W48" s="1">
        <f t="shared" si="70"/>
        <v>0</v>
      </c>
      <c r="X48" s="1">
        <f t="shared" si="71"/>
        <v>0</v>
      </c>
      <c r="Y48" s="1">
        <f t="shared" si="72"/>
        <v>0</v>
      </c>
      <c r="Z48" s="1">
        <f t="shared" si="73"/>
        <v>0</v>
      </c>
      <c r="AA48" s="1">
        <f t="shared" si="74"/>
        <v>0</v>
      </c>
      <c r="AB48" s="1">
        <f t="shared" si="75"/>
        <v>0</v>
      </c>
      <c r="AC48" s="1">
        <f t="shared" si="76"/>
        <v>0</v>
      </c>
      <c r="AD48" s="1">
        <f t="shared" si="94"/>
        <v>0</v>
      </c>
      <c r="AE48" s="1">
        <f t="shared" si="95"/>
        <v>0</v>
      </c>
      <c r="AF48" s="1">
        <f t="shared" si="17"/>
        <v>12290</v>
      </c>
      <c r="AG48" s="1" t="str">
        <f t="shared" si="18"/>
        <v>3002</v>
      </c>
    </row>
    <row r="49" spans="1:33" x14ac:dyDescent="0.4">
      <c r="A49" s="1" t="s">
        <v>43</v>
      </c>
      <c r="B49" s="1">
        <v>2</v>
      </c>
      <c r="E49" s="1">
        <v>1</v>
      </c>
      <c r="Q49" s="1">
        <f t="shared" si="64"/>
        <v>2</v>
      </c>
      <c r="R49" s="1">
        <f t="shared" si="65"/>
        <v>0</v>
      </c>
      <c r="S49" s="1">
        <f t="shared" si="66"/>
        <v>0</v>
      </c>
      <c r="T49" s="1">
        <f t="shared" si="67"/>
        <v>8192</v>
      </c>
      <c r="U49" s="1">
        <f t="shared" si="68"/>
        <v>0</v>
      </c>
      <c r="V49" s="1">
        <f t="shared" si="69"/>
        <v>0</v>
      </c>
      <c r="W49" s="1">
        <f t="shared" si="70"/>
        <v>0</v>
      </c>
      <c r="X49" s="1">
        <f t="shared" si="71"/>
        <v>0</v>
      </c>
      <c r="Y49" s="1">
        <f t="shared" si="72"/>
        <v>0</v>
      </c>
      <c r="Z49" s="1">
        <f t="shared" si="73"/>
        <v>0</v>
      </c>
      <c r="AA49" s="1">
        <f t="shared" si="74"/>
        <v>0</v>
      </c>
      <c r="AB49" s="1">
        <f t="shared" si="75"/>
        <v>0</v>
      </c>
      <c r="AC49" s="1">
        <f t="shared" si="76"/>
        <v>0</v>
      </c>
      <c r="AD49" s="1">
        <f t="shared" si="94"/>
        <v>0</v>
      </c>
      <c r="AE49" s="1">
        <f t="shared" si="95"/>
        <v>0</v>
      </c>
      <c r="AF49" s="1">
        <f t="shared" si="17"/>
        <v>8194</v>
      </c>
      <c r="AG49" s="1" t="str">
        <f t="shared" si="18"/>
        <v>2002</v>
      </c>
    </row>
    <row r="50" spans="1:33" x14ac:dyDescent="0.4">
      <c r="A50" s="1" t="s">
        <v>44</v>
      </c>
      <c r="B50" s="1">
        <v>2</v>
      </c>
      <c r="F50" s="1">
        <v>1</v>
      </c>
      <c r="Q50" s="1">
        <f t="shared" si="64"/>
        <v>2</v>
      </c>
      <c r="R50" s="1">
        <f t="shared" si="65"/>
        <v>0</v>
      </c>
      <c r="S50" s="1">
        <f t="shared" si="66"/>
        <v>0</v>
      </c>
      <c r="T50" s="1">
        <f t="shared" si="67"/>
        <v>0</v>
      </c>
      <c r="U50" s="1">
        <f t="shared" si="68"/>
        <v>4096</v>
      </c>
      <c r="V50" s="1">
        <f t="shared" si="69"/>
        <v>0</v>
      </c>
      <c r="W50" s="1">
        <f t="shared" si="70"/>
        <v>0</v>
      </c>
      <c r="X50" s="1">
        <f t="shared" si="71"/>
        <v>0</v>
      </c>
      <c r="Y50" s="1">
        <f t="shared" si="72"/>
        <v>0</v>
      </c>
      <c r="Z50" s="1">
        <f t="shared" si="73"/>
        <v>0</v>
      </c>
      <c r="AA50" s="1">
        <f t="shared" si="74"/>
        <v>0</v>
      </c>
      <c r="AB50" s="1">
        <f t="shared" si="75"/>
        <v>0</v>
      </c>
      <c r="AC50" s="1">
        <f t="shared" si="76"/>
        <v>0</v>
      </c>
      <c r="AD50" s="1">
        <f t="shared" si="94"/>
        <v>0</v>
      </c>
      <c r="AE50" s="1">
        <f t="shared" si="95"/>
        <v>0</v>
      </c>
      <c r="AF50" s="1">
        <f t="shared" si="17"/>
        <v>4098</v>
      </c>
      <c r="AG50" s="1" t="str">
        <f t="shared" si="18"/>
        <v>1002</v>
      </c>
    </row>
    <row r="51" spans="1:33" x14ac:dyDescent="0.4">
      <c r="A51" s="1" t="s">
        <v>42</v>
      </c>
      <c r="B51" s="1">
        <v>1</v>
      </c>
      <c r="E51" s="1">
        <v>1</v>
      </c>
      <c r="F51" s="1">
        <v>1</v>
      </c>
      <c r="Q51" s="1">
        <f t="shared" si="64"/>
        <v>1</v>
      </c>
      <c r="R51" s="1">
        <f t="shared" si="65"/>
        <v>0</v>
      </c>
      <c r="S51" s="1">
        <f t="shared" si="66"/>
        <v>0</v>
      </c>
      <c r="T51" s="1">
        <f t="shared" si="67"/>
        <v>8192</v>
      </c>
      <c r="U51" s="1">
        <f t="shared" si="68"/>
        <v>4096</v>
      </c>
      <c r="V51" s="1">
        <f t="shared" si="69"/>
        <v>0</v>
      </c>
      <c r="W51" s="1">
        <f t="shared" si="70"/>
        <v>0</v>
      </c>
      <c r="X51" s="1">
        <f t="shared" si="71"/>
        <v>0</v>
      </c>
      <c r="Y51" s="1">
        <f t="shared" si="72"/>
        <v>0</v>
      </c>
      <c r="Z51" s="1">
        <f t="shared" si="73"/>
        <v>0</v>
      </c>
      <c r="AA51" s="1">
        <f t="shared" si="74"/>
        <v>0</v>
      </c>
      <c r="AB51" s="1">
        <f t="shared" si="75"/>
        <v>0</v>
      </c>
      <c r="AC51" s="1">
        <f t="shared" si="76"/>
        <v>0</v>
      </c>
      <c r="AD51" s="1">
        <f t="shared" si="94"/>
        <v>0</v>
      </c>
      <c r="AE51" s="1">
        <f t="shared" si="95"/>
        <v>0</v>
      </c>
      <c r="AF51" s="1">
        <f t="shared" si="17"/>
        <v>12289</v>
      </c>
      <c r="AG51" s="1" t="str">
        <f t="shared" si="18"/>
        <v>3001</v>
      </c>
    </row>
    <row r="52" spans="1:33" x14ac:dyDescent="0.4">
      <c r="A52" s="1" t="s">
        <v>40</v>
      </c>
      <c r="B52" s="1">
        <v>1</v>
      </c>
      <c r="E52" s="1">
        <v>1</v>
      </c>
      <c r="Q52" s="1">
        <f t="shared" si="64"/>
        <v>1</v>
      </c>
      <c r="R52" s="1">
        <f t="shared" si="65"/>
        <v>0</v>
      </c>
      <c r="S52" s="1">
        <f t="shared" si="66"/>
        <v>0</v>
      </c>
      <c r="T52" s="1">
        <f t="shared" si="67"/>
        <v>8192</v>
      </c>
      <c r="U52" s="1">
        <f t="shared" si="68"/>
        <v>0</v>
      </c>
      <c r="V52" s="1">
        <f t="shared" si="69"/>
        <v>0</v>
      </c>
      <c r="W52" s="1">
        <f t="shared" si="70"/>
        <v>0</v>
      </c>
      <c r="X52" s="1">
        <f t="shared" si="71"/>
        <v>0</v>
      </c>
      <c r="Y52" s="1">
        <f t="shared" si="72"/>
        <v>0</v>
      </c>
      <c r="Z52" s="1">
        <f t="shared" si="73"/>
        <v>0</v>
      </c>
      <c r="AA52" s="1">
        <f t="shared" si="74"/>
        <v>0</v>
      </c>
      <c r="AB52" s="1">
        <f t="shared" si="75"/>
        <v>0</v>
      </c>
      <c r="AC52" s="1">
        <f t="shared" si="76"/>
        <v>0</v>
      </c>
      <c r="AD52" s="1">
        <f t="shared" si="94"/>
        <v>0</v>
      </c>
      <c r="AE52" s="1">
        <f t="shared" si="95"/>
        <v>0</v>
      </c>
      <c r="AF52" s="1">
        <f t="shared" si="17"/>
        <v>8193</v>
      </c>
      <c r="AG52" s="1" t="str">
        <f t="shared" si="18"/>
        <v>2001</v>
      </c>
    </row>
    <row r="53" spans="1:33" x14ac:dyDescent="0.4">
      <c r="A53" s="1" t="s">
        <v>41</v>
      </c>
      <c r="B53" s="1">
        <v>1</v>
      </c>
      <c r="F53" s="1">
        <v>1</v>
      </c>
      <c r="Q53" s="1">
        <f t="shared" si="64"/>
        <v>1</v>
      </c>
      <c r="R53" s="1">
        <f t="shared" si="65"/>
        <v>0</v>
      </c>
      <c r="S53" s="1">
        <f t="shared" si="66"/>
        <v>0</v>
      </c>
      <c r="T53" s="1">
        <f t="shared" si="67"/>
        <v>0</v>
      </c>
      <c r="U53" s="1">
        <f t="shared" si="68"/>
        <v>4096</v>
      </c>
      <c r="V53" s="1">
        <f t="shared" si="69"/>
        <v>0</v>
      </c>
      <c r="W53" s="1">
        <f t="shared" si="70"/>
        <v>0</v>
      </c>
      <c r="X53" s="1">
        <f t="shared" si="71"/>
        <v>0</v>
      </c>
      <c r="Y53" s="1">
        <f t="shared" si="72"/>
        <v>0</v>
      </c>
      <c r="Z53" s="1">
        <f t="shared" si="73"/>
        <v>0</v>
      </c>
      <c r="AA53" s="1">
        <f t="shared" si="74"/>
        <v>0</v>
      </c>
      <c r="AB53" s="1">
        <f t="shared" si="75"/>
        <v>0</v>
      </c>
      <c r="AC53" s="1">
        <f t="shared" si="76"/>
        <v>0</v>
      </c>
      <c r="AD53" s="1">
        <f t="shared" si="94"/>
        <v>0</v>
      </c>
      <c r="AE53" s="1">
        <f t="shared" si="95"/>
        <v>0</v>
      </c>
      <c r="AF53" s="1">
        <f t="shared" si="17"/>
        <v>4097</v>
      </c>
      <c r="AG53" s="1" t="str">
        <f t="shared" si="18"/>
        <v>1001</v>
      </c>
    </row>
    <row r="54" spans="1:33" x14ac:dyDescent="0.4">
      <c r="A54" s="1" t="s">
        <v>47</v>
      </c>
      <c r="B54" s="1">
        <v>7</v>
      </c>
      <c r="Q54" s="1">
        <f t="shared" si="64"/>
        <v>7</v>
      </c>
      <c r="R54" s="1">
        <f t="shared" si="65"/>
        <v>0</v>
      </c>
      <c r="S54" s="1">
        <f t="shared" si="66"/>
        <v>0</v>
      </c>
      <c r="T54" s="1">
        <f t="shared" si="67"/>
        <v>0</v>
      </c>
      <c r="U54" s="1">
        <f t="shared" si="68"/>
        <v>0</v>
      </c>
      <c r="V54" s="1">
        <f t="shared" si="69"/>
        <v>0</v>
      </c>
      <c r="W54" s="1">
        <f t="shared" si="70"/>
        <v>0</v>
      </c>
      <c r="X54" s="1">
        <f t="shared" si="71"/>
        <v>0</v>
      </c>
      <c r="Y54" s="1">
        <f t="shared" si="72"/>
        <v>0</v>
      </c>
      <c r="Z54" s="1">
        <f t="shared" si="73"/>
        <v>0</v>
      </c>
      <c r="AA54" s="1">
        <f t="shared" si="74"/>
        <v>0</v>
      </c>
      <c r="AB54" s="1">
        <f t="shared" si="75"/>
        <v>0</v>
      </c>
      <c r="AC54" s="1">
        <f t="shared" si="76"/>
        <v>0</v>
      </c>
      <c r="AD54" s="1">
        <f t="shared" si="94"/>
        <v>0</v>
      </c>
      <c r="AE54" s="1">
        <f t="shared" si="95"/>
        <v>0</v>
      </c>
      <c r="AF54" s="1">
        <f t="shared" si="17"/>
        <v>7</v>
      </c>
      <c r="AG54" s="1" t="str">
        <f t="shared" si="18"/>
        <v>7</v>
      </c>
    </row>
    <row r="55" spans="1:33" x14ac:dyDescent="0.4">
      <c r="A55" s="1" t="s">
        <v>46</v>
      </c>
      <c r="B55" s="1">
        <v>3</v>
      </c>
      <c r="E55" s="1">
        <v>1</v>
      </c>
      <c r="F55" s="1">
        <v>1</v>
      </c>
      <c r="Q55" s="1">
        <f t="shared" si="64"/>
        <v>3</v>
      </c>
      <c r="R55" s="1">
        <f t="shared" si="65"/>
        <v>0</v>
      </c>
      <c r="S55" s="1">
        <f t="shared" si="66"/>
        <v>0</v>
      </c>
      <c r="T55" s="1">
        <f t="shared" si="67"/>
        <v>8192</v>
      </c>
      <c r="U55" s="1">
        <f t="shared" si="68"/>
        <v>4096</v>
      </c>
      <c r="V55" s="1">
        <f t="shared" si="69"/>
        <v>0</v>
      </c>
      <c r="W55" s="1">
        <f t="shared" si="70"/>
        <v>0</v>
      </c>
      <c r="X55" s="1">
        <f t="shared" si="71"/>
        <v>0</v>
      </c>
      <c r="Y55" s="1">
        <f t="shared" si="72"/>
        <v>0</v>
      </c>
      <c r="Z55" s="1">
        <f t="shared" si="73"/>
        <v>0</v>
      </c>
      <c r="AA55" s="1">
        <f t="shared" si="74"/>
        <v>0</v>
      </c>
      <c r="AB55" s="1">
        <f t="shared" si="75"/>
        <v>0</v>
      </c>
      <c r="AC55" s="1">
        <f t="shared" si="76"/>
        <v>0</v>
      </c>
      <c r="AD55" s="1">
        <f t="shared" si="94"/>
        <v>0</v>
      </c>
      <c r="AE55" s="1">
        <f t="shared" si="95"/>
        <v>0</v>
      </c>
      <c r="AF55" s="1">
        <f t="shared" si="17"/>
        <v>12291</v>
      </c>
      <c r="AG55" s="1" t="str">
        <f t="shared" si="18"/>
        <v>3003</v>
      </c>
    </row>
    <row r="56" spans="1:33" x14ac:dyDescent="0.4">
      <c r="A56" s="1" t="s">
        <v>21</v>
      </c>
      <c r="K56" s="1">
        <v>1</v>
      </c>
      <c r="Q56" s="1">
        <f t="shared" si="64"/>
        <v>0</v>
      </c>
      <c r="R56" s="1">
        <f t="shared" si="65"/>
        <v>0</v>
      </c>
      <c r="S56" s="1">
        <f t="shared" si="66"/>
        <v>0</v>
      </c>
      <c r="T56" s="1">
        <f t="shared" si="67"/>
        <v>0</v>
      </c>
      <c r="U56" s="1">
        <f t="shared" si="68"/>
        <v>0</v>
      </c>
      <c r="V56" s="1">
        <f t="shared" si="69"/>
        <v>0</v>
      </c>
      <c r="W56" s="1">
        <f t="shared" si="70"/>
        <v>0</v>
      </c>
      <c r="X56" s="1">
        <f t="shared" si="71"/>
        <v>0</v>
      </c>
      <c r="Y56" s="1">
        <f t="shared" si="72"/>
        <v>0</v>
      </c>
      <c r="Z56" s="1">
        <f t="shared" si="73"/>
        <v>128</v>
      </c>
      <c r="AA56" s="1">
        <f t="shared" si="74"/>
        <v>0</v>
      </c>
      <c r="AB56" s="1">
        <f t="shared" si="75"/>
        <v>0</v>
      </c>
      <c r="AC56" s="1">
        <f t="shared" si="76"/>
        <v>0</v>
      </c>
      <c r="AD56" s="1">
        <f t="shared" si="94"/>
        <v>0</v>
      </c>
      <c r="AE56" s="1">
        <f t="shared" si="95"/>
        <v>0</v>
      </c>
      <c r="AF56" s="1">
        <f t="shared" si="17"/>
        <v>128</v>
      </c>
      <c r="AG56" s="1" t="str">
        <f t="shared" si="18"/>
        <v>80</v>
      </c>
    </row>
    <row r="57" spans="1:33" x14ac:dyDescent="0.4">
      <c r="A57" s="1" t="s">
        <v>95</v>
      </c>
      <c r="H57" s="1">
        <v>1</v>
      </c>
      <c r="K57" s="1">
        <v>1</v>
      </c>
      <c r="Q57" s="1">
        <f t="shared" si="64"/>
        <v>0</v>
      </c>
      <c r="R57" s="1">
        <f t="shared" si="65"/>
        <v>0</v>
      </c>
      <c r="S57" s="1">
        <f t="shared" si="66"/>
        <v>0</v>
      </c>
      <c r="T57" s="1">
        <f t="shared" si="67"/>
        <v>0</v>
      </c>
      <c r="U57" s="1">
        <f t="shared" si="68"/>
        <v>0</v>
      </c>
      <c r="V57" s="1">
        <f t="shared" si="69"/>
        <v>0</v>
      </c>
      <c r="W57" s="1">
        <f t="shared" si="70"/>
        <v>1024</v>
      </c>
      <c r="X57" s="1">
        <f t="shared" si="71"/>
        <v>0</v>
      </c>
      <c r="Y57" s="1">
        <f t="shared" si="72"/>
        <v>0</v>
      </c>
      <c r="Z57" s="1">
        <f t="shared" si="73"/>
        <v>128</v>
      </c>
      <c r="AA57" s="1">
        <f t="shared" si="74"/>
        <v>0</v>
      </c>
      <c r="AB57" s="1">
        <f t="shared" si="75"/>
        <v>0</v>
      </c>
      <c r="AC57" s="1">
        <f t="shared" si="76"/>
        <v>0</v>
      </c>
      <c r="AD57" s="1">
        <f t="shared" si="94"/>
        <v>0</v>
      </c>
      <c r="AE57" s="1">
        <f t="shared" si="95"/>
        <v>0</v>
      </c>
      <c r="AF57" s="1">
        <f t="shared" si="17"/>
        <v>1152</v>
      </c>
      <c r="AG57" s="1" t="str">
        <f t="shared" si="18"/>
        <v>480</v>
      </c>
    </row>
    <row r="58" spans="1:33" x14ac:dyDescent="0.4">
      <c r="A58" s="1" t="s">
        <v>22</v>
      </c>
      <c r="K58" s="1">
        <v>1</v>
      </c>
      <c r="M58" s="1">
        <v>1</v>
      </c>
      <c r="Q58" s="1">
        <f t="shared" si="64"/>
        <v>0</v>
      </c>
      <c r="R58" s="1">
        <f t="shared" si="65"/>
        <v>0</v>
      </c>
      <c r="S58" s="1">
        <f t="shared" si="66"/>
        <v>0</v>
      </c>
      <c r="T58" s="1">
        <f t="shared" si="67"/>
        <v>0</v>
      </c>
      <c r="U58" s="1">
        <f t="shared" si="68"/>
        <v>0</v>
      </c>
      <c r="V58" s="1">
        <f t="shared" si="69"/>
        <v>0</v>
      </c>
      <c r="W58" s="1">
        <f t="shared" si="70"/>
        <v>0</v>
      </c>
      <c r="X58" s="1">
        <f t="shared" si="71"/>
        <v>0</v>
      </c>
      <c r="Y58" s="1">
        <f t="shared" si="72"/>
        <v>0</v>
      </c>
      <c r="Z58" s="1">
        <f t="shared" si="73"/>
        <v>128</v>
      </c>
      <c r="AA58" s="1">
        <f t="shared" si="74"/>
        <v>0</v>
      </c>
      <c r="AB58" s="1">
        <f t="shared" si="75"/>
        <v>32</v>
      </c>
      <c r="AC58" s="1">
        <f t="shared" si="76"/>
        <v>0</v>
      </c>
      <c r="AD58" s="1">
        <f t="shared" si="94"/>
        <v>0</v>
      </c>
      <c r="AE58" s="1">
        <f t="shared" si="95"/>
        <v>0</v>
      </c>
      <c r="AF58" s="1">
        <f t="shared" si="17"/>
        <v>160</v>
      </c>
      <c r="AG58" s="1" t="str">
        <f t="shared" si="18"/>
        <v>A0</v>
      </c>
    </row>
    <row r="59" spans="1:33" x14ac:dyDescent="0.4">
      <c r="A59" s="2" t="s">
        <v>59</v>
      </c>
      <c r="P59" s="1">
        <v>22</v>
      </c>
      <c r="Q59" s="1">
        <f t="shared" si="64"/>
        <v>0</v>
      </c>
      <c r="R59" s="1">
        <f t="shared" si="65"/>
        <v>0</v>
      </c>
      <c r="S59" s="1">
        <f t="shared" si="66"/>
        <v>0</v>
      </c>
      <c r="T59" s="1">
        <f t="shared" si="67"/>
        <v>0</v>
      </c>
      <c r="U59" s="1">
        <f t="shared" si="68"/>
        <v>0</v>
      </c>
      <c r="V59" s="1">
        <f t="shared" si="69"/>
        <v>0</v>
      </c>
      <c r="W59" s="1">
        <f t="shared" si="70"/>
        <v>0</v>
      </c>
      <c r="X59" s="1">
        <f t="shared" si="71"/>
        <v>0</v>
      </c>
      <c r="Y59" s="1">
        <f t="shared" si="72"/>
        <v>0</v>
      </c>
      <c r="Z59" s="1">
        <f t="shared" si="73"/>
        <v>0</v>
      </c>
      <c r="AA59" s="1">
        <f t="shared" si="74"/>
        <v>0</v>
      </c>
      <c r="AB59" s="1">
        <f t="shared" si="75"/>
        <v>0</v>
      </c>
      <c r="AC59" s="1">
        <f t="shared" si="76"/>
        <v>0</v>
      </c>
      <c r="AD59" s="1">
        <f t="shared" si="94"/>
        <v>0</v>
      </c>
      <c r="AE59" s="1">
        <f t="shared" si="95"/>
        <v>1441792</v>
      </c>
      <c r="AF59" s="1">
        <f t="shared" si="17"/>
        <v>1441792</v>
      </c>
      <c r="AG59" s="1" t="str">
        <f t="shared" si="18"/>
        <v>160000</v>
      </c>
    </row>
    <row r="60" spans="1:33" x14ac:dyDescent="0.4">
      <c r="A60" s="2" t="s">
        <v>54</v>
      </c>
      <c r="P60" s="1">
        <v>17</v>
      </c>
      <c r="Q60" s="1">
        <f t="shared" si="64"/>
        <v>0</v>
      </c>
      <c r="R60" s="1">
        <f t="shared" si="65"/>
        <v>0</v>
      </c>
      <c r="S60" s="1">
        <f t="shared" si="66"/>
        <v>0</v>
      </c>
      <c r="T60" s="1">
        <f t="shared" si="67"/>
        <v>0</v>
      </c>
      <c r="U60" s="1">
        <f t="shared" si="68"/>
        <v>0</v>
      </c>
      <c r="V60" s="1">
        <f t="shared" si="69"/>
        <v>0</v>
      </c>
      <c r="W60" s="1">
        <f t="shared" si="70"/>
        <v>0</v>
      </c>
      <c r="X60" s="1">
        <f t="shared" si="71"/>
        <v>0</v>
      </c>
      <c r="Y60" s="1">
        <f t="shared" si="72"/>
        <v>0</v>
      </c>
      <c r="Z60" s="1">
        <f t="shared" si="73"/>
        <v>0</v>
      </c>
      <c r="AA60" s="1">
        <f t="shared" si="74"/>
        <v>0</v>
      </c>
      <c r="AB60" s="1">
        <f t="shared" si="75"/>
        <v>0</v>
      </c>
      <c r="AC60" s="1">
        <f t="shared" si="76"/>
        <v>0</v>
      </c>
      <c r="AD60" s="1">
        <f t="shared" si="94"/>
        <v>0</v>
      </c>
      <c r="AE60" s="1">
        <f t="shared" si="95"/>
        <v>1114112</v>
      </c>
      <c r="AF60" s="1">
        <f t="shared" si="17"/>
        <v>1114112</v>
      </c>
      <c r="AG60" s="1" t="str">
        <f t="shared" si="18"/>
        <v>110000</v>
      </c>
    </row>
    <row r="61" spans="1:33" x14ac:dyDescent="0.4">
      <c r="A61" s="2" t="s">
        <v>52</v>
      </c>
      <c r="B61" s="1">
        <v>1</v>
      </c>
      <c r="P61" s="1">
        <v>15</v>
      </c>
      <c r="Q61" s="1">
        <f t="shared" si="64"/>
        <v>1</v>
      </c>
      <c r="R61" s="1">
        <f t="shared" si="65"/>
        <v>0</v>
      </c>
      <c r="S61" s="1">
        <f t="shared" si="66"/>
        <v>0</v>
      </c>
      <c r="T61" s="1">
        <f t="shared" si="67"/>
        <v>0</v>
      </c>
      <c r="U61" s="1">
        <f t="shared" si="68"/>
        <v>0</v>
      </c>
      <c r="V61" s="1">
        <f t="shared" si="69"/>
        <v>0</v>
      </c>
      <c r="W61" s="1">
        <f t="shared" si="70"/>
        <v>0</v>
      </c>
      <c r="X61" s="1">
        <f t="shared" si="71"/>
        <v>0</v>
      </c>
      <c r="Y61" s="1">
        <f t="shared" si="72"/>
        <v>0</v>
      </c>
      <c r="Z61" s="1">
        <f t="shared" si="73"/>
        <v>0</v>
      </c>
      <c r="AA61" s="1">
        <f t="shared" si="74"/>
        <v>0</v>
      </c>
      <c r="AB61" s="1">
        <f t="shared" si="75"/>
        <v>0</v>
      </c>
      <c r="AC61" s="1">
        <f t="shared" si="76"/>
        <v>0</v>
      </c>
      <c r="AD61" s="1">
        <f t="shared" si="94"/>
        <v>0</v>
      </c>
      <c r="AE61" s="1">
        <f t="shared" si="95"/>
        <v>983040</v>
      </c>
      <c r="AF61" s="1">
        <f t="shared" si="17"/>
        <v>983041</v>
      </c>
      <c r="AG61" s="1" t="str">
        <f t="shared" si="18"/>
        <v>F0001</v>
      </c>
    </row>
    <row r="62" spans="1:33" x14ac:dyDescent="0.4">
      <c r="A62" s="2" t="s">
        <v>85</v>
      </c>
      <c r="B62" s="1">
        <v>3</v>
      </c>
      <c r="P62" s="1">
        <v>15</v>
      </c>
      <c r="Q62" s="1">
        <f t="shared" si="64"/>
        <v>3</v>
      </c>
      <c r="R62" s="1">
        <f t="shared" si="65"/>
        <v>0</v>
      </c>
      <c r="S62" s="1">
        <f t="shared" si="66"/>
        <v>0</v>
      </c>
      <c r="T62" s="1">
        <f t="shared" si="67"/>
        <v>0</v>
      </c>
      <c r="U62" s="1">
        <f t="shared" si="68"/>
        <v>0</v>
      </c>
      <c r="V62" s="1">
        <f t="shared" si="69"/>
        <v>0</v>
      </c>
      <c r="W62" s="1">
        <f t="shared" si="70"/>
        <v>0</v>
      </c>
      <c r="X62" s="1">
        <f t="shared" si="71"/>
        <v>0</v>
      </c>
      <c r="Y62" s="1">
        <f t="shared" si="72"/>
        <v>0</v>
      </c>
      <c r="Z62" s="1">
        <f t="shared" si="73"/>
        <v>0</v>
      </c>
      <c r="AA62" s="1">
        <f t="shared" si="74"/>
        <v>0</v>
      </c>
      <c r="AB62" s="1">
        <f t="shared" si="75"/>
        <v>0</v>
      </c>
      <c r="AC62" s="1">
        <f t="shared" si="76"/>
        <v>0</v>
      </c>
      <c r="AD62" s="1">
        <f t="shared" si="94"/>
        <v>0</v>
      </c>
      <c r="AE62" s="1">
        <f t="shared" si="95"/>
        <v>983040</v>
      </c>
      <c r="AF62" s="1">
        <f t="shared" si="17"/>
        <v>983043</v>
      </c>
      <c r="AG62" s="1" t="str">
        <f t="shared" si="18"/>
        <v>F0003</v>
      </c>
    </row>
    <row r="63" spans="1:33" x14ac:dyDescent="0.4">
      <c r="A63" s="1" t="s">
        <v>3</v>
      </c>
      <c r="B63" s="1">
        <v>2</v>
      </c>
      <c r="D63" s="1">
        <v>1</v>
      </c>
      <c r="E63" s="1">
        <v>1</v>
      </c>
      <c r="Q63" s="1">
        <f t="shared" si="64"/>
        <v>2</v>
      </c>
      <c r="R63" s="1">
        <f t="shared" si="65"/>
        <v>0</v>
      </c>
      <c r="S63" s="1">
        <f t="shared" si="66"/>
        <v>16384</v>
      </c>
      <c r="T63" s="1">
        <f t="shared" si="67"/>
        <v>8192</v>
      </c>
      <c r="U63" s="1">
        <f t="shared" si="68"/>
        <v>0</v>
      </c>
      <c r="V63" s="1">
        <f t="shared" si="69"/>
        <v>0</v>
      </c>
      <c r="W63" s="1">
        <f t="shared" si="70"/>
        <v>0</v>
      </c>
      <c r="X63" s="1">
        <f t="shared" si="71"/>
        <v>0</v>
      </c>
      <c r="Y63" s="1">
        <f t="shared" si="72"/>
        <v>0</v>
      </c>
      <c r="Z63" s="1">
        <f t="shared" si="73"/>
        <v>0</v>
      </c>
      <c r="AA63" s="1">
        <f t="shared" si="74"/>
        <v>0</v>
      </c>
      <c r="AB63" s="1">
        <f t="shared" si="75"/>
        <v>0</v>
      </c>
      <c r="AC63" s="1">
        <f t="shared" si="76"/>
        <v>0</v>
      </c>
      <c r="AD63" s="1">
        <f t="shared" si="94"/>
        <v>0</v>
      </c>
      <c r="AE63" s="1">
        <f t="shared" si="95"/>
        <v>0</v>
      </c>
      <c r="AF63" s="1">
        <f t="shared" si="17"/>
        <v>24578</v>
      </c>
      <c r="AG63" s="1" t="str">
        <f t="shared" si="18"/>
        <v>6002</v>
      </c>
    </row>
    <row r="64" spans="1:33" x14ac:dyDescent="0.4">
      <c r="A64" s="1" t="s">
        <v>77</v>
      </c>
      <c r="B64" s="1">
        <v>3</v>
      </c>
      <c r="D64" s="1">
        <v>1</v>
      </c>
      <c r="E64" s="1">
        <v>1</v>
      </c>
      <c r="Q64" s="1">
        <f t="shared" si="64"/>
        <v>3</v>
      </c>
      <c r="R64" s="1">
        <f t="shared" si="65"/>
        <v>0</v>
      </c>
      <c r="S64" s="1">
        <f t="shared" si="66"/>
        <v>16384</v>
      </c>
      <c r="T64" s="1">
        <f t="shared" si="67"/>
        <v>8192</v>
      </c>
      <c r="U64" s="1">
        <f t="shared" si="68"/>
        <v>0</v>
      </c>
      <c r="V64" s="1">
        <f t="shared" si="69"/>
        <v>0</v>
      </c>
      <c r="W64" s="1">
        <f t="shared" si="70"/>
        <v>0</v>
      </c>
      <c r="X64" s="1">
        <f t="shared" si="71"/>
        <v>0</v>
      </c>
      <c r="Y64" s="1">
        <f t="shared" si="72"/>
        <v>0</v>
      </c>
      <c r="Z64" s="1">
        <f t="shared" si="73"/>
        <v>0</v>
      </c>
      <c r="AA64" s="1">
        <f t="shared" si="74"/>
        <v>0</v>
      </c>
      <c r="AB64" s="1">
        <f t="shared" si="75"/>
        <v>0</v>
      </c>
      <c r="AC64" s="1">
        <f t="shared" si="76"/>
        <v>0</v>
      </c>
      <c r="AD64" s="1">
        <f t="shared" si="94"/>
        <v>0</v>
      </c>
      <c r="AE64" s="1">
        <f t="shared" si="95"/>
        <v>0</v>
      </c>
      <c r="AF64" s="1">
        <f t="shared" si="17"/>
        <v>24579</v>
      </c>
      <c r="AG64" s="1" t="str">
        <f t="shared" si="18"/>
        <v>6003</v>
      </c>
    </row>
    <row r="65" spans="1:33" x14ac:dyDescent="0.4">
      <c r="A65" s="1" t="s">
        <v>2</v>
      </c>
      <c r="B65" s="1">
        <v>2</v>
      </c>
      <c r="D65" s="1">
        <v>1</v>
      </c>
      <c r="Q65" s="1">
        <f t="shared" si="64"/>
        <v>2</v>
      </c>
      <c r="R65" s="1">
        <f t="shared" si="65"/>
        <v>0</v>
      </c>
      <c r="S65" s="1">
        <f t="shared" si="66"/>
        <v>16384</v>
      </c>
      <c r="T65" s="1">
        <f t="shared" si="67"/>
        <v>0</v>
      </c>
      <c r="U65" s="1">
        <f t="shared" si="68"/>
        <v>0</v>
      </c>
      <c r="V65" s="1">
        <f t="shared" si="69"/>
        <v>0</v>
      </c>
      <c r="W65" s="1">
        <f t="shared" si="70"/>
        <v>0</v>
      </c>
      <c r="X65" s="1">
        <f t="shared" si="71"/>
        <v>0</v>
      </c>
      <c r="Y65" s="1">
        <f t="shared" si="72"/>
        <v>0</v>
      </c>
      <c r="Z65" s="1">
        <f t="shared" si="73"/>
        <v>0</v>
      </c>
      <c r="AA65" s="1">
        <f t="shared" si="74"/>
        <v>0</v>
      </c>
      <c r="AB65" s="1">
        <f t="shared" si="75"/>
        <v>0</v>
      </c>
      <c r="AC65" s="1">
        <f t="shared" si="76"/>
        <v>0</v>
      </c>
      <c r="AD65" s="1">
        <f t="shared" si="94"/>
        <v>0</v>
      </c>
      <c r="AE65" s="1">
        <f t="shared" si="95"/>
        <v>0</v>
      </c>
      <c r="AF65" s="1">
        <f t="shared" si="17"/>
        <v>16386</v>
      </c>
      <c r="AG65" s="1" t="str">
        <f t="shared" si="18"/>
        <v>4002</v>
      </c>
    </row>
    <row r="66" spans="1:33" x14ac:dyDescent="0.4">
      <c r="A66" s="1" t="s">
        <v>61</v>
      </c>
      <c r="B66" s="1">
        <v>1</v>
      </c>
      <c r="C66" s="1">
        <v>1</v>
      </c>
      <c r="E66" s="1">
        <v>1</v>
      </c>
      <c r="Q66" s="1">
        <f t="shared" si="64"/>
        <v>1</v>
      </c>
      <c r="R66" s="1">
        <f t="shared" si="65"/>
        <v>32768</v>
      </c>
      <c r="S66" s="1">
        <f t="shared" si="66"/>
        <v>0</v>
      </c>
      <c r="T66" s="1">
        <f t="shared" si="67"/>
        <v>8192</v>
      </c>
      <c r="U66" s="1">
        <f t="shared" si="68"/>
        <v>0</v>
      </c>
      <c r="V66" s="1">
        <f t="shared" si="69"/>
        <v>0</v>
      </c>
      <c r="W66" s="1">
        <f t="shared" si="70"/>
        <v>0</v>
      </c>
      <c r="X66" s="1">
        <f t="shared" si="71"/>
        <v>0</v>
      </c>
      <c r="Y66" s="1">
        <f t="shared" si="72"/>
        <v>0</v>
      </c>
      <c r="Z66" s="1">
        <f t="shared" si="73"/>
        <v>0</v>
      </c>
      <c r="AA66" s="1">
        <f t="shared" si="74"/>
        <v>0</v>
      </c>
      <c r="AB66" s="1">
        <f t="shared" si="75"/>
        <v>0</v>
      </c>
      <c r="AC66" s="1">
        <f t="shared" si="76"/>
        <v>0</v>
      </c>
      <c r="AD66" s="1">
        <f t="shared" si="94"/>
        <v>0</v>
      </c>
      <c r="AE66" s="1">
        <f t="shared" si="95"/>
        <v>0</v>
      </c>
      <c r="AF66" s="1">
        <f t="shared" si="17"/>
        <v>40961</v>
      </c>
      <c r="AG66" s="1" t="str">
        <f t="shared" si="18"/>
        <v>A001</v>
      </c>
    </row>
    <row r="67" spans="1:33" x14ac:dyDescent="0.4">
      <c r="A67" s="1" t="s">
        <v>60</v>
      </c>
      <c r="B67" s="1">
        <v>1</v>
      </c>
      <c r="C67" s="1">
        <v>1</v>
      </c>
      <c r="Q67" s="1">
        <f t="shared" si="64"/>
        <v>1</v>
      </c>
      <c r="R67" s="1">
        <f t="shared" si="65"/>
        <v>32768</v>
      </c>
      <c r="S67" s="1">
        <f t="shared" si="66"/>
        <v>0</v>
      </c>
      <c r="T67" s="1">
        <f t="shared" si="67"/>
        <v>0</v>
      </c>
      <c r="U67" s="1">
        <f t="shared" si="68"/>
        <v>0</v>
      </c>
      <c r="V67" s="1">
        <f t="shared" si="69"/>
        <v>0</v>
      </c>
      <c r="W67" s="1">
        <f t="shared" si="70"/>
        <v>0</v>
      </c>
      <c r="X67" s="1">
        <f t="shared" si="71"/>
        <v>0</v>
      </c>
      <c r="Y67" s="1">
        <f t="shared" si="72"/>
        <v>0</v>
      </c>
      <c r="Z67" s="1">
        <f t="shared" si="73"/>
        <v>0</v>
      </c>
      <c r="AA67" s="1">
        <f t="shared" si="74"/>
        <v>0</v>
      </c>
      <c r="AB67" s="1">
        <f t="shared" si="75"/>
        <v>0</v>
      </c>
      <c r="AC67" s="1">
        <f t="shared" si="76"/>
        <v>0</v>
      </c>
      <c r="AD67" s="1">
        <f t="shared" si="94"/>
        <v>0</v>
      </c>
      <c r="AE67" s="1">
        <f t="shared" si="95"/>
        <v>0</v>
      </c>
      <c r="AF67" s="1">
        <f t="shared" si="17"/>
        <v>32769</v>
      </c>
      <c r="AG67" s="1" t="str">
        <f t="shared" si="18"/>
        <v>8001</v>
      </c>
    </row>
    <row r="68" spans="1:33" x14ac:dyDescent="0.4">
      <c r="A68" s="2" t="s">
        <v>83</v>
      </c>
      <c r="P68" s="1">
        <v>3</v>
      </c>
      <c r="Q68" s="1">
        <f t="shared" si="64"/>
        <v>0</v>
      </c>
      <c r="R68" s="1">
        <f t="shared" si="65"/>
        <v>0</v>
      </c>
      <c r="S68" s="1">
        <f t="shared" si="66"/>
        <v>0</v>
      </c>
      <c r="T68" s="1">
        <f t="shared" si="67"/>
        <v>0</v>
      </c>
      <c r="U68" s="1">
        <f t="shared" si="68"/>
        <v>0</v>
      </c>
      <c r="V68" s="1">
        <f t="shared" si="69"/>
        <v>0</v>
      </c>
      <c r="W68" s="1">
        <f t="shared" si="70"/>
        <v>0</v>
      </c>
      <c r="X68" s="1">
        <f t="shared" si="71"/>
        <v>0</v>
      </c>
      <c r="Y68" s="1">
        <f t="shared" si="72"/>
        <v>0</v>
      </c>
      <c r="Z68" s="1">
        <f t="shared" si="73"/>
        <v>0</v>
      </c>
      <c r="AA68" s="1">
        <f t="shared" si="74"/>
        <v>0</v>
      </c>
      <c r="AB68" s="1">
        <f t="shared" si="75"/>
        <v>0</v>
      </c>
      <c r="AC68" s="1">
        <f t="shared" si="76"/>
        <v>0</v>
      </c>
      <c r="AD68" s="1">
        <f t="shared" si="94"/>
        <v>0</v>
      </c>
      <c r="AE68" s="1">
        <f t="shared" si="95"/>
        <v>196608</v>
      </c>
      <c r="AF68" s="1">
        <f t="shared" si="17"/>
        <v>196608</v>
      </c>
      <c r="AG68" s="1" t="str">
        <f t="shared" si="18"/>
        <v>30000</v>
      </c>
    </row>
    <row r="69" spans="1:33" x14ac:dyDescent="0.4">
      <c r="A69" s="2" t="s">
        <v>32</v>
      </c>
      <c r="B69" s="1">
        <v>1</v>
      </c>
      <c r="P69" s="1">
        <v>4</v>
      </c>
      <c r="Q69" s="1">
        <f t="shared" ref="Q69" si="177">B69*B$1</f>
        <v>1</v>
      </c>
      <c r="R69" s="1">
        <f t="shared" ref="R69" si="178">C69*C$1</f>
        <v>0</v>
      </c>
      <c r="S69" s="1">
        <f t="shared" ref="S69" si="179">D69*D$1</f>
        <v>0</v>
      </c>
      <c r="T69" s="1">
        <f t="shared" ref="T69" si="180">E69*E$1</f>
        <v>0</v>
      </c>
      <c r="U69" s="1">
        <f t="shared" ref="U69" si="181">F69*F$1</f>
        <v>0</v>
      </c>
      <c r="V69" s="1">
        <f t="shared" ref="V69" si="182">G69*G$1</f>
        <v>0</v>
      </c>
      <c r="W69" s="1">
        <f t="shared" ref="W69" si="183">H69*H$1</f>
        <v>0</v>
      </c>
      <c r="X69" s="1">
        <f t="shared" ref="X69" si="184">I69*I$1</f>
        <v>0</v>
      </c>
      <c r="Y69" s="1">
        <f t="shared" ref="Y69" si="185">J69*J$1</f>
        <v>0</v>
      </c>
      <c r="Z69" s="1">
        <f t="shared" ref="Z69" si="186">K69*K$1</f>
        <v>0</v>
      </c>
      <c r="AA69" s="1">
        <f t="shared" ref="AA69" si="187">L69*L$1</f>
        <v>0</v>
      </c>
      <c r="AB69" s="1">
        <f t="shared" ref="AB69" si="188">M69*M$1</f>
        <v>0</v>
      </c>
      <c r="AC69" s="1">
        <f t="shared" ref="AC69" si="189">N69*N$1</f>
        <v>0</v>
      </c>
      <c r="AD69" s="1">
        <f t="shared" ref="AD69" si="190">O69*O$1</f>
        <v>0</v>
      </c>
      <c r="AE69" s="1">
        <f t="shared" ref="AE69" si="191">P69*P$1</f>
        <v>262144</v>
      </c>
      <c r="AF69" s="1">
        <f t="shared" ref="AF69" si="192">SUM(Q69:AE69)</f>
        <v>262145</v>
      </c>
      <c r="AG69" s="1" t="str">
        <f t="shared" si="18"/>
        <v>40001</v>
      </c>
    </row>
    <row r="70" spans="1:33" x14ac:dyDescent="0.4">
      <c r="A70" s="2" t="s">
        <v>31</v>
      </c>
      <c r="B70" s="1">
        <v>2</v>
      </c>
      <c r="P70" s="1">
        <v>4</v>
      </c>
      <c r="Q70" s="1">
        <f t="shared" si="64"/>
        <v>2</v>
      </c>
      <c r="R70" s="1">
        <f t="shared" si="65"/>
        <v>0</v>
      </c>
      <c r="S70" s="1">
        <f t="shared" si="66"/>
        <v>0</v>
      </c>
      <c r="T70" s="1">
        <f t="shared" si="67"/>
        <v>0</v>
      </c>
      <c r="U70" s="1">
        <f t="shared" si="68"/>
        <v>0</v>
      </c>
      <c r="V70" s="1">
        <f t="shared" si="69"/>
        <v>0</v>
      </c>
      <c r="W70" s="1">
        <f t="shared" si="70"/>
        <v>0</v>
      </c>
      <c r="X70" s="1">
        <f t="shared" si="71"/>
        <v>0</v>
      </c>
      <c r="Y70" s="1">
        <f t="shared" si="72"/>
        <v>0</v>
      </c>
      <c r="Z70" s="1">
        <f t="shared" si="73"/>
        <v>0</v>
      </c>
      <c r="AA70" s="1">
        <f t="shared" si="74"/>
        <v>0</v>
      </c>
      <c r="AB70" s="1">
        <f t="shared" si="75"/>
        <v>0</v>
      </c>
      <c r="AC70" s="1">
        <f t="shared" si="76"/>
        <v>0</v>
      </c>
      <c r="AD70" s="1">
        <f t="shared" si="94"/>
        <v>0</v>
      </c>
      <c r="AE70" s="1">
        <f t="shared" si="95"/>
        <v>262144</v>
      </c>
      <c r="AF70" s="1">
        <f t="shared" si="17"/>
        <v>262146</v>
      </c>
      <c r="AG70" s="1" t="str">
        <f t="shared" si="18"/>
        <v>40002</v>
      </c>
    </row>
    <row r="71" spans="1:33" x14ac:dyDescent="0.4">
      <c r="A71" s="2" t="s">
        <v>89</v>
      </c>
      <c r="B71" s="1">
        <v>3</v>
      </c>
      <c r="P71" s="1">
        <v>4</v>
      </c>
      <c r="Q71" s="1">
        <f t="shared" si="64"/>
        <v>3</v>
      </c>
      <c r="R71" s="1">
        <f t="shared" si="65"/>
        <v>0</v>
      </c>
      <c r="S71" s="1">
        <f t="shared" si="66"/>
        <v>0</v>
      </c>
      <c r="T71" s="1">
        <f t="shared" si="67"/>
        <v>0</v>
      </c>
      <c r="U71" s="1">
        <f t="shared" si="68"/>
        <v>0</v>
      </c>
      <c r="V71" s="1">
        <f t="shared" si="69"/>
        <v>0</v>
      </c>
      <c r="W71" s="1">
        <f t="shared" si="70"/>
        <v>0</v>
      </c>
      <c r="X71" s="1">
        <f t="shared" si="71"/>
        <v>0</v>
      </c>
      <c r="Y71" s="1">
        <f t="shared" si="72"/>
        <v>0</v>
      </c>
      <c r="Z71" s="1">
        <f t="shared" si="73"/>
        <v>0</v>
      </c>
      <c r="AA71" s="1">
        <f t="shared" si="74"/>
        <v>0</v>
      </c>
      <c r="AB71" s="1">
        <f t="shared" si="75"/>
        <v>0</v>
      </c>
      <c r="AC71" s="1">
        <f t="shared" si="76"/>
        <v>0</v>
      </c>
      <c r="AD71" s="1">
        <f t="shared" si="94"/>
        <v>0</v>
      </c>
      <c r="AE71" s="1">
        <f t="shared" si="95"/>
        <v>262144</v>
      </c>
      <c r="AF71" s="1">
        <f t="shared" si="17"/>
        <v>262147</v>
      </c>
      <c r="AG71" s="1" t="str">
        <f t="shared" si="18"/>
        <v>40003</v>
      </c>
    </row>
    <row r="72" spans="1:33" x14ac:dyDescent="0.4">
      <c r="A72" s="1" t="s">
        <v>23</v>
      </c>
      <c r="J72" s="1">
        <v>1</v>
      </c>
      <c r="O72" s="1">
        <v>1</v>
      </c>
      <c r="Q72" s="1">
        <f t="shared" si="64"/>
        <v>0</v>
      </c>
      <c r="R72" s="1">
        <f t="shared" si="65"/>
        <v>0</v>
      </c>
      <c r="S72" s="1">
        <f t="shared" si="66"/>
        <v>0</v>
      </c>
      <c r="T72" s="1">
        <f t="shared" si="67"/>
        <v>0</v>
      </c>
      <c r="U72" s="1">
        <f t="shared" si="68"/>
        <v>0</v>
      </c>
      <c r="V72" s="1">
        <f t="shared" si="69"/>
        <v>0</v>
      </c>
      <c r="W72" s="1">
        <f t="shared" si="70"/>
        <v>0</v>
      </c>
      <c r="X72" s="1">
        <f t="shared" si="71"/>
        <v>0</v>
      </c>
      <c r="Y72" s="1">
        <f t="shared" si="72"/>
        <v>256</v>
      </c>
      <c r="Z72" s="1">
        <f t="shared" si="73"/>
        <v>0</v>
      </c>
      <c r="AA72" s="1">
        <f t="shared" si="74"/>
        <v>0</v>
      </c>
      <c r="AB72" s="1">
        <f t="shared" si="75"/>
        <v>0</v>
      </c>
      <c r="AC72" s="1">
        <f t="shared" si="76"/>
        <v>0</v>
      </c>
      <c r="AD72" s="1">
        <f t="shared" si="94"/>
        <v>8</v>
      </c>
      <c r="AE72" s="1">
        <f t="shared" si="95"/>
        <v>0</v>
      </c>
      <c r="AF72" s="1">
        <f t="shared" si="17"/>
        <v>264</v>
      </c>
      <c r="AG72" s="1" t="str">
        <f t="shared" si="18"/>
        <v>108</v>
      </c>
    </row>
    <row r="73" spans="1:33" x14ac:dyDescent="0.4">
      <c r="A73" s="1" t="s">
        <v>86</v>
      </c>
      <c r="J73" s="1">
        <v>1</v>
      </c>
      <c r="N73" s="1">
        <v>1</v>
      </c>
      <c r="O73" s="1">
        <v>1</v>
      </c>
      <c r="Q73" s="1">
        <f t="shared" si="64"/>
        <v>0</v>
      </c>
      <c r="R73" s="1">
        <f t="shared" si="65"/>
        <v>0</v>
      </c>
      <c r="S73" s="1">
        <f t="shared" si="66"/>
        <v>0</v>
      </c>
      <c r="T73" s="1">
        <f t="shared" si="67"/>
        <v>0</v>
      </c>
      <c r="U73" s="1">
        <f t="shared" si="68"/>
        <v>0</v>
      </c>
      <c r="V73" s="1">
        <f t="shared" si="69"/>
        <v>0</v>
      </c>
      <c r="W73" s="1">
        <f t="shared" si="70"/>
        <v>0</v>
      </c>
      <c r="X73" s="1">
        <f t="shared" si="71"/>
        <v>0</v>
      </c>
      <c r="Y73" s="1">
        <f t="shared" si="72"/>
        <v>256</v>
      </c>
      <c r="Z73" s="1">
        <f t="shared" si="73"/>
        <v>0</v>
      </c>
      <c r="AA73" s="1">
        <f t="shared" si="74"/>
        <v>0</v>
      </c>
      <c r="AB73" s="1">
        <f t="shared" si="75"/>
        <v>0</v>
      </c>
      <c r="AC73" s="1">
        <f t="shared" si="76"/>
        <v>16</v>
      </c>
      <c r="AD73" s="1">
        <f t="shared" si="94"/>
        <v>8</v>
      </c>
      <c r="AE73" s="1">
        <f t="shared" si="95"/>
        <v>0</v>
      </c>
      <c r="AF73" s="1">
        <f t="shared" si="17"/>
        <v>280</v>
      </c>
      <c r="AG73" s="1" t="str">
        <f t="shared" si="18"/>
        <v>118</v>
      </c>
    </row>
    <row r="74" spans="1:33" x14ac:dyDescent="0.4">
      <c r="A74" s="1" t="s">
        <v>25</v>
      </c>
      <c r="H74" s="1">
        <v>1</v>
      </c>
      <c r="O74" s="1">
        <v>1</v>
      </c>
      <c r="Q74" s="1">
        <f t="shared" si="64"/>
        <v>0</v>
      </c>
      <c r="R74" s="1">
        <f t="shared" si="65"/>
        <v>0</v>
      </c>
      <c r="S74" s="1">
        <f t="shared" si="66"/>
        <v>0</v>
      </c>
      <c r="T74" s="1">
        <f t="shared" si="67"/>
        <v>0</v>
      </c>
      <c r="U74" s="1">
        <f t="shared" si="68"/>
        <v>0</v>
      </c>
      <c r="V74" s="1">
        <f t="shared" si="69"/>
        <v>0</v>
      </c>
      <c r="W74" s="1">
        <f t="shared" si="70"/>
        <v>1024</v>
      </c>
      <c r="X74" s="1">
        <f t="shared" si="71"/>
        <v>0</v>
      </c>
      <c r="Y74" s="1">
        <f t="shared" si="72"/>
        <v>0</v>
      </c>
      <c r="Z74" s="1">
        <f t="shared" si="73"/>
        <v>0</v>
      </c>
      <c r="AA74" s="1">
        <f t="shared" si="74"/>
        <v>0</v>
      </c>
      <c r="AB74" s="1">
        <f t="shared" si="75"/>
        <v>0</v>
      </c>
      <c r="AC74" s="1">
        <f t="shared" si="76"/>
        <v>0</v>
      </c>
      <c r="AD74" s="1">
        <f t="shared" si="94"/>
        <v>8</v>
      </c>
      <c r="AE74" s="1">
        <f t="shared" si="95"/>
        <v>0</v>
      </c>
      <c r="AF74" s="1">
        <f t="shared" si="17"/>
        <v>1032</v>
      </c>
      <c r="AG74" s="1" t="str">
        <f t="shared" si="18"/>
        <v>408</v>
      </c>
    </row>
    <row r="75" spans="1:33" x14ac:dyDescent="0.4">
      <c r="A75" s="1" t="s">
        <v>24</v>
      </c>
      <c r="K75" s="1">
        <v>1</v>
      </c>
      <c r="O75" s="1">
        <v>1</v>
      </c>
      <c r="Q75" s="1">
        <f t="shared" si="64"/>
        <v>0</v>
      </c>
      <c r="R75" s="1">
        <f t="shared" si="65"/>
        <v>0</v>
      </c>
      <c r="S75" s="1">
        <f t="shared" si="66"/>
        <v>0</v>
      </c>
      <c r="T75" s="1">
        <f t="shared" si="67"/>
        <v>0</v>
      </c>
      <c r="U75" s="1">
        <f t="shared" si="68"/>
        <v>0</v>
      </c>
      <c r="V75" s="1">
        <f t="shared" si="69"/>
        <v>0</v>
      </c>
      <c r="W75" s="1">
        <f t="shared" si="70"/>
        <v>0</v>
      </c>
      <c r="X75" s="1">
        <f t="shared" si="71"/>
        <v>0</v>
      </c>
      <c r="Y75" s="1">
        <f t="shared" si="72"/>
        <v>0</v>
      </c>
      <c r="Z75" s="1">
        <f t="shared" si="73"/>
        <v>128</v>
      </c>
      <c r="AA75" s="1">
        <f t="shared" si="74"/>
        <v>0</v>
      </c>
      <c r="AB75" s="1">
        <f t="shared" si="75"/>
        <v>0</v>
      </c>
      <c r="AC75" s="1">
        <f t="shared" si="76"/>
        <v>0</v>
      </c>
      <c r="AD75" s="1">
        <f t="shared" si="94"/>
        <v>8</v>
      </c>
      <c r="AE75" s="1">
        <f t="shared" si="95"/>
        <v>0</v>
      </c>
      <c r="AF75" s="1">
        <f t="shared" si="17"/>
        <v>136</v>
      </c>
      <c r="AG75" s="1" t="str">
        <f t="shared" si="18"/>
        <v>88</v>
      </c>
    </row>
    <row r="76" spans="1:33" x14ac:dyDescent="0.4">
      <c r="A76" s="1" t="s">
        <v>81</v>
      </c>
      <c r="K76" s="1">
        <v>1</v>
      </c>
      <c r="N76" s="1">
        <v>1</v>
      </c>
      <c r="O76" s="1">
        <v>1</v>
      </c>
      <c r="Q76" s="1">
        <f t="shared" si="64"/>
        <v>0</v>
      </c>
      <c r="R76" s="1">
        <f t="shared" si="65"/>
        <v>0</v>
      </c>
      <c r="S76" s="1">
        <f t="shared" si="66"/>
        <v>0</v>
      </c>
      <c r="T76" s="1">
        <f t="shared" si="67"/>
        <v>0</v>
      </c>
      <c r="U76" s="1">
        <f t="shared" si="68"/>
        <v>0</v>
      </c>
      <c r="V76" s="1">
        <f t="shared" si="69"/>
        <v>0</v>
      </c>
      <c r="W76" s="1">
        <f t="shared" si="70"/>
        <v>0</v>
      </c>
      <c r="X76" s="1">
        <f t="shared" si="71"/>
        <v>0</v>
      </c>
      <c r="Y76" s="1">
        <f t="shared" si="72"/>
        <v>0</v>
      </c>
      <c r="Z76" s="1">
        <f t="shared" si="73"/>
        <v>128</v>
      </c>
      <c r="AA76" s="1">
        <f t="shared" si="74"/>
        <v>0</v>
      </c>
      <c r="AB76" s="1">
        <f t="shared" si="75"/>
        <v>0</v>
      </c>
      <c r="AC76" s="1">
        <f t="shared" si="76"/>
        <v>16</v>
      </c>
      <c r="AD76" s="1">
        <f t="shared" si="94"/>
        <v>8</v>
      </c>
      <c r="AE76" s="1">
        <f t="shared" si="95"/>
        <v>0</v>
      </c>
      <c r="AF76" s="1">
        <f t="shared" si="17"/>
        <v>152</v>
      </c>
      <c r="AG76" s="1" t="str">
        <f t="shared" si="18"/>
        <v>98</v>
      </c>
    </row>
    <row r="77" spans="1:33" x14ac:dyDescent="0.4">
      <c r="A77" s="2" t="s">
        <v>53</v>
      </c>
      <c r="P77" s="1">
        <v>16</v>
      </c>
      <c r="Q77" s="1">
        <f t="shared" si="64"/>
        <v>0</v>
      </c>
      <c r="R77" s="1">
        <f t="shared" si="65"/>
        <v>0</v>
      </c>
      <c r="S77" s="1">
        <f t="shared" si="66"/>
        <v>0</v>
      </c>
      <c r="T77" s="1">
        <f t="shared" si="67"/>
        <v>0</v>
      </c>
      <c r="U77" s="1">
        <f t="shared" si="68"/>
        <v>0</v>
      </c>
      <c r="V77" s="1">
        <f t="shared" si="69"/>
        <v>0</v>
      </c>
      <c r="W77" s="1">
        <f t="shared" si="70"/>
        <v>0</v>
      </c>
      <c r="X77" s="1">
        <f t="shared" si="71"/>
        <v>0</v>
      </c>
      <c r="Y77" s="1">
        <f t="shared" si="72"/>
        <v>0</v>
      </c>
      <c r="Z77" s="1">
        <f t="shared" si="73"/>
        <v>0</v>
      </c>
      <c r="AA77" s="1">
        <f t="shared" si="74"/>
        <v>0</v>
      </c>
      <c r="AB77" s="1">
        <f t="shared" si="75"/>
        <v>0</v>
      </c>
      <c r="AC77" s="1">
        <f t="shared" si="76"/>
        <v>0</v>
      </c>
      <c r="AD77" s="1">
        <f t="shared" si="94"/>
        <v>0</v>
      </c>
      <c r="AE77" s="1">
        <f t="shared" si="95"/>
        <v>1048576</v>
      </c>
      <c r="AF77" s="1">
        <f t="shared" si="17"/>
        <v>1048576</v>
      </c>
      <c r="AG77" s="1" t="str">
        <f t="shared" si="18"/>
        <v>100000</v>
      </c>
    </row>
    <row r="78" spans="1:33" x14ac:dyDescent="0.4">
      <c r="A78" s="1" t="s">
        <v>1</v>
      </c>
      <c r="B78" s="1">
        <v>5</v>
      </c>
      <c r="C78" s="1">
        <v>1</v>
      </c>
      <c r="Q78" s="1">
        <f t="shared" ref="Q78:Q79" si="193">B78*B$1</f>
        <v>5</v>
      </c>
      <c r="R78" s="1">
        <f t="shared" ref="R78:R79" si="194">C78*C$1</f>
        <v>32768</v>
      </c>
      <c r="S78" s="1">
        <f t="shared" ref="S78:S79" si="195">D78*D$1</f>
        <v>0</v>
      </c>
      <c r="T78" s="1">
        <f t="shared" ref="T78:T79" si="196">E78*E$1</f>
        <v>0</v>
      </c>
      <c r="U78" s="1">
        <f t="shared" ref="U78:U79" si="197">F78*F$1</f>
        <v>0</v>
      </c>
      <c r="V78" s="1">
        <f t="shared" ref="V78:V79" si="198">G78*G$1</f>
        <v>0</v>
      </c>
      <c r="W78" s="1">
        <f t="shared" ref="W78:W79" si="199">H78*H$1</f>
        <v>0</v>
      </c>
      <c r="X78" s="1">
        <f t="shared" ref="X78:X79" si="200">I78*I$1</f>
        <v>0</v>
      </c>
      <c r="Y78" s="1">
        <f t="shared" ref="Y78:Y79" si="201">J78*J$1</f>
        <v>0</v>
      </c>
      <c r="Z78" s="1">
        <f t="shared" ref="Z78:Z79" si="202">K78*K$1</f>
        <v>0</v>
      </c>
      <c r="AA78" s="1">
        <f t="shared" ref="AA78:AA79" si="203">L78*L$1</f>
        <v>0</v>
      </c>
      <c r="AB78" s="1">
        <f t="shared" ref="AB78:AB79" si="204">M78*M$1</f>
        <v>0</v>
      </c>
      <c r="AC78" s="1">
        <f t="shared" ref="AC78:AC79" si="205">N78*N$1</f>
        <v>0</v>
      </c>
      <c r="AD78" s="1">
        <f t="shared" ref="AD78:AD79" si="206">O78*O$1</f>
        <v>0</v>
      </c>
      <c r="AE78" s="1">
        <f t="shared" ref="AE78:AE79" si="207">P78*P$1</f>
        <v>0</v>
      </c>
      <c r="AF78" s="1">
        <f t="shared" ref="AF78:AF79" si="208">SUM(Q78:AE78)</f>
        <v>32773</v>
      </c>
      <c r="AG78" s="1" t="str">
        <f t="shared" si="18"/>
        <v>8005</v>
      </c>
    </row>
    <row r="79" spans="1:33" x14ac:dyDescent="0.4">
      <c r="A79" s="1" t="s">
        <v>76</v>
      </c>
      <c r="B79" s="1">
        <v>6</v>
      </c>
      <c r="C79" s="1">
        <v>1</v>
      </c>
      <c r="Q79" s="1">
        <f t="shared" si="193"/>
        <v>6</v>
      </c>
      <c r="R79" s="1">
        <f t="shared" si="194"/>
        <v>32768</v>
      </c>
      <c r="S79" s="1">
        <f t="shared" si="195"/>
        <v>0</v>
      </c>
      <c r="T79" s="1">
        <f t="shared" si="196"/>
        <v>0</v>
      </c>
      <c r="U79" s="1">
        <f t="shared" si="197"/>
        <v>0</v>
      </c>
      <c r="V79" s="1">
        <f t="shared" si="198"/>
        <v>0</v>
      </c>
      <c r="W79" s="1">
        <f t="shared" si="199"/>
        <v>0</v>
      </c>
      <c r="X79" s="1">
        <f t="shared" si="200"/>
        <v>0</v>
      </c>
      <c r="Y79" s="1">
        <f t="shared" si="201"/>
        <v>0</v>
      </c>
      <c r="Z79" s="1">
        <f t="shared" si="202"/>
        <v>0</v>
      </c>
      <c r="AA79" s="1">
        <f t="shared" si="203"/>
        <v>0</v>
      </c>
      <c r="AB79" s="1">
        <f t="shared" si="204"/>
        <v>0</v>
      </c>
      <c r="AC79" s="1">
        <f t="shared" si="205"/>
        <v>0</v>
      </c>
      <c r="AD79" s="1">
        <f t="shared" si="206"/>
        <v>0</v>
      </c>
      <c r="AE79" s="1">
        <f t="shared" si="207"/>
        <v>0</v>
      </c>
      <c r="AF79" s="1">
        <f t="shared" si="208"/>
        <v>32774</v>
      </c>
      <c r="AG79" s="1" t="str">
        <f t="shared" ref="AG79:AG81" si="209">DEC2HEX(AF79)</f>
        <v>8006</v>
      </c>
    </row>
    <row r="80" spans="1:33" x14ac:dyDescent="0.4">
      <c r="A80" s="2" t="s">
        <v>88</v>
      </c>
      <c r="P80" s="1">
        <v>23</v>
      </c>
      <c r="Q80" s="1">
        <f t="shared" ref="Q80" si="210">B80*B$1</f>
        <v>0</v>
      </c>
      <c r="R80" s="1">
        <f t="shared" ref="R80:R81" si="211">C80*C$1</f>
        <v>0</v>
      </c>
      <c r="S80" s="1">
        <f t="shared" ref="S80" si="212">D80*D$1</f>
        <v>0</v>
      </c>
      <c r="T80" s="1">
        <f t="shared" ref="T80" si="213">E80*E$1</f>
        <v>0</v>
      </c>
      <c r="U80" s="1">
        <f t="shared" ref="U80" si="214">F80*F$1</f>
        <v>0</v>
      </c>
      <c r="V80" s="1">
        <f t="shared" ref="V80" si="215">G80*G$1</f>
        <v>0</v>
      </c>
      <c r="W80" s="1">
        <f t="shared" ref="W80" si="216">H80*H$1</f>
        <v>0</v>
      </c>
      <c r="X80" s="1">
        <f t="shared" ref="X80" si="217">I80*I$1</f>
        <v>0</v>
      </c>
      <c r="Y80" s="1">
        <f t="shared" ref="Y80" si="218">J80*J$1</f>
        <v>0</v>
      </c>
      <c r="Z80" s="1">
        <f t="shared" ref="Z80" si="219">K80*K$1</f>
        <v>0</v>
      </c>
      <c r="AA80" s="1">
        <f t="shared" ref="AA80" si="220">L80*L$1</f>
        <v>0</v>
      </c>
      <c r="AB80" s="1">
        <f t="shared" ref="AB80" si="221">M80*M$1</f>
        <v>0</v>
      </c>
      <c r="AC80" s="1">
        <f t="shared" ref="AC80" si="222">N80*N$1</f>
        <v>0</v>
      </c>
      <c r="AD80" s="1">
        <f t="shared" ref="AD80" si="223">O80*O$1</f>
        <v>0</v>
      </c>
      <c r="AE80" s="1">
        <f t="shared" ref="AE80" si="224">P80*P$1</f>
        <v>1507328</v>
      </c>
      <c r="AF80" s="1">
        <f t="shared" ref="AF80" si="225">SUM(Q80:AE80)</f>
        <v>1507328</v>
      </c>
      <c r="AG80" s="1" t="str">
        <f t="shared" si="209"/>
        <v>170000</v>
      </c>
    </row>
    <row r="81" spans="1:33" x14ac:dyDescent="0.4">
      <c r="A81" s="1" t="s">
        <v>4</v>
      </c>
      <c r="F81" s="1">
        <v>1</v>
      </c>
      <c r="G81" s="1">
        <v>1</v>
      </c>
      <c r="Q81" s="1">
        <f t="shared" ref="Q81" si="226">B81*B$1</f>
        <v>0</v>
      </c>
      <c r="R81" s="1">
        <f t="shared" si="211"/>
        <v>0</v>
      </c>
      <c r="S81" s="1">
        <f t="shared" ref="S81" si="227">D81*D$1</f>
        <v>0</v>
      </c>
      <c r="T81" s="1">
        <f t="shared" ref="T81" si="228">E81*E$1</f>
        <v>0</v>
      </c>
      <c r="U81" s="1">
        <f t="shared" ref="U81" si="229">F81*F$1</f>
        <v>4096</v>
      </c>
      <c r="V81" s="1">
        <f t="shared" ref="V81" si="230">G81*G$1</f>
        <v>2048</v>
      </c>
      <c r="W81" s="1">
        <f t="shared" ref="W81" si="231">H81*H$1</f>
        <v>0</v>
      </c>
      <c r="X81" s="1">
        <f t="shared" ref="X81" si="232">I81*I$1</f>
        <v>0</v>
      </c>
      <c r="Y81" s="1">
        <f t="shared" ref="Y81" si="233">J81*J$1</f>
        <v>0</v>
      </c>
      <c r="Z81" s="1">
        <f t="shared" ref="Z81" si="234">K81*K$1</f>
        <v>0</v>
      </c>
      <c r="AA81" s="1">
        <f t="shared" ref="AA81" si="235">L81*L$1</f>
        <v>0</v>
      </c>
      <c r="AB81" s="1">
        <f t="shared" ref="AB81" si="236">M81*M$1</f>
        <v>0</v>
      </c>
      <c r="AC81" s="1">
        <f t="shared" ref="AC81" si="237">N81*N$1</f>
        <v>0</v>
      </c>
      <c r="AD81" s="1">
        <f t="shared" ref="AD81" si="238">O81*O$1</f>
        <v>0</v>
      </c>
      <c r="AE81" s="1">
        <f t="shared" ref="AE81" si="239">P81*P$1</f>
        <v>0</v>
      </c>
      <c r="AF81" s="1">
        <f t="shared" ref="AF81" si="240">SUM(Q81:AE81)</f>
        <v>6144</v>
      </c>
      <c r="AG81" s="1" t="str">
        <f t="shared" si="209"/>
        <v>1800</v>
      </c>
    </row>
    <row r="82" spans="1:33" x14ac:dyDescent="0.4">
      <c r="A82" s="1" t="s">
        <v>5</v>
      </c>
      <c r="G82" s="1">
        <v>1</v>
      </c>
      <c r="Q82" s="1">
        <f t="shared" ref="Q82" si="241">B82*B$1</f>
        <v>0</v>
      </c>
      <c r="R82" s="1">
        <f t="shared" ref="R82" si="242">C82*C$1</f>
        <v>0</v>
      </c>
      <c r="S82" s="1">
        <f t="shared" ref="S82" si="243">D82*D$1</f>
        <v>0</v>
      </c>
      <c r="T82" s="1">
        <f t="shared" ref="T82" si="244">E82*E$1</f>
        <v>0</v>
      </c>
      <c r="U82" s="1">
        <f t="shared" ref="U82" si="245">F82*F$1</f>
        <v>0</v>
      </c>
      <c r="V82" s="1">
        <f t="shared" ref="V82" si="246">G82*G$1</f>
        <v>2048</v>
      </c>
      <c r="W82" s="1">
        <f t="shared" ref="W82" si="247">H82*H$1</f>
        <v>0</v>
      </c>
      <c r="X82" s="1">
        <f t="shared" ref="X82" si="248">I82*I$1</f>
        <v>0</v>
      </c>
      <c r="Y82" s="1">
        <f t="shared" ref="Y82" si="249">J82*J$1</f>
        <v>0</v>
      </c>
      <c r="Z82" s="1">
        <f t="shared" ref="Z82" si="250">K82*K$1</f>
        <v>0</v>
      </c>
      <c r="AA82" s="1">
        <f t="shared" ref="AA82" si="251">L82*L$1</f>
        <v>0</v>
      </c>
      <c r="AB82" s="1">
        <f t="shared" ref="AB82" si="252">M82*M$1</f>
        <v>0</v>
      </c>
      <c r="AC82" s="1">
        <f t="shared" ref="AC82" si="253">N82*N$1</f>
        <v>0</v>
      </c>
      <c r="AD82" s="1">
        <f t="shared" ref="AD82" si="254">O82*O$1</f>
        <v>0</v>
      </c>
      <c r="AE82" s="1">
        <f t="shared" ref="AE82" si="255">P82*P$1</f>
        <v>0</v>
      </c>
      <c r="AF82" s="1">
        <f t="shared" ref="AF82" si="256">SUM(Q82:AE82)</f>
        <v>2048</v>
      </c>
      <c r="AG82" s="1" t="str">
        <f t="shared" ref="AG82" si="257">DEC2HEX(AF82)</f>
        <v>800</v>
      </c>
    </row>
    <row r="83" spans="1:33" x14ac:dyDescent="0.4">
      <c r="A83" s="2" t="s">
        <v>39</v>
      </c>
      <c r="P83" s="1">
        <v>12</v>
      </c>
      <c r="Q83" s="1">
        <f t="shared" ref="Q83" si="258">B83*B$1</f>
        <v>0</v>
      </c>
      <c r="R83" s="1">
        <f t="shared" ref="R83" si="259">C83*C$1</f>
        <v>0</v>
      </c>
      <c r="S83" s="1">
        <f t="shared" ref="S83" si="260">D83*D$1</f>
        <v>0</v>
      </c>
      <c r="T83" s="1">
        <f t="shared" ref="T83" si="261">E83*E$1</f>
        <v>0</v>
      </c>
      <c r="U83" s="1">
        <f t="shared" ref="U83" si="262">F83*F$1</f>
        <v>0</v>
      </c>
      <c r="V83" s="1">
        <f t="shared" ref="V83" si="263">G83*G$1</f>
        <v>0</v>
      </c>
      <c r="W83" s="1">
        <f t="shared" ref="W83" si="264">H83*H$1</f>
        <v>0</v>
      </c>
      <c r="X83" s="1">
        <f t="shared" ref="X83" si="265">I83*I$1</f>
        <v>0</v>
      </c>
      <c r="Y83" s="1">
        <f t="shared" ref="Y83" si="266">J83*J$1</f>
        <v>0</v>
      </c>
      <c r="Z83" s="1">
        <f t="shared" ref="Z83" si="267">K83*K$1</f>
        <v>0</v>
      </c>
      <c r="AA83" s="1">
        <f t="shared" ref="AA83" si="268">L83*L$1</f>
        <v>0</v>
      </c>
      <c r="AB83" s="1">
        <f t="shared" ref="AB83" si="269">M83*M$1</f>
        <v>0</v>
      </c>
      <c r="AC83" s="1">
        <f t="shared" ref="AC83" si="270">N83*N$1</f>
        <v>0</v>
      </c>
      <c r="AD83" s="1">
        <f t="shared" ref="AD83" si="271">O83*O$1</f>
        <v>0</v>
      </c>
      <c r="AE83" s="1">
        <f t="shared" ref="AE83" si="272">P83*P$1</f>
        <v>786432</v>
      </c>
      <c r="AF83" s="1">
        <f t="shared" ref="AF83" si="273">SUM(Q83:AE83)</f>
        <v>786432</v>
      </c>
      <c r="AG83" s="1" t="str">
        <f t="shared" ref="AG83" si="274">DEC2HEX(AF83)</f>
        <v>C0000</v>
      </c>
    </row>
    <row r="84" spans="1:33" x14ac:dyDescent="0.4">
      <c r="A84" s="2" t="s">
        <v>55</v>
      </c>
      <c r="P84" s="1">
        <v>18</v>
      </c>
      <c r="Q84" s="1">
        <f t="shared" ref="Q84" si="275">B84*B$1</f>
        <v>0</v>
      </c>
      <c r="R84" s="1">
        <f t="shared" ref="R84" si="276">C84*C$1</f>
        <v>0</v>
      </c>
      <c r="S84" s="1">
        <f t="shared" ref="S84" si="277">D84*D$1</f>
        <v>0</v>
      </c>
      <c r="T84" s="1">
        <f t="shared" ref="T84" si="278">E84*E$1</f>
        <v>0</v>
      </c>
      <c r="U84" s="1">
        <f t="shared" ref="U84" si="279">F84*F$1</f>
        <v>0</v>
      </c>
      <c r="V84" s="1">
        <f t="shared" ref="V84" si="280">G84*G$1</f>
        <v>0</v>
      </c>
      <c r="W84" s="1">
        <f t="shared" ref="W84" si="281">H84*H$1</f>
        <v>0</v>
      </c>
      <c r="X84" s="1">
        <f t="shared" ref="X84" si="282">I84*I$1</f>
        <v>0</v>
      </c>
      <c r="Y84" s="1">
        <f t="shared" ref="Y84" si="283">J84*J$1</f>
        <v>0</v>
      </c>
      <c r="Z84" s="1">
        <f t="shared" ref="Z84" si="284">K84*K$1</f>
        <v>0</v>
      </c>
      <c r="AA84" s="1">
        <f t="shared" ref="AA84" si="285">L84*L$1</f>
        <v>0</v>
      </c>
      <c r="AB84" s="1">
        <f t="shared" ref="AB84" si="286">M84*M$1</f>
        <v>0</v>
      </c>
      <c r="AC84" s="1">
        <f t="shared" ref="AC84" si="287">N84*N$1</f>
        <v>0</v>
      </c>
      <c r="AD84" s="1">
        <f t="shared" ref="AD84" si="288">O84*O$1</f>
        <v>0</v>
      </c>
      <c r="AE84" s="1">
        <f t="shared" ref="AE84" si="289">P84*P$1</f>
        <v>1179648</v>
      </c>
      <c r="AF84" s="1">
        <f t="shared" ref="AF84" si="290">SUM(Q84:AE84)</f>
        <v>1179648</v>
      </c>
      <c r="AG84" s="1" t="str">
        <f t="shared" ref="AG84" si="291">DEC2HEX(AF84)</f>
        <v>120000</v>
      </c>
    </row>
  </sheetData>
  <autoFilter ref="A2:P84" xr:uid="{DA935775-8D1E-4973-8D66-2775D912B1F8}">
    <sortState xmlns:xlrd2="http://schemas.microsoft.com/office/spreadsheetml/2017/richdata2" ref="A3:P84">
      <sortCondition ref="A2:A84"/>
    </sortState>
  </autoFilter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Micheal Johnson</dc:creator>
  <cp:lastModifiedBy>Micheal Johnson</cp:lastModifiedBy>
  <dcterms:created xsi:type="dcterms:W3CDTF">2023-10-09T09:47:43Z</dcterms:created>
  <dcterms:modified xsi:type="dcterms:W3CDTF">2023-10-19T03:38:06Z</dcterms:modified>
</cp:coreProperties>
</file>