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utoshboob/Downloads/"/>
    </mc:Choice>
  </mc:AlternateContent>
  <xr:revisionPtr revIDLastSave="0" documentId="13_ncr:1_{1D63919B-3B7D-DA49-84F5-07419C95DE9F}" xr6:coauthVersionLast="47" xr6:coauthVersionMax="47" xr10:uidLastSave="{00000000-0000-0000-0000-000000000000}"/>
  <bookViews>
    <workbookView xWindow="0" yWindow="500" windowWidth="22620" windowHeight="13500" activeTab="1" xr2:uid="{913762FA-0BC1-42CE-A5A3-B878D5FAF8DF}"/>
  </bookViews>
  <sheets>
    <sheet name="Raw data" sheetId="2" r:id="rId1"/>
    <sheet name="Normalized fluorescence" sheetId="1" r:id="rId2"/>
  </sheets>
  <definedNames>
    <definedName name="_xlchart.v5.0" hidden="1">'Normalized fluorescence'!$E$2</definedName>
    <definedName name="_xlchart.v5.1" hidden="1">'Normalized fluorescence'!$E$3:$E$23</definedName>
    <definedName name="_xlchart.v5.2" hidden="1">'Normalized fluorescence'!$F$3:$F$23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F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3" i="2"/>
  <c r="L4" i="2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<sst xmlns="http://schemas.openxmlformats.org/spreadsheetml/2006/main" count="124" uniqueCount="49">
  <si>
    <t>Fluorescence intensity</t>
  </si>
  <si>
    <t>Samples</t>
  </si>
  <si>
    <t>Rep1</t>
  </si>
  <si>
    <t>Rep2</t>
  </si>
  <si>
    <t>Rep3</t>
  </si>
  <si>
    <t>LB (blank)</t>
  </si>
  <si>
    <t>Cn+GFP plasmid</t>
  </si>
  <si>
    <t>Wild type Cn</t>
  </si>
  <si>
    <t>Site 1</t>
  </si>
  <si>
    <t>Site 3</t>
  </si>
  <si>
    <t>Site 4</t>
  </si>
  <si>
    <t>Site 5</t>
  </si>
  <si>
    <t>Site 7</t>
  </si>
  <si>
    <t>Site 8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</si>
  <si>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</si>
  <si>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</si>
  <si>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</si>
  <si>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</si>
  <si>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</si>
  <si>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</si>
  <si>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</si>
  <si>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</si>
  <si>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</si>
  <si>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</si>
  <si>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</si>
  <si>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22</t>
  </si>
  <si>
    <t>Site 23</t>
  </si>
  <si>
    <t>Avr</t>
  </si>
  <si>
    <t>Fluorescence intensity/OD600</t>
  </si>
  <si>
    <t>OD600</t>
  </si>
  <si>
    <t>g1</t>
  </si>
  <si>
    <t>g3</t>
  </si>
  <si>
    <t>g4</t>
  </si>
  <si>
    <t>g5</t>
  </si>
  <si>
    <t>g7</t>
  </si>
  <si>
    <t>g8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</si>
  <si>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</si>
  <si>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</si>
  <si>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</si>
  <si>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</si>
  <si>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</si>
  <si>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</si>
  <si>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</si>
  <si>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</si>
  <si>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</si>
  <si>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</si>
  <si>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</si>
  <si>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g22</t>
  </si>
  <si>
    <t>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</si>
</sst>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data'!$M$3:$M$24</c:f>
                <c:numCache>
                  <c:formatCode>General</c:formatCode>
                  <c:ptCount val="22"/>
                  <c:pt idx="0">
                    <c:v>2.0000152290156517E-4</c:v>
                  </c:pt>
                  <c:pt idx="1">
                    <c:v>3.1819679631821814E-2</c:v>
                  </c:pt>
                  <c:pt idx="2">
                    <c:v>5.7848693587192926E-2</c:v>
                  </c:pt>
                  <c:pt idx="3">
                    <c:v>3.0673616203527685E-2</c:v>
                  </c:pt>
                  <c:pt idx="4">
                    <c:v>3.1981293295928075E-2</c:v>
                  </c:pt>
                  <c:pt idx="5">
                    <c:v>0.12477138682972096</c:v>
                  </c:pt>
                  <c:pt idx="6">
                    <c:v>2.7696990920989682E-2</c:v>
                  </c:pt>
                  <c:pt idx="7">
                    <c:v>4.0479654567462518E-2</c:v>
                  </c:pt>
                  <c:pt idx="8">
                    <c:v>9.2295514949959717E-2</c:v>
                  </c:pt>
                  <c:pt idx="9">
                    <c:v>3.9607379731236958E-2</c:v>
                  </c:pt>
                  <c:pt idx="10">
                    <c:v>6.1452759892188687E-2</c:v>
                  </c:pt>
                  <c:pt idx="11">
                    <c:v>4.5258830619722745E-2</c:v>
                  </c:pt>
                  <c:pt idx="12">
                    <c:v>0.28933954586484639</c:v>
                  </c:pt>
                  <c:pt idx="13">
                    <c:v>0.10323799871596885</c:v>
                  </c:pt>
                  <c:pt idx="14">
                    <c:v>2.3028769481816716E-2</c:v>
                  </c:pt>
                  <c:pt idx="15">
                    <c:v>0.23992792347133385</c:v>
                  </c:pt>
                  <c:pt idx="16">
                    <c:v>1.6068925427049598E-2</c:v>
                  </c:pt>
                  <c:pt idx="17">
                    <c:v>0.12288622247003916</c:v>
                  </c:pt>
                  <c:pt idx="18">
                    <c:v>7.8753871270531517E-2</c:v>
                  </c:pt>
                  <c:pt idx="19">
                    <c:v>3.978558570234831E-2</c:v>
                  </c:pt>
                  <c:pt idx="20">
                    <c:v>3.0723003873139559E-2</c:v>
                  </c:pt>
                  <c:pt idx="21">
                    <c:v>0.11584338767271683</c:v>
                  </c:pt>
                </c:numCache>
              </c:numRef>
            </c:plus>
            <c:minus>
              <c:numRef>
                <c:f>'Raw data'!$M$3:$M$24</c:f>
                <c:numCache>
                  <c:formatCode>General</c:formatCode>
                  <c:ptCount val="22"/>
                  <c:pt idx="0">
                    <c:v>2.0000152290156517E-4</c:v>
                  </c:pt>
                  <c:pt idx="1">
                    <c:v>3.1819679631821814E-2</c:v>
                  </c:pt>
                  <c:pt idx="2">
                    <c:v>5.7848693587192926E-2</c:v>
                  </c:pt>
                  <c:pt idx="3">
                    <c:v>3.0673616203527685E-2</c:v>
                  </c:pt>
                  <c:pt idx="4">
                    <c:v>3.1981293295928075E-2</c:v>
                  </c:pt>
                  <c:pt idx="5">
                    <c:v>0.12477138682972096</c:v>
                  </c:pt>
                  <c:pt idx="6">
                    <c:v>2.7696990920989682E-2</c:v>
                  </c:pt>
                  <c:pt idx="7">
                    <c:v>4.0479654567462518E-2</c:v>
                  </c:pt>
                  <c:pt idx="8">
                    <c:v>9.2295514949959717E-2</c:v>
                  </c:pt>
                  <c:pt idx="9">
                    <c:v>3.9607379731236958E-2</c:v>
                  </c:pt>
                  <c:pt idx="10">
                    <c:v>6.1452759892188687E-2</c:v>
                  </c:pt>
                  <c:pt idx="11">
                    <c:v>4.5258830619722745E-2</c:v>
                  </c:pt>
                  <c:pt idx="12">
                    <c:v>0.28933954586484639</c:v>
                  </c:pt>
                  <c:pt idx="13">
                    <c:v>0.10323799871596885</c:v>
                  </c:pt>
                  <c:pt idx="14">
                    <c:v>2.3028769481816716E-2</c:v>
                  </c:pt>
                  <c:pt idx="15">
                    <c:v>0.23992792347133385</c:v>
                  </c:pt>
                  <c:pt idx="16">
                    <c:v>1.6068925427049598E-2</c:v>
                  </c:pt>
                  <c:pt idx="17">
                    <c:v>0.12288622247003916</c:v>
                  </c:pt>
                  <c:pt idx="18">
                    <c:v>7.8753871270531517E-2</c:v>
                  </c:pt>
                  <c:pt idx="19">
                    <c:v>3.978558570234831E-2</c:v>
                  </c:pt>
                  <c:pt idx="20">
                    <c:v>3.0723003873139559E-2</c:v>
                  </c:pt>
                  <c:pt idx="21">
                    <c:v>0.11584338767271683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data'!$K$3:$K$24</c:f>
              <c:strCache>
                <c:ptCount val="22"/>
                <c:pt idx="0">
                  <c:v>LB (blank)</c:v>
                </c:pt>
                <c:pt idx="1">
                  <c:v>Wild type Cn</c:v>
                </c:pt>
                <c:pt idx="2">
                  <c:v>Cn+GFP plasmid</c:v>
                </c:pt>
                <c:pt idx="3">
                  <c:v>g1</c:v>
                </c:pt>
                <c:pt idx="4">
                  <c:v>g3</c:v>
                </c:pt>
                <c:pt idx="5">
                  <c:v>g4</c:v>
                </c:pt>
                <c:pt idx="6">
                  <c:v>g5</c:v>
                </c:pt>
                <c:pt idx="7">
                  <c:v>g7</c:v>
                </c:pt>
                <c:pt idx="8">
                  <c:v>g8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  <c:pt idx="12">
                  <c:v>g13</c:v>
                </c:pt>
                <c:pt idx="13">
                  <c:v>g14</c:v>
                </c:pt>
                <c:pt idx="14">
                  <c:v>g15</c:v>
                </c:pt>
                <c:pt idx="15">
                  <c:v>g16</c:v>
                </c:pt>
                <c:pt idx="16">
                  <c:v>g17</c:v>
                </c:pt>
                <c:pt idx="17">
                  <c:v>g18</c:v>
                </c:pt>
                <c:pt idx="18">
                  <c:v>g19</c:v>
                </c:pt>
                <c:pt idx="19">
                  <c:v>g20</c:v>
                </c:pt>
                <c:pt idx="20">
                  <c:v>g22</c:v>
                </c:pt>
                <c:pt idx="21">
                  <c:v>g23</c:v>
                </c:pt>
              </c:strCache>
            </c:strRef>
          </c:cat>
          <c:val>
            <c:numRef>
              <c:f>'Raw data'!$L$3:$L$24</c:f>
              <c:numCache>
                <c:formatCode>General</c:formatCode>
                <c:ptCount val="22"/>
                <c:pt idx="0">
                  <c:v>3.8400000582138695E-2</c:v>
                </c:pt>
                <c:pt idx="1">
                  <c:v>0.86333332459131873</c:v>
                </c:pt>
                <c:pt idx="2">
                  <c:v>0.72959999243418372</c:v>
                </c:pt>
                <c:pt idx="3">
                  <c:v>0.72480001052220666</c:v>
                </c:pt>
                <c:pt idx="4">
                  <c:v>0.71963332096735633</c:v>
                </c:pt>
                <c:pt idx="5">
                  <c:v>0.62083333730697632</c:v>
                </c:pt>
                <c:pt idx="6">
                  <c:v>0.72813334067662561</c:v>
                </c:pt>
                <c:pt idx="7">
                  <c:v>0.77533332506815589</c:v>
                </c:pt>
                <c:pt idx="8">
                  <c:v>0.83963332573572791</c:v>
                </c:pt>
                <c:pt idx="9">
                  <c:v>0.70836667219797766</c:v>
                </c:pt>
                <c:pt idx="10">
                  <c:v>0.56583333015441895</c:v>
                </c:pt>
                <c:pt idx="11">
                  <c:v>0.59323334693908691</c:v>
                </c:pt>
                <c:pt idx="12">
                  <c:v>0.80023334423700965</c:v>
                </c:pt>
                <c:pt idx="13">
                  <c:v>0.69313335418701172</c:v>
                </c:pt>
                <c:pt idx="14">
                  <c:v>0.64406667153040564</c:v>
                </c:pt>
                <c:pt idx="15">
                  <c:v>0.88283334175745642</c:v>
                </c:pt>
                <c:pt idx="16">
                  <c:v>0.71120001872380578</c:v>
                </c:pt>
                <c:pt idx="17">
                  <c:v>0.66306666533152259</c:v>
                </c:pt>
                <c:pt idx="18">
                  <c:v>0.63270000616709388</c:v>
                </c:pt>
                <c:pt idx="19">
                  <c:v>0.79736665884653724</c:v>
                </c:pt>
                <c:pt idx="20">
                  <c:v>0.65336666504542029</c:v>
                </c:pt>
                <c:pt idx="21">
                  <c:v>0.68483332792917884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C-6745-97A6-E32E47F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6111"/>
        <c:axId val="109387759"/>
      </c:barChart>
      <c:catAx>
        <c:axId val="1093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59"/>
        <c:crosses val="autoZero"/>
        <c:auto val="1"/>
        <c:lblAlgn val="ctr"/>
        <c:lblOffset val="100"/>
        <c:noMultiLvlLbl val="0"/>
      </c:catAx>
      <c:valAx>
        <c:axId val="1093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'Normalized fluorescence'!$G$3:$G$23</c:f>
                <c:numCache>
                  <c:formatCode>General</c:formatCode>
                  <c:ptCount val="21"/>
                  <c:pt idx="0">
                    <c:v>59.524640677925433</c:v>
                  </c:pt>
                  <c:pt idx="1">
                    <c:v>1681.9961332577827</c:v>
                  </c:pt>
                  <c:pt idx="2">
                    <c:v>14.797344738903796</c:v>
                  </c:pt>
                  <c:pt idx="3">
                    <c:v>32.783424387378261</c:v>
                  </c:pt>
                  <c:pt idx="4">
                    <c:v>124.76797445902928</c:v>
                  </c:pt>
                  <c:pt idx="5">
                    <c:v>44.633721439491097</c:v>
                  </c:pt>
                  <c:pt idx="6">
                    <c:v>20.040099603574884</c:v>
                  </c:pt>
                  <c:pt idx="7">
                    <c:v>56.19276967959167</c:v>
                  </c:pt>
                  <c:pt idx="8">
                    <c:v>99.602689265074432</c:v>
                  </c:pt>
                  <c:pt idx="9">
                    <c:v>46.735636494878349</c:v>
                  </c:pt>
                  <c:pt idx="10">
                    <c:v>68.3077501971717</c:v>
                  </c:pt>
                  <c:pt idx="11">
                    <c:v>176.43522004187565</c:v>
                  </c:pt>
                  <c:pt idx="12">
                    <c:v>97.402621637113654</c:v>
                  </c:pt>
                  <c:pt idx="13">
                    <c:v>23.989609856560232</c:v>
                  </c:pt>
                  <c:pt idx="14">
                    <c:v>156.28473335209407</c:v>
                  </c:pt>
                  <c:pt idx="15">
                    <c:v>10.795287317521712</c:v>
                  </c:pt>
                  <c:pt idx="16">
                    <c:v>77.140508488217819</c:v>
                  </c:pt>
                  <c:pt idx="17">
                    <c:v>181.26666676592794</c:v>
                  </c:pt>
                  <c:pt idx="18">
                    <c:v>44.345141483268037</c:v>
                  </c:pt>
                  <c:pt idx="19">
                    <c:v>49.85274212239279</c:v>
                  </c:pt>
                  <c:pt idx="20">
                    <c:v>96.137170652854209</c:v>
                  </c:pt>
                </c:numCache>
              </c:numRef>
            </c:plus>
            <c:minus>
              <c:numRef>
                <c:f>'Normalized fluorescence'!$G$3:$G$23</c:f>
                <c:numCache>
                  <c:formatCode>General</c:formatCode>
                  <c:ptCount val="21"/>
                  <c:pt idx="0">
                    <c:v>59.524640677925433</c:v>
                  </c:pt>
                  <c:pt idx="1">
                    <c:v>1681.9961332577827</c:v>
                  </c:pt>
                  <c:pt idx="2">
                    <c:v>14.797344738903796</c:v>
                  </c:pt>
                  <c:pt idx="3">
                    <c:v>32.783424387378261</c:v>
                  </c:pt>
                  <c:pt idx="4">
                    <c:v>124.76797445902928</c:v>
                  </c:pt>
                  <c:pt idx="5">
                    <c:v>44.633721439491097</c:v>
                  </c:pt>
                  <c:pt idx="6">
                    <c:v>20.040099603574884</c:v>
                  </c:pt>
                  <c:pt idx="7">
                    <c:v>56.19276967959167</c:v>
                  </c:pt>
                  <c:pt idx="8">
                    <c:v>99.602689265074432</c:v>
                  </c:pt>
                  <c:pt idx="9">
                    <c:v>46.735636494878349</c:v>
                  </c:pt>
                  <c:pt idx="10">
                    <c:v>68.3077501971717</c:v>
                  </c:pt>
                  <c:pt idx="11">
                    <c:v>176.43522004187565</c:v>
                  </c:pt>
                  <c:pt idx="12">
                    <c:v>97.402621637113654</c:v>
                  </c:pt>
                  <c:pt idx="13">
                    <c:v>23.989609856560232</c:v>
                  </c:pt>
                  <c:pt idx="14">
                    <c:v>156.28473335209407</c:v>
                  </c:pt>
                  <c:pt idx="15">
                    <c:v>10.795287317521712</c:v>
                  </c:pt>
                  <c:pt idx="16">
                    <c:v>77.140508488217819</c:v>
                  </c:pt>
                  <c:pt idx="17">
                    <c:v>181.26666676592794</c:v>
                  </c:pt>
                  <c:pt idx="18">
                    <c:v>44.345141483268037</c:v>
                  </c:pt>
                  <c:pt idx="19">
                    <c:v>49.85274212239279</c:v>
                  </c:pt>
                  <c:pt idx="20">
                    <c:v>96.137170652854209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'Normalized fluorescence'!$E$3:$E$23</c:f>
              <c:strCache>
                <c:ptCount val="21"/>
                <c:pt idx="0">
                  <c:v>Wild type Cn</c:v>
                </c:pt>
                <c:pt idx="1">
                  <c:v>Cn+GFP plasmid</c:v>
                </c:pt>
                <c:pt idx="2">
                  <c:v>g1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g7</c:v>
                </c:pt>
                <c:pt idx="7">
                  <c:v>g8</c:v>
                </c:pt>
                <c:pt idx="8">
                  <c:v>g10</c:v>
                </c:pt>
                <c:pt idx="9">
                  <c:v>g11</c:v>
                </c:pt>
                <c:pt idx="10">
                  <c:v>g12</c:v>
                </c:pt>
                <c:pt idx="11">
                  <c:v>g13</c:v>
                </c:pt>
                <c:pt idx="12">
                  <c:v>g14</c:v>
                </c:pt>
                <c:pt idx="13">
                  <c:v>g15</c:v>
                </c:pt>
                <c:pt idx="14">
                  <c:v>g16</c:v>
                </c:pt>
                <c:pt idx="15">
                  <c:v>g17</c:v>
                </c:pt>
                <c:pt idx="16">
                  <c:v>g18</c:v>
                </c:pt>
                <c:pt idx="17">
                  <c:v>g19</c:v>
                </c:pt>
                <c:pt idx="18">
                  <c:v>g20</c:v>
                </c:pt>
                <c:pt idx="19">
                  <c:v>g22</c:v>
                </c:pt>
                <c:pt idx="20">
                  <c:v>g23</c:v>
                </c:pt>
              </c:strCache>
            </c:strRef>
          </c:cat>
          <c:val>
            <c:numRef>
              <c:f>'Normalized fluorescence'!$F$3:$F$23</c:f>
              <c:numCache>
                <c:formatCode>General</c:formatCode>
                <c:ptCount val="21"/>
                <c:pt idx="0">
                  <c:v>131.5128570950709</c:v>
                </c:pt>
                <c:pt idx="1">
                  <c:v>11209.142514948355</c:v>
                </c:pt>
                <c:pt idx="2">
                  <c:v>376.61146740540693</c:v>
                </c:pt>
                <c:pt idx="3">
                  <c:v>401.62887683244162</c:v>
                </c:pt>
                <c:pt idx="4">
                  <c:v>509.2468563647808</c:v>
                </c:pt>
                <c:pt idx="5">
                  <c:v>442.98100056126304</c:v>
                </c:pt>
                <c:pt idx="6">
                  <c:v>360.5208963346027</c:v>
                </c:pt>
                <c:pt idx="7">
                  <c:v>359.56997218094148</c:v>
                </c:pt>
                <c:pt idx="8">
                  <c:v>457.21031916713559</c:v>
                </c:pt>
                <c:pt idx="9">
                  <c:v>700.60536176406515</c:v>
                </c:pt>
                <c:pt idx="10">
                  <c:v>617.95186083154499</c:v>
                </c:pt>
                <c:pt idx="11">
                  <c:v>528.55139972760981</c:v>
                </c:pt>
                <c:pt idx="12">
                  <c:v>521.35013025111505</c:v>
                </c:pt>
                <c:pt idx="13">
                  <c:v>627.8279507853166</c:v>
                </c:pt>
                <c:pt idx="14">
                  <c:v>416.92170333342756</c:v>
                </c:pt>
                <c:pt idx="15">
                  <c:v>573.30111761472881</c:v>
                </c:pt>
                <c:pt idx="16">
                  <c:v>606.80942186446634</c:v>
                </c:pt>
                <c:pt idx="17">
                  <c:v>571.91445597077757</c:v>
                </c:pt>
                <c:pt idx="18">
                  <c:v>527.25829558648184</c:v>
                </c:pt>
                <c:pt idx="19">
                  <c:v>572.3602747294234</c:v>
                </c:pt>
                <c:pt idx="20">
                  <c:v>487.1145786117342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A149-97CF-69410271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66816"/>
        <c:axId val="765935056"/>
      </c:barChart>
      <c:catAx>
        <c:axId val="7657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35056"/>
        <c:crosses val="autoZero"/>
        <c:auto val="1"/>
        <c:lblAlgn val="ctr"/>
        <c:lblOffset val="100"/>
        <c:noMultiLvlLbl val="0"/>
      </c:catAx>
      <c:valAx>
        <c:axId val="7659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638284</xdr:colOff>
      <xdr:row>8</xdr:row>
      <xdr:rowOff>45815</xdr:rowOff>
    </xdr:from>
    <xdr:to>
      <xdr:col>18</xdr:col>
      <xdr:colOff>490790</xdr:colOff>
      <xdr:row>22</xdr:row>
      <xdr:rowOff>126842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7AAF2-DEE0-8C78-E5F9-5B941567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159307</xdr:colOff>
      <xdr:row>4</xdr:row>
      <xdr:rowOff>104496</xdr:rowOff>
    </xdr:from>
    <xdr:to>
      <xdr:col>15</xdr:col>
      <xdr:colOff>52360</xdr:colOff>
      <xdr:row>19</xdr:row>
      <xdr:rowOff>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8E957-8E6E-F0D5-08DF-1E8DFF51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62F-C40B-42E9-B14C-5F903D080F71}">
  <dimension ref="A1:M24"/>
  <sheetViews>
    <sheetView topLeftCell="D1" zoomScale="110" workbookViewId="0">
      <selection activeCell="K6" sqref="K6:K24"/>
    </sheetView>
  </sheetViews>
  <sheetFormatPr baseColWidth="10" defaultColWidth="8.83203125" defaultRowHeight="15" x14ac:dyDescent="0.2"/>
  <cols>
    <col min="1" max="1" width="16.1640625" customWidth="1"/>
    <col min="6" max="6" width="15" customWidth="1"/>
  </cols>
  <sheetData>
    <row r="1" spans="1:13" x14ac:dyDescent="0.2">
      <c r="B1" t="s">
        <v>0</v>
      </c>
      <c r="G1" t="s">
        <v>29</v>
      </c>
    </row>
    <row r="2" spans="1:13" x14ac:dyDescent="0.2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13" x14ac:dyDescent="0.2">
      <c r="A3" s="1" t="s">
        <v>5</v>
      </c>
      <c r="B3" s="1">
        <v>150</v>
      </c>
      <c r="C3" s="1">
        <v>114</v>
      </c>
      <c r="D3" s="1">
        <v>149</v>
      </c>
      <c r="F3" s="1" t="s">
        <v>5</v>
      </c>
      <c r="G3">
        <v>3.8600001484155655E-2</v>
      </c>
      <c r="H3">
        <v>3.840000182390213E-2</v>
      </c>
      <c r="I3">
        <v>3.8199998438358307E-2</v>
      </c>
      <c r="K3" s="1" t="s">
        <v>5</v>
      </c>
      <c r="L3">
        <f t="shared" ref="L3:L23" si="0">AVERAGE(G3:I3)</f>
        <v>3.8400000582138695E-2</v>
      </c>
      <c r="M3">
        <f t="shared" ref="M3:M23" si="1">STDEV(G3:I3)</f>
        <v>2.0000152290156517E-4</v>
      </c>
    </row>
    <row r="4" spans="1:13" x14ac:dyDescent="0.2">
      <c r="A4" s="1" t="s">
        <v>7</v>
      </c>
      <c r="B4" s="1">
        <v>210</v>
      </c>
      <c r="C4" s="1">
        <v>239</v>
      </c>
      <c r="D4" s="1">
        <v>301</v>
      </c>
      <c r="F4" s="1" t="s">
        <v>7</v>
      </c>
      <c r="G4" s="1">
        <v>0.88099998235702515</v>
      </c>
      <c r="H4" s="1">
        <v>0.88239997625350952</v>
      </c>
      <c r="I4" s="1">
        <v>0.82660001516342163</v>
      </c>
      <c r="K4" s="1" t="s">
        <v>7</v>
      </c>
      <c r="L4">
        <f t="shared" si="0"/>
        <v>0.86333332459131873</v>
      </c>
      <c r="M4">
        <f t="shared" si="1"/>
        <v>3.1819679631821814E-2</v>
      </c>
    </row>
    <row r="5" spans="1:13" x14ac:dyDescent="0.2">
      <c r="A5" s="1" t="s">
        <v>6</v>
      </c>
      <c r="B5" s="1">
        <v>8804</v>
      </c>
      <c r="C5" s="1">
        <v>7292</v>
      </c>
      <c r="D5" s="1">
        <v>8710</v>
      </c>
      <c r="F5" s="1" t="s">
        <v>6</v>
      </c>
      <c r="G5" s="1">
        <v>0.66689997911453247</v>
      </c>
      <c r="H5" s="1">
        <v>0.74099999666213989</v>
      </c>
      <c r="I5" s="1">
        <v>0.78090000152587891</v>
      </c>
      <c r="K5" s="1" t="s">
        <v>6</v>
      </c>
      <c r="L5">
        <f t="shared" si="0"/>
        <v>0.72959999243418372</v>
      </c>
      <c r="M5">
        <f t="shared" si="1"/>
        <v>5.7848693587192926E-2</v>
      </c>
    </row>
    <row r="6" spans="1:13" x14ac:dyDescent="0.2">
      <c r="A6" s="1" t="s">
        <v>8</v>
      </c>
      <c r="B6" s="1">
        <v>411</v>
      </c>
      <c r="C6" s="1">
        <v>409</v>
      </c>
      <c r="D6" s="1">
        <v>411</v>
      </c>
      <c r="F6" s="1" t="s">
        <v>8</v>
      </c>
      <c r="G6" s="1">
        <v>0.70810002088546753</v>
      </c>
      <c r="H6" s="1">
        <v>0.7060999870300293</v>
      </c>
      <c r="I6" s="1">
        <v>0.76020002365112305</v>
      </c>
      <c r="K6" s="1" t="s">
        <v>30</v>
      </c>
      <c r="L6">
        <f t="shared" si="0"/>
        <v>0.72480001052220666</v>
      </c>
      <c r="M6">
        <f t="shared" si="1"/>
        <v>3.0673616203527685E-2</v>
      </c>
    </row>
    <row r="7" spans="1:13" x14ac:dyDescent="0.2">
      <c r="A7" s="1" t="s">
        <v>9</v>
      </c>
      <c r="B7" s="1">
        <v>431</v>
      </c>
      <c r="C7" s="1">
        <v>434</v>
      </c>
      <c r="D7" s="1">
        <v>413</v>
      </c>
      <c r="F7" s="1" t="s">
        <v>9</v>
      </c>
      <c r="G7" s="1">
        <v>0.71799999475479126</v>
      </c>
      <c r="H7" s="1">
        <v>0.68849998712539673</v>
      </c>
      <c r="I7" s="1">
        <v>0.7523999810218811</v>
      </c>
      <c r="K7" s="1" t="s">
        <v>31</v>
      </c>
      <c r="L7">
        <f t="shared" si="0"/>
        <v>0.71963332096735633</v>
      </c>
      <c r="M7">
        <f t="shared" si="1"/>
        <v>3.1981293295928075E-2</v>
      </c>
    </row>
    <row r="8" spans="1:13" x14ac:dyDescent="0.2">
      <c r="A8" s="1" t="s">
        <v>10</v>
      </c>
      <c r="B8" s="1">
        <v>472</v>
      </c>
      <c r="C8" s="1">
        <v>422</v>
      </c>
      <c r="D8" s="1">
        <v>439</v>
      </c>
      <c r="F8" s="1" t="s">
        <v>10</v>
      </c>
      <c r="G8" s="1">
        <v>0.51980000734329224</v>
      </c>
      <c r="H8" s="1">
        <v>0.58240002393722534</v>
      </c>
      <c r="I8" s="1">
        <v>0.76029998064041138</v>
      </c>
      <c r="K8" s="1" t="s">
        <v>32</v>
      </c>
      <c r="L8">
        <f t="shared" si="0"/>
        <v>0.62083333730697632</v>
      </c>
      <c r="M8">
        <f t="shared" si="1"/>
        <v>0.12477138682972096</v>
      </c>
    </row>
    <row r="9" spans="1:13" x14ac:dyDescent="0.2">
      <c r="A9" s="1" t="s">
        <v>11</v>
      </c>
      <c r="B9" s="1">
        <v>427</v>
      </c>
      <c r="C9" s="1">
        <v>444</v>
      </c>
      <c r="D9" s="1">
        <v>512</v>
      </c>
      <c r="F9" s="1" t="s">
        <v>11</v>
      </c>
      <c r="G9" s="1">
        <v>0.71299999952316284</v>
      </c>
      <c r="H9" s="1">
        <v>0.71130001544952393</v>
      </c>
      <c r="I9" s="1">
        <v>0.76010000705718994</v>
      </c>
      <c r="K9" s="1" t="s">
        <v>33</v>
      </c>
      <c r="L9">
        <f t="shared" si="0"/>
        <v>0.72813334067662561</v>
      </c>
      <c r="M9">
        <f t="shared" si="1"/>
        <v>2.7696990920989682E-2</v>
      </c>
    </row>
    <row r="10" spans="1:13" x14ac:dyDescent="0.2">
      <c r="A10" s="1" t="s">
        <v>12</v>
      </c>
      <c r="B10" s="1">
        <v>420</v>
      </c>
      <c r="C10" s="1">
        <v>413</v>
      </c>
      <c r="D10" s="1">
        <v>417</v>
      </c>
      <c r="F10" s="1" t="s">
        <v>12</v>
      </c>
      <c r="G10" s="1">
        <v>0.74180001020431519</v>
      </c>
      <c r="H10" s="1">
        <v>0.76389998197555542</v>
      </c>
      <c r="I10" s="1">
        <v>0.82029998302459717</v>
      </c>
      <c r="K10" s="1" t="s">
        <v>34</v>
      </c>
      <c r="L10">
        <f t="shared" si="0"/>
        <v>0.77533332506815589</v>
      </c>
      <c r="M10">
        <f t="shared" si="1"/>
        <v>4.0479654567462518E-2</v>
      </c>
    </row>
    <row r="11" spans="1:13" x14ac:dyDescent="0.2">
      <c r="A11" s="1" t="s">
        <v>13</v>
      </c>
      <c r="B11" s="1">
        <v>414</v>
      </c>
      <c r="C11" s="1">
        <v>424</v>
      </c>
      <c r="D11" s="1">
        <v>473</v>
      </c>
      <c r="F11" s="1" t="s">
        <v>13</v>
      </c>
      <c r="G11" s="1">
        <v>0.76840001344680786</v>
      </c>
      <c r="H11" s="1">
        <v>0.94389998912811279</v>
      </c>
      <c r="I11" s="1">
        <v>0.80659997463226318</v>
      </c>
      <c r="K11" s="1" t="s">
        <v>35</v>
      </c>
      <c r="L11">
        <f t="shared" si="0"/>
        <v>0.83963332573572791</v>
      </c>
      <c r="M11">
        <f t="shared" si="1"/>
        <v>9.2295514949959717E-2</v>
      </c>
    </row>
    <row r="12" spans="1:13" x14ac:dyDescent="0.2">
      <c r="A12" s="1" t="s">
        <v>14</v>
      </c>
      <c r="B12" s="1">
        <v>428</v>
      </c>
      <c r="C12" s="1">
        <v>431</v>
      </c>
      <c r="D12" s="1">
        <v>518</v>
      </c>
      <c r="F12" s="1" t="s">
        <v>14</v>
      </c>
      <c r="G12" s="1">
        <v>0.71810001134872437</v>
      </c>
      <c r="H12" s="1">
        <v>0.74220001697540283</v>
      </c>
      <c r="I12" s="1">
        <v>0.66479998826980591</v>
      </c>
      <c r="K12" s="1" t="s">
        <v>36</v>
      </c>
      <c r="L12">
        <f t="shared" si="0"/>
        <v>0.70836667219797766</v>
      </c>
      <c r="M12">
        <f t="shared" si="1"/>
        <v>3.9607379731236958E-2</v>
      </c>
    </row>
    <row r="13" spans="1:13" x14ac:dyDescent="0.2">
      <c r="A13" s="1" t="s">
        <v>15</v>
      </c>
      <c r="B13" s="1">
        <v>550</v>
      </c>
      <c r="C13" s="1">
        <v>507</v>
      </c>
      <c r="D13" s="1">
        <v>540</v>
      </c>
      <c r="F13" s="1" t="s">
        <v>15</v>
      </c>
      <c r="G13" s="1">
        <v>0.57859998941421509</v>
      </c>
      <c r="H13" s="1">
        <v>0.49900001287460327</v>
      </c>
      <c r="I13" s="1">
        <v>0.61989998817443848</v>
      </c>
      <c r="K13" s="1" t="s">
        <v>37</v>
      </c>
      <c r="L13">
        <f t="shared" si="0"/>
        <v>0.56583333015441895</v>
      </c>
      <c r="M13">
        <f t="shared" si="1"/>
        <v>6.1452759892188687E-2</v>
      </c>
    </row>
    <row r="14" spans="1:13" x14ac:dyDescent="0.2">
      <c r="A14" s="1" t="s">
        <v>16</v>
      </c>
      <c r="B14" s="1">
        <v>515</v>
      </c>
      <c r="C14" s="1">
        <v>484</v>
      </c>
      <c r="D14" s="1">
        <v>508</v>
      </c>
      <c r="F14" s="1" t="s">
        <v>16</v>
      </c>
      <c r="G14" s="1">
        <v>0.54220002889633179</v>
      </c>
      <c r="H14" s="1">
        <v>0.60900002717971802</v>
      </c>
      <c r="I14" s="1">
        <v>0.62849998474121094</v>
      </c>
      <c r="K14" s="1" t="s">
        <v>38</v>
      </c>
      <c r="L14">
        <f t="shared" si="0"/>
        <v>0.59323334693908691</v>
      </c>
      <c r="M14">
        <f t="shared" si="1"/>
        <v>4.5258830619722745E-2</v>
      </c>
    </row>
    <row r="15" spans="1:13" x14ac:dyDescent="0.2">
      <c r="A15" s="1" t="s">
        <v>17</v>
      </c>
      <c r="B15" s="1">
        <v>514</v>
      </c>
      <c r="C15" s="1">
        <v>515</v>
      </c>
      <c r="D15" s="1">
        <v>553</v>
      </c>
      <c r="F15" s="1" t="s">
        <v>17</v>
      </c>
      <c r="G15" s="1">
        <v>1.1338000297546387</v>
      </c>
      <c r="H15" s="1">
        <v>0.64980000257492065</v>
      </c>
      <c r="I15" s="1">
        <v>0.61710000038146973</v>
      </c>
      <c r="K15" s="1" t="s">
        <v>39</v>
      </c>
      <c r="L15">
        <f t="shared" si="0"/>
        <v>0.80023334423700965</v>
      </c>
      <c r="M15">
        <f t="shared" si="1"/>
        <v>0.28933954586484639</v>
      </c>
    </row>
    <row r="16" spans="1:13" x14ac:dyDescent="0.2">
      <c r="A16" s="1" t="s">
        <v>18</v>
      </c>
      <c r="B16" s="1">
        <v>501</v>
      </c>
      <c r="C16" s="1">
        <v>470</v>
      </c>
      <c r="D16" s="1">
        <v>506</v>
      </c>
      <c r="F16" s="1" t="s">
        <v>18</v>
      </c>
      <c r="G16" s="1">
        <v>0.63630002737045288</v>
      </c>
      <c r="H16" s="1">
        <v>0.81230002641677856</v>
      </c>
      <c r="I16" s="1">
        <v>0.63080000877380371</v>
      </c>
      <c r="K16" s="1" t="s">
        <v>40</v>
      </c>
      <c r="L16">
        <f t="shared" si="0"/>
        <v>0.69313335418701172</v>
      </c>
      <c r="M16">
        <f t="shared" si="1"/>
        <v>0.10323799871596885</v>
      </c>
    </row>
    <row r="17" spans="1:13" x14ac:dyDescent="0.2">
      <c r="A17" s="1" t="s">
        <v>19</v>
      </c>
      <c r="B17" s="1">
        <v>545</v>
      </c>
      <c r="C17" s="1">
        <v>540</v>
      </c>
      <c r="D17" s="1">
        <v>540</v>
      </c>
      <c r="F17" s="1" t="s">
        <v>19</v>
      </c>
      <c r="G17" s="1">
        <v>0.63410001993179321</v>
      </c>
      <c r="H17" s="1">
        <v>0.67040002346038818</v>
      </c>
      <c r="I17" s="1">
        <v>0.62769997119903564</v>
      </c>
      <c r="K17" s="1" t="s">
        <v>41</v>
      </c>
      <c r="L17">
        <f t="shared" si="0"/>
        <v>0.64406667153040564</v>
      </c>
      <c r="M17">
        <f t="shared" si="1"/>
        <v>2.3028769481816716E-2</v>
      </c>
    </row>
    <row r="18" spans="1:13" x14ac:dyDescent="0.2">
      <c r="A18" s="1" t="s">
        <v>20</v>
      </c>
      <c r="B18" s="1">
        <v>489</v>
      </c>
      <c r="C18" s="1">
        <v>415</v>
      </c>
      <c r="D18" s="1">
        <v>540</v>
      </c>
      <c r="F18" s="1" t="s">
        <v>20</v>
      </c>
      <c r="G18" s="1">
        <v>0.7336999773979187</v>
      </c>
      <c r="H18" s="1">
        <v>1.1596000194549561</v>
      </c>
      <c r="I18" s="1">
        <v>0.75520002841949463</v>
      </c>
      <c r="K18" s="1" t="s">
        <v>42</v>
      </c>
      <c r="L18">
        <f t="shared" si="0"/>
        <v>0.88283334175745642</v>
      </c>
      <c r="M18">
        <f t="shared" si="1"/>
        <v>0.23992792347133385</v>
      </c>
    </row>
    <row r="19" spans="1:13" x14ac:dyDescent="0.2">
      <c r="A19" s="1" t="s">
        <v>21</v>
      </c>
      <c r="B19" s="1">
        <v>553</v>
      </c>
      <c r="C19" s="1">
        <v>546</v>
      </c>
      <c r="D19" s="1">
        <v>537</v>
      </c>
      <c r="F19" s="1" t="s">
        <v>21</v>
      </c>
      <c r="G19" s="1">
        <v>0.71210002899169922</v>
      </c>
      <c r="H19" s="1">
        <v>0.72680002450942993</v>
      </c>
      <c r="I19" s="1">
        <v>0.69470000267028809</v>
      </c>
      <c r="K19" s="1" t="s">
        <v>43</v>
      </c>
      <c r="L19">
        <f t="shared" si="0"/>
        <v>0.71120001872380578</v>
      </c>
      <c r="M19">
        <f t="shared" si="1"/>
        <v>1.6068925427049598E-2</v>
      </c>
    </row>
    <row r="20" spans="1:13" x14ac:dyDescent="0.2">
      <c r="A20" s="1" t="s">
        <v>22</v>
      </c>
      <c r="B20" s="1">
        <v>537</v>
      </c>
      <c r="C20" s="1">
        <v>497</v>
      </c>
      <c r="D20" s="1">
        <v>568</v>
      </c>
      <c r="F20" s="1" t="s">
        <v>22</v>
      </c>
      <c r="G20" s="1">
        <v>0.74610000848770142</v>
      </c>
      <c r="H20" s="1">
        <v>0.5218999981880188</v>
      </c>
      <c r="I20" s="1">
        <v>0.72119998931884766</v>
      </c>
      <c r="K20" s="1" t="s">
        <v>44</v>
      </c>
      <c r="L20">
        <f t="shared" si="0"/>
        <v>0.66306666533152259</v>
      </c>
      <c r="M20">
        <f t="shared" si="1"/>
        <v>0.12288622247003916</v>
      </c>
    </row>
    <row r="21" spans="1:13" x14ac:dyDescent="0.2">
      <c r="A21" s="1" t="s">
        <v>23</v>
      </c>
      <c r="B21" s="1">
        <v>499</v>
      </c>
      <c r="C21" s="1">
        <v>416</v>
      </c>
      <c r="D21" s="1">
        <v>555</v>
      </c>
      <c r="F21" s="1" t="s">
        <v>23</v>
      </c>
      <c r="G21" s="1">
        <v>0.63359999656677246</v>
      </c>
      <c r="H21" s="1">
        <v>0.71100002527236938</v>
      </c>
      <c r="I21" s="1">
        <v>0.55349999666213989</v>
      </c>
      <c r="K21" s="1" t="s">
        <v>45</v>
      </c>
      <c r="L21">
        <f t="shared" si="0"/>
        <v>0.63270000616709388</v>
      </c>
      <c r="M21">
        <f t="shared" si="1"/>
        <v>7.8753871270531517E-2</v>
      </c>
    </row>
    <row r="22" spans="1:13" x14ac:dyDescent="0.2">
      <c r="A22" s="1" t="s">
        <v>24</v>
      </c>
      <c r="B22" s="1">
        <v>567</v>
      </c>
      <c r="C22" s="1">
        <v>506</v>
      </c>
      <c r="D22" s="1">
        <v>603</v>
      </c>
      <c r="F22" s="1" t="s">
        <v>24</v>
      </c>
      <c r="G22" s="1">
        <v>0.7750999927520752</v>
      </c>
      <c r="H22" s="1">
        <v>0.77369999885559082</v>
      </c>
      <c r="I22" s="1">
        <v>0.8432999849319458</v>
      </c>
      <c r="K22" s="1" t="s">
        <v>46</v>
      </c>
      <c r="L22">
        <f t="shared" si="0"/>
        <v>0.79736665884653724</v>
      </c>
      <c r="M22">
        <f t="shared" si="1"/>
        <v>3.978558570234831E-2</v>
      </c>
    </row>
    <row r="23" spans="1:13" x14ac:dyDescent="0.2">
      <c r="A23" s="1" t="s">
        <v>25</v>
      </c>
      <c r="B23" s="1">
        <v>546</v>
      </c>
      <c r="C23" s="1">
        <v>505</v>
      </c>
      <c r="D23" s="1">
        <v>483</v>
      </c>
      <c r="F23" s="1" t="s">
        <v>25</v>
      </c>
      <c r="G23" s="1">
        <v>0.64910000562667847</v>
      </c>
      <c r="H23" s="1">
        <v>0.68599998950958252</v>
      </c>
      <c r="I23" s="1">
        <v>0.625</v>
      </c>
      <c r="K23" s="1" t="s">
        <v>47</v>
      </c>
      <c r="L23">
        <f t="shared" si="0"/>
        <v>0.65336666504542029</v>
      </c>
      <c r="M23">
        <f t="shared" si="1"/>
        <v>3.0723003873139559E-2</v>
      </c>
    </row>
    <row r="24" spans="1:13" x14ac:dyDescent="0.2">
      <c r="A24" s="1" t="s">
        <v>26</v>
      </c>
      <c r="B24" s="1">
        <v>474</v>
      </c>
      <c r="C24" s="1">
        <v>450</v>
      </c>
      <c r="D24" s="1">
        <v>468</v>
      </c>
      <c r="F24" s="1" t="s">
        <v>26</v>
      </c>
      <c r="G24" s="1">
        <v>0.76789999008178711</v>
      </c>
      <c r="H24" s="1">
        <v>0.73409998416900635</v>
      </c>
      <c r="I24" s="1">
        <v>0.55250000953674316</v>
      </c>
      <c r="K24" s="1" t="s">
        <v>48</v>
      </c>
      <c r="L24">
        <f t="shared" ref="L24" si="2">AVERAGE(G24:I24)</f>
        <v>0.68483332792917884</v>
      </c>
      <c r="M24">
        <f t="shared" ref="M24" si="3">STDEV(G24:I24)</f>
        <v>0.11584338767271683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5B2C-76BA-4924-8371-A845DBFD513E}">
  <dimension ref="A1:G23"/>
  <sheetViews>
    <sheetView tabSelected="1" zoomScale="114" zoomScaleNormal="132" workbookViewId="0">
      <selection activeCell="H20" sqref="H20"/>
    </sheetView>
  </sheetViews>
  <sheetFormatPr baseColWidth="10" defaultColWidth="8.83203125" defaultRowHeight="15" x14ac:dyDescent="0.2"/>
  <cols>
    <col min="1" max="1" width="19.83203125" customWidth="1"/>
  </cols>
  <sheetData>
    <row r="1" spans="1:7" x14ac:dyDescent="0.2">
      <c r="B1" t="s">
        <v>28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/>
      <c r="F2" s="1" t="s">
        <v>27</v>
      </c>
    </row>
    <row r="3" spans="1:7" x14ac:dyDescent="0.2">
      <c r="A3" s="1" t="s">
        <v>7</v>
      </c>
      <c r="B3" s="1">
        <v>82.103671716102568</v>
      </c>
      <c r="C3" s="1">
        <v>114.8383228245019</v>
      </c>
      <c r="D3" s="1">
        <v>197.5965767446082</v>
      </c>
      <c r="E3" s="1" t="s">
        <v>7</v>
      </c>
      <c r="F3" s="1">
        <f t="shared" ref="F3:F23" si="0">AVERAGE(B3:D3)</f>
        <v>131.5128570950709</v>
      </c>
      <c r="G3">
        <f>STDEV(B3:D3)</f>
        <v>59.524640677925433</v>
      </c>
    </row>
    <row r="4" spans="1:7" x14ac:dyDescent="0.2">
      <c r="A4" s="1" t="s">
        <v>6</v>
      </c>
      <c r="B4" s="1">
        <v>12994.952173847632</v>
      </c>
      <c r="C4" s="1">
        <v>9654.9708037250675</v>
      </c>
      <c r="D4" s="1">
        <v>10977.504567272366</v>
      </c>
      <c r="E4" s="1" t="s">
        <v>6</v>
      </c>
      <c r="F4" s="1">
        <f>AVERAGE(B4:D4)</f>
        <v>11209.142514948355</v>
      </c>
      <c r="G4">
        <f t="shared" ref="G4:G23" si="1">STDEV(B4:D4)</f>
        <v>1681.9961332577827</v>
      </c>
    </row>
    <row r="5" spans="1:7" x14ac:dyDescent="0.2">
      <c r="A5" s="1" t="s">
        <v>8</v>
      </c>
      <c r="B5" s="1">
        <v>386.00949762935255</v>
      </c>
      <c r="C5" s="1">
        <v>384.27041257231178</v>
      </c>
      <c r="D5" s="1">
        <v>359.5544920145565</v>
      </c>
      <c r="E5" s="1" t="s">
        <v>30</v>
      </c>
      <c r="F5" s="1">
        <f t="shared" si="0"/>
        <v>376.61146740540693</v>
      </c>
      <c r="G5">
        <f t="shared" si="1"/>
        <v>14.797344738903796</v>
      </c>
    </row>
    <row r="6" spans="1:7" x14ac:dyDescent="0.2">
      <c r="A6" s="1" t="s">
        <v>9</v>
      </c>
      <c r="B6" s="1">
        <v>408.54224996688407</v>
      </c>
      <c r="C6" s="1">
        <v>430.40426851796309</v>
      </c>
      <c r="D6" s="1">
        <v>365.94011201247781</v>
      </c>
      <c r="E6" s="1" t="s">
        <v>31</v>
      </c>
      <c r="F6" s="1">
        <f t="shared" si="0"/>
        <v>401.62887683244162</v>
      </c>
      <c r="G6">
        <f t="shared" si="1"/>
        <v>32.783424387378261</v>
      </c>
    </row>
    <row r="7" spans="1:7" x14ac:dyDescent="0.2">
      <c r="A7" s="1" t="s">
        <v>10</v>
      </c>
      <c r="B7" s="1">
        <v>643.19609197798479</v>
      </c>
      <c r="C7" s="1">
        <v>488.20968689379822</v>
      </c>
      <c r="D7" s="1">
        <v>396.33479022255932</v>
      </c>
      <c r="E7" s="1" t="s">
        <v>32</v>
      </c>
      <c r="F7" s="1">
        <f t="shared" si="0"/>
        <v>509.2468563647808</v>
      </c>
      <c r="G7">
        <f t="shared" si="1"/>
        <v>124.76797445902928</v>
      </c>
    </row>
    <row r="8" spans="1:7" x14ac:dyDescent="0.2">
      <c r="A8" s="1" t="s">
        <v>11</v>
      </c>
      <c r="B8" s="1">
        <v>405.79710172066268</v>
      </c>
      <c r="C8" s="1">
        <v>430.66684476273815</v>
      </c>
      <c r="D8" s="1">
        <v>492.4790552003883</v>
      </c>
      <c r="E8" s="1" t="s">
        <v>33</v>
      </c>
      <c r="F8" s="1">
        <f t="shared" si="0"/>
        <v>442.98100056126304</v>
      </c>
      <c r="G8">
        <f t="shared" si="1"/>
        <v>44.633721439491097</v>
      </c>
    </row>
    <row r="9" spans="1:7" x14ac:dyDescent="0.2">
      <c r="A9" s="1" t="s">
        <v>12</v>
      </c>
      <c r="B9" s="1">
        <v>380.60572856499402</v>
      </c>
      <c r="C9" s="1">
        <v>360.43112950635464</v>
      </c>
      <c r="D9" s="1">
        <v>340.52583093245948</v>
      </c>
      <c r="E9" s="1" t="s">
        <v>34</v>
      </c>
      <c r="F9" s="1">
        <f t="shared" si="0"/>
        <v>360.5208963346027</v>
      </c>
      <c r="G9">
        <f t="shared" si="1"/>
        <v>20.040099603574884</v>
      </c>
    </row>
    <row r="10" spans="1:7" x14ac:dyDescent="0.2">
      <c r="A10" s="1" t="s">
        <v>13</v>
      </c>
      <c r="B10" s="1">
        <v>359.62171850282306</v>
      </c>
      <c r="C10" s="1">
        <v>303.35134720980506</v>
      </c>
      <c r="D10" s="1">
        <v>415.73685083019637</v>
      </c>
      <c r="E10" s="1" t="s">
        <v>35</v>
      </c>
      <c r="F10" s="1">
        <f t="shared" si="0"/>
        <v>359.56997218094148</v>
      </c>
      <c r="G10">
        <f t="shared" si="1"/>
        <v>56.19276967959167</v>
      </c>
    </row>
    <row r="11" spans="1:7" x14ac:dyDescent="0.2">
      <c r="A11" s="1" t="s">
        <v>14</v>
      </c>
      <c r="B11" s="1">
        <v>404.30765735267681</v>
      </c>
      <c r="C11" s="1">
        <v>395.22140477538511</v>
      </c>
      <c r="D11" s="1">
        <v>572.10189537334486</v>
      </c>
      <c r="E11" s="1" t="s">
        <v>36</v>
      </c>
      <c r="F11" s="1">
        <f t="shared" si="0"/>
        <v>457.21031916713559</v>
      </c>
      <c r="G11">
        <f t="shared" si="1"/>
        <v>99.602689265074432</v>
      </c>
    </row>
    <row r="12" spans="1:7" x14ac:dyDescent="0.2">
      <c r="A12" s="1" t="s">
        <v>15</v>
      </c>
      <c r="B12" s="1">
        <v>712.63971807325288</v>
      </c>
      <c r="C12" s="1">
        <v>740.14694149145316</v>
      </c>
      <c r="D12" s="1">
        <v>649.02942572748952</v>
      </c>
      <c r="E12" s="1" t="s">
        <v>37</v>
      </c>
      <c r="F12" s="1">
        <f t="shared" si="0"/>
        <v>700.60536176406515</v>
      </c>
      <c r="G12">
        <f t="shared" si="1"/>
        <v>46.735636494878349</v>
      </c>
    </row>
    <row r="13" spans="1:7" x14ac:dyDescent="0.2">
      <c r="A13" s="1" t="s">
        <v>16</v>
      </c>
      <c r="B13" s="1">
        <v>695.93012398285805</v>
      </c>
      <c r="C13" s="1">
        <v>568.69181917315291</v>
      </c>
      <c r="D13" s="1">
        <v>589.23363933862402</v>
      </c>
      <c r="E13" s="1" t="s">
        <v>38</v>
      </c>
      <c r="F13" s="1">
        <f t="shared" si="0"/>
        <v>617.95186083154499</v>
      </c>
      <c r="G13">
        <f t="shared" si="1"/>
        <v>68.3077501971717</v>
      </c>
    </row>
    <row r="14" spans="1:7" x14ac:dyDescent="0.2">
      <c r="A14" s="1" t="s">
        <v>17</v>
      </c>
      <c r="B14" s="1">
        <v>331.92214099233553</v>
      </c>
      <c r="C14" s="1">
        <v>580.69149251784984</v>
      </c>
      <c r="D14" s="1">
        <v>673.04056567264422</v>
      </c>
      <c r="E14" s="1" t="s">
        <v>39</v>
      </c>
      <c r="F14" s="1">
        <f t="shared" si="0"/>
        <v>528.55139972760981</v>
      </c>
      <c r="G14">
        <f t="shared" si="1"/>
        <v>176.43522004187565</v>
      </c>
    </row>
    <row r="15" spans="1:7" x14ac:dyDescent="0.2">
      <c r="A15" s="1" t="s">
        <v>18</v>
      </c>
      <c r="B15" s="1">
        <v>571.00945733859169</v>
      </c>
      <c r="C15" s="1">
        <v>409.12633574484005</v>
      </c>
      <c r="D15" s="1">
        <v>583.91459766991329</v>
      </c>
      <c r="E15" s="1" t="s">
        <v>40</v>
      </c>
      <c r="F15" s="1">
        <f t="shared" si="0"/>
        <v>521.35013025111505</v>
      </c>
      <c r="G15">
        <f t="shared" si="1"/>
        <v>97.402621637113654</v>
      </c>
    </row>
    <row r="16" spans="1:7" x14ac:dyDescent="0.2">
      <c r="A16" s="1" t="s">
        <v>19</v>
      </c>
      <c r="B16" s="1">
        <v>642.38025631531764</v>
      </c>
      <c r="C16" s="1">
        <v>600.13919936431205</v>
      </c>
      <c r="D16" s="1">
        <v>640.96439667632012</v>
      </c>
      <c r="E16" s="1" t="s">
        <v>41</v>
      </c>
      <c r="F16" s="1">
        <f t="shared" si="0"/>
        <v>627.8279507853166</v>
      </c>
      <c r="G16">
        <f t="shared" si="1"/>
        <v>23.989609856560232</v>
      </c>
    </row>
    <row r="17" spans="1:7" x14ac:dyDescent="0.2">
      <c r="A17" s="1" t="s">
        <v>20</v>
      </c>
      <c r="B17" s="1">
        <v>478.85149810055043</v>
      </c>
      <c r="C17" s="1">
        <v>239.16292573338148</v>
      </c>
      <c r="D17" s="1">
        <v>532.75068616635076</v>
      </c>
      <c r="E17" s="1" t="s">
        <v>42</v>
      </c>
      <c r="F17" s="1">
        <f t="shared" si="0"/>
        <v>416.92170333342756</v>
      </c>
      <c r="G17">
        <f t="shared" si="1"/>
        <v>156.28473335209407</v>
      </c>
    </row>
    <row r="18" spans="1:7" x14ac:dyDescent="0.2">
      <c r="A18" s="1" t="s">
        <v>21</v>
      </c>
      <c r="B18" s="1">
        <v>583.25139225373459</v>
      </c>
      <c r="C18" s="1">
        <v>561.82349967440791</v>
      </c>
      <c r="D18" s="1">
        <v>574.82846091604404</v>
      </c>
      <c r="E18" s="1" t="s">
        <v>43</v>
      </c>
      <c r="F18" s="1">
        <f t="shared" si="0"/>
        <v>573.30111761472881</v>
      </c>
      <c r="G18">
        <f t="shared" si="1"/>
        <v>10.795287317521712</v>
      </c>
    </row>
    <row r="19" spans="1:7" x14ac:dyDescent="0.2">
      <c r="A19" s="1" t="s">
        <v>22</v>
      </c>
      <c r="B19" s="1">
        <v>535.22762202182162</v>
      </c>
      <c r="C19" s="1">
        <v>688.50993405039367</v>
      </c>
      <c r="D19" s="1">
        <v>596.69070952118375</v>
      </c>
      <c r="E19" s="1" t="s">
        <v>44</v>
      </c>
      <c r="F19" s="1">
        <f t="shared" si="0"/>
        <v>606.80942186446634</v>
      </c>
      <c r="G19">
        <f t="shared" si="1"/>
        <v>77.140508488217819</v>
      </c>
    </row>
    <row r="20" spans="1:7" x14ac:dyDescent="0.2">
      <c r="A20" s="1" t="s">
        <v>23</v>
      </c>
      <c r="B20" s="1">
        <v>570.28619837635051</v>
      </c>
      <c r="C20" s="1">
        <v>391.46740286923284</v>
      </c>
      <c r="D20" s="1">
        <v>753.98976666674935</v>
      </c>
      <c r="E20" s="1" t="s">
        <v>45</v>
      </c>
      <c r="F20" s="1">
        <f t="shared" si="0"/>
        <v>571.91445597077757</v>
      </c>
      <c r="G20">
        <f t="shared" si="1"/>
        <v>181.26666676592794</v>
      </c>
    </row>
    <row r="21" spans="1:7" x14ac:dyDescent="0.2">
      <c r="A21" s="1" t="s">
        <v>24</v>
      </c>
      <c r="B21" s="1">
        <v>553.90702792931211</v>
      </c>
      <c r="C21" s="1">
        <v>476.06738254898443</v>
      </c>
      <c r="D21" s="1">
        <v>551.80047628114892</v>
      </c>
      <c r="E21" s="1" t="s">
        <v>46</v>
      </c>
      <c r="F21" s="1">
        <f t="shared" si="0"/>
        <v>527.25829558648184</v>
      </c>
      <c r="G21">
        <f t="shared" si="1"/>
        <v>44.345141483268037</v>
      </c>
    </row>
    <row r="22" spans="1:7" x14ac:dyDescent="0.2">
      <c r="A22" s="1" t="s">
        <v>25</v>
      </c>
      <c r="B22" s="1">
        <v>629.07615127672796</v>
      </c>
      <c r="C22" s="1">
        <v>535.47133957820881</v>
      </c>
      <c r="D22" s="1">
        <v>552.53333333333342</v>
      </c>
      <c r="E22" s="1" t="s">
        <v>47</v>
      </c>
      <c r="F22" s="1">
        <f t="shared" si="0"/>
        <v>572.3602747294234</v>
      </c>
      <c r="G22">
        <f t="shared" si="1"/>
        <v>49.85274212239279</v>
      </c>
    </row>
    <row r="23" spans="1:7" x14ac:dyDescent="0.2">
      <c r="A23" s="1" t="s">
        <v>26</v>
      </c>
      <c r="B23" s="1">
        <v>437.99106352053911</v>
      </c>
      <c r="C23" s="1">
        <v>425.46429651117825</v>
      </c>
      <c r="D23" s="1">
        <v>597.88837580348502</v>
      </c>
      <c r="E23" s="1" t="s">
        <v>48</v>
      </c>
      <c r="F23" s="1">
        <f t="shared" si="0"/>
        <v>487.1145786117342</v>
      </c>
      <c r="G23">
        <f t="shared" si="1"/>
        <v>96.137170652854209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Normalized fluorescence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2022-11-22T17:02:46Z</dcterms:created>
  <dcterms:modified xsi:type="dcterms:W3CDTF">2022-12-14T06:52:02Z</dcterms:modified>
</cp:coreProperties>
</file>