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charts/chart59.xml" ContentType="application/vnd.openxmlformats-officedocument.drawingml.chart+xml"/>
  <Override PartName="/xl/charts/chart57.xml" ContentType="application/vnd.openxmlformats-officedocument.drawingml.chart+xml"/>
  <Override PartName="/xl/charts/chart55.xml" ContentType="application/vnd.openxmlformats-officedocument.drawingml.chart+xml"/>
  <Override PartName="/xl/charts/chart52.xml" ContentType="application/vnd.openxmlformats-officedocument.drawingml.chart+xml"/>
  <Override PartName="/xl/worksheets/sheet10.xml" ContentType="application/vnd.openxmlformats-officedocument.spreadsheetml.workshee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58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56.xml" ContentType="application/vnd.openxmlformats-officedocument.drawingml.chart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41.xml" ContentType="application/vnd.openxmlformats-officedocument.drawingml.chart+xml"/>
  <Override PartName="/xl/charts/chart35.xml" ContentType="application/vnd.openxmlformats-officedocument.drawingml.chart+xml"/>
  <Override PartName="/xl/charts/chart33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worksheets/sheet7.xml" ContentType="application/vnd.openxmlformats-officedocument.spreadsheetml.worksheet+xml"/>
  <Override PartName="/xl/charts/chart44.xml" ContentType="application/vnd.openxmlformats-officedocument.drawingml.chart+xml"/>
  <Override PartName="/xl/charts/chart32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34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7.xml" ContentType="application/vnd.openxmlformats-officedocument.drawingml.chart+xml"/>
  <Override PartName="/xl/worksheets/sheet11.xml" ContentType="application/vnd.openxmlformats-officedocument.spreadsheetml.workshee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worksheets/sheet5.xml" ContentType="application/vnd.openxmlformats-officedocument.spreadsheetml.workshee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1.xml" ContentType="application/vnd.openxmlformats-officedocument.drawingml.chart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3.xml" ContentType="application/vnd.openxmlformats-officedocument.drawingml.chart+xml"/>
  <Override PartName="/xl/charts/chart38.xml" ContentType="application/vnd.openxmlformats-officedocument.drawingml.char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2.xml" ContentType="application/vnd.openxmlformats-officedocument.drawingml.chart+xml"/>
  <Override PartName="/xl/charts/chart53.xml" ContentType="application/vnd.openxmlformats-officedocument.drawingml.chart+xml"/>
  <Override PartName="/xl/charts/chart25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9.xml" ContentType="application/vnd.openxmlformats-officedocument.drawingml.chart+xml"/>
  <Override PartName="/xl/charts/chart54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9.xml" ContentType="application/vnd.openxmlformats-officedocument.drawingml.chart+xml"/>
  <Override PartName="/xl/charts/chart10.xml" ContentType="application/vnd.openxmlformats-officedocument.drawingml.chart+xml"/>
  <Override PartName="/xl/charts/chart43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lumn" sheetId="1" state="visible" r:id="rId1"/>
    <sheet name="Line" sheetId="2" state="visible" r:id="rId2"/>
    <sheet name="Pie" sheetId="3" state="visible" r:id="rId3"/>
    <sheet name="Bar" sheetId="4" state="visible" r:id="rId4"/>
    <sheet name="Area" sheetId="5" state="visible" r:id="rId5"/>
    <sheet name="Scatter" sheetId="6" state="visible" r:id="rId6"/>
    <sheet name="Stock" sheetId="7" state="visible" r:id="rId7"/>
    <sheet name="Bubble" sheetId="8" state="visible" r:id="rId8"/>
    <sheet name="Radar" sheetId="9" state="visible" r:id="rId9"/>
    <sheet name="Combination" sheetId="10" state="visible" r:id="rId10"/>
    <sheet name="Sheet1" sheetId="11" state="visible" r:id="rId11"/>
  </sheets>
  <definedNames>
    <definedName name="Data1">Radar!$J$2:$K$20</definedName>
  </definedNames>
  <calcPr/>
</workbook>
</file>

<file path=xl/sharedStrings.xml><?xml version="1.0" encoding="utf-8"?>
<sst xmlns="http://schemas.openxmlformats.org/spreadsheetml/2006/main" count="113" uniqueCount="113">
  <si>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</si>
  <si>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</si>
  <si>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</si>
  <si>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</si>
  <si>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</si>
  <si>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Category 6</t>
  </si>
  <si>
    <t xml:space="preserve">Category 7</t>
  </si>
  <si>
    <t xml:space="preserve">Category 8</t>
  </si>
  <si>
    <t>Blue</t>
  </si>
  <si>
    <t>Red</t>
  </si>
  <si>
    <t>Green</t>
  </si>
  <si>
    <t>January</t>
  </si>
  <si>
    <t>February</t>
  </si>
  <si>
    <t>March</t>
  </si>
  <si>
    <t>April</t>
  </si>
  <si>
    <t>May</t>
  </si>
  <si>
    <t>June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</si>
  <si>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</si>
  <si>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</si>
  <si>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</si>
  <si>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</si>
  <si>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</si>
  <si>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</si>
  <si>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</si>
  <si>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</si>
  <si>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</si>
  <si>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</si>
  <si>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</si>
  <si>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Jan</t>
  </si>
  <si>
    <t>Feb</t>
  </si>
  <si>
    <t>Mar</t>
  </si>
  <si>
    <t>Apr</t>
  </si>
  <si>
    <t>Jun</t>
  </si>
  <si>
    <t>Jul</t>
  </si>
  <si>
    <t>Aug</t>
  </si>
  <si>
    <t xml:space="preserve">Data 1</t>
  </si>
  <si>
    <t xml:space="preserve">Data 2</t>
  </si>
  <si>
    <t xml:space="preserve">Data 3</t>
  </si>
  <si>
    <t xml:space="preserve">Data 4</t>
  </si>
  <si>
    <t>Min</t>
  </si>
  <si>
    <t>Q1</t>
  </si>
  <si>
    <t>Average</t>
  </si>
  <si>
    <t>Median</t>
  </si>
  <si>
    <t>Q3</t>
  </si>
  <si>
    <t>Max</t>
  </si>
  <si>
    <t>IQR</t>
  </si>
  <si>
    <t xml:space="preserve">Min (obs)</t>
  </si>
  <si>
    <t xml:space="preserve">Max (obs)</t>
  </si>
  <si>
    <t xml:space="preserve">Q1 (plot)</t>
  </si>
  <si>
    <t xml:space="preserve">Q2 (plot)</t>
  </si>
  <si>
    <t xml:space="preserve">Q3 (plot)</t>
  </si>
  <si>
    <t xml:space="preserve">Lo (obs)</t>
  </si>
  <si>
    <t xml:space="preserve">Hi (obs)</t>
  </si>
  <si>
    <t xml:space="preserve">Lo (out)</t>
  </si>
  <si>
    <t>#N/A</t>
  </si>
  <si>
    <t xml:space="preserve">Hi (out)</t>
  </si>
  <si>
    <t xml:space="preserve">Red Series</t>
  </si>
  <si>
    <t xml:space="preserve">Orange Series</t>
  </si>
  <si>
    <t>Triangles</t>
  </si>
  <si>
    <t>Circles</t>
  </si>
  <si>
    <t>A</t>
  </si>
  <si>
    <t>B</t>
  </si>
  <si>
    <t>Purple</t>
  </si>
  <si>
    <t>Aqua</t>
  </si>
  <si>
    <t>Orange</t>
  </si>
  <si>
    <t>North</t>
  </si>
  <si>
    <t>South</t>
  </si>
  <si>
    <t>East</t>
  </si>
  <si>
    <t>West</t>
  </si>
  <si>
    <t xml:space="preserve">Task 1</t>
  </si>
  <si>
    <t xml:space="preserve">Task 2</t>
  </si>
  <si>
    <t xml:space="preserve">Task 3</t>
  </si>
  <si>
    <t xml:space="preserve">Task 4</t>
  </si>
  <si>
    <t xml:space="preserve">Task 5</t>
  </si>
  <si>
    <t xml:space="preserve">Task 6</t>
  </si>
  <si>
    <t>GS1</t>
  </si>
  <si>
    <t>GS2</t>
  </si>
  <si>
    <t>COS</t>
  </si>
  <si>
    <t>SIN</t>
  </si>
  <si>
    <t>July</t>
  </si>
  <si>
    <t>August</t>
  </si>
  <si>
    <t>September</t>
  </si>
  <si>
    <t>October</t>
  </si>
  <si>
    <t>November</t>
  </si>
  <si>
    <t>December</t>
  </si>
  <si>
    <t xml:space="preserve">Blue Series</t>
  </si>
  <si>
    <t>Sep</t>
  </si>
  <si>
    <t>Oct</t>
  </si>
  <si>
    <t>Nov</t>
  </si>
  <si>
    <t>Dec</t>
  </si>
  <si>
    <t xml:space="preserve">x=COS, y=SIN</t>
  </si>
  <si>
    <t>Date</t>
  </si>
  <si>
    <t>Volume</t>
  </si>
  <si>
    <t>Open</t>
  </si>
  <si>
    <t>High</t>
  </si>
  <si>
    <t>Low</t>
  </si>
  <si>
    <t>Close</t>
  </si>
  <si>
    <t xml:space="preserve">Series 1</t>
  </si>
  <si>
    <t xml:space="preserve">Series 2</t>
  </si>
  <si>
    <t>Yellow</t>
  </si>
  <si>
    <t xml:space="preserve">Blue Column</t>
  </si>
  <si>
    <t xml:space="preserve">Red Line</t>
  </si>
  <si>
    <t xml:space="preserve">Orange Area</t>
  </si>
  <si>
    <t xml:space="preserve">Yellow Line</t>
  </si>
  <si>
    <t xml:space="preserve">Area 1</t>
  </si>
  <si>
    <t xml:space="preserve">Column 1</t>
  </si>
  <si>
    <t xml:space="preserve">Column 2</t>
  </si>
  <si>
    <t xml:space="preserve">Area Series</t>
  </si>
  <si>
    <t xml:space="preserve">Column Series</t>
  </si>
  <si>
    <t xml:space="preserve">Line Series</t>
  </si>
  <si>
    <t xml:space="preserve">Pie Series</t>
  </si>
  <si>
    <t xml:space="preserve">Orange Column</t>
  </si>
  <si>
    <t xml:space="preserve">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</si>
</sst>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(&quot;$&quot;* #,##0.00_);_(&quot;$&quot;* \(#,##0.00\);_(&quot;$&quot;* &quot;-&quot;??_);_(@_)"/>
    <numFmt numFmtId="161" formatCode="&quot;$&quot;#,##0"/>
    <numFmt numFmtId="162" formatCode="&quot;$&quot;#,##0.00"/>
    <numFmt numFmtId="163" formatCode="0.0"/>
    <numFmt numFmtId="164" formatCode="[$-409]mmm\-yy;@"/>
    <numFmt numFmtId="165" formatCode="[$$-409]#,##0_);\([$$-409]#,##0\)"/>
  </numFmts>
  <fonts count="2">
    <font>
      <name val="Calibri"/>
      <color theme="1"/>
      <sz val="11"/>
      <scheme val="minor"/>
    </font>
    <font>
      <name val="Arial"/>
      <sz val="10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7">
    <xf fontId="0" fillId="0" borderId="0" numFmtId="0"/>
    <xf fontId="0" fillId="0" borderId="0" numFmtId="160" applyNumberFormat="1"/>
    <xf fontId="1" fillId="0" borderId="0" numFmtId="0" applyFont="1"/>
    <xf fontId="1" fillId="0" borderId="0" numFmtId="0" applyFont="1"/>
    <xf fontId="0" fillId="0" borderId="0" numFmtId="0"/>
    <xf fontId="0" fillId="0" borderId="0" numFmtId="0"/>
    <xf fontId="0" fillId="0" borderId="0" numFmtId="0"/>
  </cellStyleXfs>
  <cellXfs count="16">
    <xf fontId="0" fillId="0" borderId="0" numFmtId="0" xfId="0"/>
    <xf fontId="0" fillId="0" borderId="0" numFmtId="161" xfId="0" applyNumberFormat="1"/>
    <xf fontId="0" fillId="0" borderId="0" numFmtId="161" xfId="0" applyNumberFormat="1" applyAlignment="1">
      <alignment horizontal="justify" vertical="center"/>
    </xf>
    <xf fontId="0" fillId="0" borderId="0" numFmtId="49" xfId="0" applyNumberFormat="1"/>
    <xf fontId="1" fillId="0" borderId="0" numFmtId="0" xfId="5" applyFont="1"/>
    <xf fontId="0" fillId="0" borderId="0" numFmtId="162" xfId="0" applyNumberFormat="1"/>
    <xf fontId="0" fillId="0" borderId="0" numFmtId="163" xfId="0" applyNumberFormat="1"/>
    <xf fontId="0" fillId="0" borderId="0" numFmtId="0" xfId="4"/>
    <xf fontId="0" fillId="0" borderId="0" numFmtId="164" xfId="0" applyNumberFormat="1"/>
    <xf fontId="0" fillId="0" borderId="0" numFmtId="165" xfId="1" applyNumberFormat="1"/>
    <xf fontId="1" fillId="0" borderId="0" numFmtId="0" xfId="0" applyFont="1"/>
    <xf fontId="0" fillId="0" borderId="0" numFmtId="0" xfId="6"/>
    <xf fontId="0" fillId="0" borderId="0" numFmtId="16" xfId="6" applyNumberFormat="1"/>
    <xf fontId="0" fillId="0" borderId="0" numFmtId="3" xfId="6" applyNumberFormat="1"/>
    <xf fontId="0" fillId="0" borderId="0" numFmtId="16" xfId="0" applyNumberFormat="1"/>
    <xf fontId="0" fillId="0" borderId="0" numFmtId="1" xfId="0" applyNumberFormat="1"/>
  </cellXfs>
  <cellStyles count="7">
    <cellStyle name="Currency" xfId="1" builtinId="4"/>
    <cellStyle name="Normal" xfId="0" builtinId="0"/>
    <cellStyle name="Normal 2" xfId="2"/>
    <cellStyle name="Normal 3" xfId="3"/>
    <cellStyle name="Normal_Bar" xfId="4"/>
    <cellStyle name="Normal_Column" xfId="5"/>
    <cellStyle name="Normal_Stock" xfId="6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haredStrings" Target="sharedString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18.xml.rels><?xml version="1.0" encoding="UTF-8" standalone="yes"?><Relationships xmlns="http://schemas.openxmlformats.org/package/2006/relationships"></Relationships>
</file>

<file path=xl/charts/_rels/chart19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20.xml.rels><?xml version="1.0" encoding="UTF-8" standalone="yes"?><Relationships xmlns="http://schemas.openxmlformats.org/package/2006/relationships"></Relationships>
</file>

<file path=xl/charts/_rels/chart21.xml.rels><?xml version="1.0" encoding="UTF-8" standalone="yes"?><Relationships xmlns="http://schemas.openxmlformats.org/package/2006/relationships"></Relationships>
</file>

<file path=xl/charts/_rels/chart22.xml.rels><?xml version="1.0" encoding="UTF-8" standalone="yes"?><Relationships xmlns="http://schemas.openxmlformats.org/package/2006/relationships"></Relationships>
</file>

<file path=xl/charts/_rels/chart23.xml.rels><?xml version="1.0" encoding="UTF-8" standalone="yes"?><Relationships xmlns="http://schemas.openxmlformats.org/package/2006/relationships"></Relationships>
</file>

<file path=xl/charts/_rels/chart24.xml.rels><?xml version="1.0" encoding="UTF-8" standalone="yes"?><Relationships xmlns="http://schemas.openxmlformats.org/package/2006/relationships"></Relationships>
</file>

<file path=xl/charts/_rels/chart25.xml.rels><?xml version="1.0" encoding="UTF-8" standalone="yes"?><Relationships xmlns="http://schemas.openxmlformats.org/package/2006/relationships"></Relationships>
</file>

<file path=xl/charts/_rels/chart26.xml.rels><?xml version="1.0" encoding="UTF-8" standalone="yes"?><Relationships xmlns="http://schemas.openxmlformats.org/package/2006/relationships"></Relationships>
</file>

<file path=xl/charts/_rels/chart27.xml.rels><?xml version="1.0" encoding="UTF-8" standalone="yes"?><Relationships xmlns="http://schemas.openxmlformats.org/package/2006/relationships"></Relationships>
</file>

<file path=xl/charts/_rels/chart28.xml.rels><?xml version="1.0" encoding="UTF-8" standalone="yes"?><Relationships xmlns="http://schemas.openxmlformats.org/package/2006/relationships"></Relationships>
</file>

<file path=xl/charts/_rels/chart29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30.xml.rels><?xml version="1.0" encoding="UTF-8" standalone="yes"?><Relationships xmlns="http://schemas.openxmlformats.org/package/2006/relationships"></Relationships>
</file>

<file path=xl/charts/_rels/chart31.xml.rels><?xml version="1.0" encoding="UTF-8" standalone="yes"?><Relationships xmlns="http://schemas.openxmlformats.org/package/2006/relationships"></Relationships>
</file>

<file path=xl/charts/_rels/chart32.xml.rels><?xml version="1.0" encoding="UTF-8" standalone="yes"?><Relationships xmlns="http://schemas.openxmlformats.org/package/2006/relationships"></Relationships>
</file>

<file path=xl/charts/_rels/chart33.xml.rels><?xml version="1.0" encoding="UTF-8" standalone="yes"?><Relationships xmlns="http://schemas.openxmlformats.org/package/2006/relationships"></Relationships>
</file>

<file path=xl/charts/_rels/chart34.xml.rels><?xml version="1.0" encoding="UTF-8" standalone="yes"?><Relationships xmlns="http://schemas.openxmlformats.org/package/2006/relationships"></Relationships>
</file>

<file path=xl/charts/_rels/chart35.xml.rels><?xml version="1.0" encoding="UTF-8" standalone="yes"?><Relationships xmlns="http://schemas.openxmlformats.org/package/2006/relationships"></Relationships>
</file>

<file path=xl/charts/_rels/chart36.xml.rels><?xml version="1.0" encoding="UTF-8" standalone="yes"?><Relationships xmlns="http://schemas.openxmlformats.org/package/2006/relationships"></Relationships>
</file>

<file path=xl/charts/_rels/chart37.xml.rels><?xml version="1.0" encoding="UTF-8" standalone="yes"?><Relationships xmlns="http://schemas.openxmlformats.org/package/2006/relationships"></Relationships>
</file>

<file path=xl/charts/_rels/chart38.xml.rels><?xml version="1.0" encoding="UTF-8" standalone="yes"?><Relationships xmlns="http://schemas.openxmlformats.org/package/2006/relationships"></Relationships>
</file>

<file path=xl/charts/_rels/chart39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40.xml.rels><?xml version="1.0" encoding="UTF-8" standalone="yes"?><Relationships xmlns="http://schemas.openxmlformats.org/package/2006/relationships"></Relationships>
</file>

<file path=xl/charts/_rels/chart41.xml.rels><?xml version="1.0" encoding="UTF-8" standalone="yes"?><Relationships xmlns="http://schemas.openxmlformats.org/package/2006/relationships"></Relationships>
</file>

<file path=xl/charts/_rels/chart42.xml.rels><?xml version="1.0" encoding="UTF-8" standalone="yes"?><Relationships xmlns="http://schemas.openxmlformats.org/package/2006/relationships"></Relationships>
</file>

<file path=xl/charts/_rels/chart43.xml.rels><?xml version="1.0" encoding="UTF-8" standalone="yes"?><Relationships xmlns="http://schemas.openxmlformats.org/package/2006/relationships"></Relationships>
</file>

<file path=xl/charts/_rels/chart44.xml.rels><?xml version="1.0" encoding="UTF-8" standalone="yes"?><Relationships xmlns="http://schemas.openxmlformats.org/package/2006/relationships"></Relationships>
</file>

<file path=xl/charts/_rels/chart45.xml.rels><?xml version="1.0" encoding="UTF-8" standalone="yes"?><Relationships xmlns="http://schemas.openxmlformats.org/package/2006/relationships"></Relationships>
</file>

<file path=xl/charts/_rels/chart46.xml.rels><?xml version="1.0" encoding="UTF-8" standalone="yes"?><Relationships xmlns="http://schemas.openxmlformats.org/package/2006/relationships"></Relationships>
</file>

<file path=xl/charts/_rels/chart47.xml.rels><?xml version="1.0" encoding="UTF-8" standalone="yes"?><Relationships xmlns="http://schemas.openxmlformats.org/package/2006/relationships"></Relationships>
</file>

<file path=xl/charts/_rels/chart48.xml.rels><?xml version="1.0" encoding="UTF-8" standalone="yes"?><Relationships xmlns="http://schemas.openxmlformats.org/package/2006/relationships"></Relationships>
</file>

<file path=xl/charts/_rels/chart49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50.xml.rels><?xml version="1.0" encoding="UTF-8" standalone="yes"?><Relationships xmlns="http://schemas.openxmlformats.org/package/2006/relationships"></Relationships>
</file>

<file path=xl/charts/_rels/chart51.xml.rels><?xml version="1.0" encoding="UTF-8" standalone="yes"?><Relationships xmlns="http://schemas.openxmlformats.org/package/2006/relationships"></Relationships>
</file>

<file path=xl/charts/_rels/chart52.xml.rels><?xml version="1.0" encoding="UTF-8" standalone="yes"?><Relationships xmlns="http://schemas.openxmlformats.org/package/2006/relationships"></Relationships>
</file>

<file path=xl/charts/_rels/chart53.xml.rels><?xml version="1.0" encoding="UTF-8" standalone="yes"?><Relationships xmlns="http://schemas.openxmlformats.org/package/2006/relationships"></Relationships>
</file>

<file path=xl/charts/_rels/chart54.xml.rels><?xml version="1.0" encoding="UTF-8" standalone="yes"?><Relationships xmlns="http://schemas.openxmlformats.org/package/2006/relationships"></Relationships>
</file>

<file path=xl/charts/_rels/chart55.xml.rels><?xml version="1.0" encoding="UTF-8" standalone="yes"?><Relationships xmlns="http://schemas.openxmlformats.org/package/2006/relationships"></Relationships>
</file>

<file path=xl/charts/_rels/chart56.xml.rels><?xml version="1.0" encoding="UTF-8" standalone="yes"?><Relationships xmlns="http://schemas.openxmlformats.org/package/2006/relationships"></Relationships>
</file>

<file path=xl/charts/_rels/chart57.xml.rels><?xml version="1.0" encoding="UTF-8" standalone="yes"?><Relationships xmlns="http://schemas.openxmlformats.org/package/2006/relationships"></Relationships>
</file>

<file path=xl/charts/_rels/chart58.xml.rels><?xml version="1.0" encoding="UTF-8" standalone="yes"?><Relationships xmlns="http://schemas.openxmlformats.org/package/2006/relationships"></Relationships>
</file>

<file path=xl/charts/_rels/chart59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252973056"/>
        <c:axId val="252563392"/>
      </c:barChart>
      <c:catAx>
        <c:axId val="2529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563392"/>
        <c:crosses val="autoZero"/>
        <c:auto val="1"/>
        <c:lblAlgn val="ctr"/>
        <c:lblOffset val="100"/>
        <c:noMultiLvlLbl val="0"/>
      </c:catAx>
      <c:valAx>
        <c:axId val="2525633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3056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647699" y="342899"/>
      <a:ext cx="4533899" cy="2924174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Column!$J$165</c:f>
              <c:strCache>
                <c:ptCount val="1"/>
                <c:pt idx="0">
                  <c:v xml:space="preserve">Red Series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false"/>
            </a:gradFill>
            <a:ln>
              <a:noFill/>
            </a:ln>
          </c:spPr>
          <c:invertIfNegative val="0"/>
          <c:cat>
            <c:strRef>
              <c:f>Column!$I$166:$I$169</c:f>
              <c:strCache>
                <c:ptCount val="3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</c:strCache>
            </c:strRef>
          </c:cat>
          <c:val>
            <c:numRef>
              <c:f>Column!$J$166:$J$168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Column!$K$165</c:f>
              <c:strCache>
                <c:ptCount val="1"/>
                <c:pt idx="0">
                  <c:v xml:space="preserve">Orange Series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false"/>
            </a:gradFill>
            <a:ln>
              <a:noFill/>
            </a:ln>
          </c:spPr>
          <c:invertIfNegative val="0"/>
          <c:cat>
            <c:strRef>
              <c:f>Column!$I$166:$I$169</c:f>
              <c:strCache>
                <c:ptCount val="3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</c:strCache>
            </c:strRef>
          </c:cat>
          <c:val>
            <c:numRef>
              <c:f>Column!$K$166:$K$168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4.5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00"/>
        <c:axId val="253464064"/>
        <c:axId val="253957184"/>
      </c:barChart>
      <c:catAx>
        <c:axId val="2534640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957184"/>
        <c:crosses val="autoZero"/>
        <c:auto val="1"/>
        <c:lblAlgn val="ctr"/>
        <c:lblOffset val="100"/>
        <c:noMultiLvlLbl val="0"/>
      </c:catAx>
      <c:valAx>
        <c:axId val="253957184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4064"/>
        <c:crosses val="autoZero"/>
        <c:crossBetween val="between"/>
      </c:valAx>
      <c:spPr bwMode="auto">
        <a:prstGeom prst="rect">
          <a:avLst/>
        </a:prstGeom>
        <a:gradFill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true"/>
        </a:gradFill>
        <a:ln w="9525" cap="flat" cmpd="sng" algn="ctr">
          <a:solidFill>
            <a:srgbClr val="000000"/>
          </a:solidFill>
          <a:prstDash val="solid"/>
        </a:ln>
      </c:spPr>
    </c:plotArea>
    <c:legend>
      <c:legendPos val="r"/>
      <c:layout/>
      <c:overlay val="0"/>
      <c:spPr bwMode="auto">
        <a:prstGeom prst="rect">
          <a:avLst/>
        </a:prstGeom>
        <a:gradFill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true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</c:spPr>
      <c:txPr>
        <a:bodyPr/>
        <a:lstStyle/>
        <a:p>
          <a:pPr>
            <a:defRPr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32.1055763547949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Line!$J$3:$J$19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Line!$K$3:$K$19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0784"/>
        <c:axId val="253959488"/>
      </c:lineChart>
      <c:catAx>
        <c:axId val="2540707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9594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3959488"/>
        <c:scaling>
          <c:orientation val="minMax"/>
          <c:max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0784"/>
        <c:crosses val="autoZero"/>
        <c:crossBetween val="midCat"/>
        <c:majorUnit val="1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Line!$I$21:$I$37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32.1055763547949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Line!$J$21:$J$37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Line!$K$21:$K$37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2320"/>
        <c:axId val="253527168"/>
      </c:lineChart>
      <c:catAx>
        <c:axId val="25407232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271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3527168"/>
        <c:scaling>
          <c:orientation val="minMax"/>
          <c:max val="1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2320"/>
        <c:crosses val="autoZero"/>
        <c:crossBetween val="midCat"/>
        <c:majorUnit val="3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spPr bwMode="auto">
            <a:prstGeom prst="rect">
              <a:avLst/>
            </a:prstGeom>
            <a:ln w="38100">
              <a:solidFill>
                <a:schemeClr val="accent1"/>
              </a:solidFill>
            </a:ln>
          </c:spPr>
          <c:marker>
            <c:symbol val="none"/>
          </c:marker>
          <c:dLbls>
            <c:dLblPos val="b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Line!$I$39:$I$43</c:f>
              <c:numCache>
                <c:formatCode>"$"#,##0</c:formatCode>
                <c:ptCount val="5"/>
                <c:pt idx="0">
                  <c:v>12</c:v>
                </c:pt>
                <c:pt idx="1">
                  <c:v>44.64202115915013</c:v>
                </c:pt>
                <c:pt idx="2">
                  <c:v>58</c:v>
                </c:pt>
                <c:pt idx="3">
                  <c:v>21</c:v>
                </c:pt>
                <c:pt idx="4">
                  <c:v>44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Pos val="b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Line!$J$39:$J$43</c:f>
              <c:numCache>
                <c:formatCode>"$"#,##0</c:formatCode>
                <c:ptCount val="5"/>
                <c:pt idx="0">
                  <c:v>22</c:v>
                </c:pt>
                <c:pt idx="1">
                  <c:v>52.22809019386057</c:v>
                </c:pt>
                <c:pt idx="2">
                  <c:v>35</c:v>
                </c:pt>
                <c:pt idx="3">
                  <c:v>37.30657492268281</c:v>
                </c:pt>
                <c:pt idx="4">
                  <c:v>45</c:v>
                </c:pt>
              </c:numCache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ln w="38100">
              <a:solidFill>
                <a:schemeClr val="accent3"/>
              </a:solidFill>
            </a:ln>
          </c:spPr>
          <c:marker>
            <c:symbol val="none"/>
          </c:marker>
          <c:dLbls>
            <c:dLblPos val="b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Line!$K$39:$K$43</c:f>
              <c:numCache>
                <c:formatCode>"$"#,##0</c:formatCode>
                <c:ptCount val="5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2832"/>
        <c:axId val="253528896"/>
      </c:lineChart>
      <c:catAx>
        <c:axId val="25407283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Category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28896"/>
        <c:crosses val="autoZero"/>
        <c:auto val="1"/>
        <c:lblAlgn val="ctr"/>
        <c:lblOffset val="100"/>
        <c:tickMarkSkip val="1"/>
        <c:noMultiLvlLbl val="0"/>
      </c:catAx>
      <c:valAx>
        <c:axId val="2535288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2832"/>
        <c:crosses val="autoZero"/>
        <c:crossBetween val="between"/>
        <c:majorUnit val="0.20000000000000001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 w="63500">
              <a:solidFill>
                <a:srgbClr val="C0504D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Line!$I$57:$I$68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92</c:v>
                </c:pt>
                <c:pt idx="3">
                  <c:v>3</c:v>
                </c:pt>
                <c:pt idx="4">
                  <c:v>82</c:v>
                </c:pt>
                <c:pt idx="5">
                  <c:v>55</c:v>
                </c:pt>
                <c:pt idx="6">
                  <c:v>79</c:v>
                </c:pt>
                <c:pt idx="7">
                  <c:v>76</c:v>
                </c:pt>
                <c:pt idx="8">
                  <c:v>20</c:v>
                </c:pt>
                <c:pt idx="9">
                  <c:v>25</c:v>
                </c:pt>
                <c:pt idx="10">
                  <c:v>2</c:v>
                </c:pt>
                <c:pt idx="11">
                  <c:v>30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899328"/>
        <c:axId val="253530624"/>
      </c:lineChart>
      <c:catAx>
        <c:axId val="2528993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30624"/>
        <c:crosses val="autoZero"/>
        <c:auto val="1"/>
        <c:lblAlgn val="ctr"/>
        <c:lblOffset val="100"/>
        <c:tickMarkSkip val="1"/>
        <c:noMultiLvlLbl val="0"/>
      </c:catAx>
      <c:valAx>
        <c:axId val="2535306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89932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 xml:space="preserve">Widget Sales</c:v>
          </c:tx>
          <c:spPr bwMode="auto">
            <a:prstGeom prst="rect">
              <a:avLst/>
            </a:prstGeom>
            <a:ln>
              <a:noFill/>
            </a:ln>
          </c:spPr>
          <c:marker>
            <c:symbol val="diamond"/>
            <c:size val="11"/>
            <c:spPr bwMode="auto"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trendline>
            <c:name xml:space="preserve">Linear Trend (Widget Sales)</c:name>
            <c:spPr bwMode="auto">
              <a:prstGeom prst="rect">
                <a:avLst/>
              </a:prstGeom>
              <a:ln w="19050">
                <a:solidFill>
                  <a:schemeClr val="accent1">
                    <a:lumMod val="50000"/>
                  </a:schemeClr>
                </a:solidFill>
                <a:prstDash val="sysDash"/>
              </a:ln>
            </c:spPr>
            <c:trendlineType val="linear"/>
            <c:forward val="4"/>
            <c:dispRSqr val="1"/>
            <c:dispEq val="0"/>
            <c:trendlineLbl>
              <c:layout>
                <c:manualLayout>
                  <c:x val="0.010080849268841403"/>
                  <c:y val="0.06731202717307435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solidFill>
                  <a:schemeClr val="accent1">
                    <a:lumMod val="40000"/>
                    <a:lumOff val="6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trendlineLbl>
          </c:trendline>
          <c:cat>
            <c:numRef>
              <c:f>Line!$I$75:$I$84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Line!$J$75:$J$80</c:f>
              <c:numCache>
                <c:formatCode>General</c:formatCode>
                <c:ptCount val="6"/>
                <c:pt idx="0">
                  <c:v>5804</c:v>
                </c:pt>
                <c:pt idx="1">
                  <c:v>5789</c:v>
                </c:pt>
                <c:pt idx="2">
                  <c:v>6129</c:v>
                </c:pt>
                <c:pt idx="3">
                  <c:v>6412</c:v>
                </c:pt>
                <c:pt idx="4">
                  <c:v>6387</c:v>
                </c:pt>
                <c:pt idx="5">
                  <c:v>6811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899840"/>
        <c:axId val="253532352"/>
      </c:lineChart>
      <c:catAx>
        <c:axId val="2528998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32352"/>
        <c:crosses val="autoZero"/>
        <c:auto val="1"/>
        <c:lblAlgn val="ctr"/>
        <c:lblOffset val="100"/>
        <c:tickMarkSkip val="1"/>
        <c:noMultiLvlLbl val="0"/>
      </c:catAx>
      <c:valAx>
        <c:axId val="2535323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899840"/>
        <c:crosses val="autoZero"/>
        <c:crossBetween val="between"/>
      </c:valAx>
      <c:spPr bwMode="auto">
        <a:prstGeom prst="rect">
          <a:avLst/>
        </a:prstGeom>
        <a:solidFill>
          <a:srgbClr val="EEECE1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60000"/>
        <a:lumOff val="4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>
              <a:noFill/>
            </a:ln>
          </c:spPr>
          <c:marker>
            <c:symbol val="triangle"/>
            <c:size val="6"/>
            <c:spPr bwMode="auto">
              <a:prstGeom prst="rect">
                <a:avLst/>
              </a:prstGeom>
              <a:solidFill>
                <a:schemeClr val="accent2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8"/>
            <c:spPr bwMode="auto">
              <a:prstGeom prst="rect">
                <a:avLst/>
              </a:prstGeom>
              <a:ln w="9525">
                <a:solidFill>
                  <a:schemeClr val="accent2">
                    <a:lumMod val="50000"/>
                  </a:schemeClr>
                </a:solidFill>
              </a:ln>
            </c:spPr>
          </c:errBars>
          <c:val>
            <c:numRef>
              <c:f>Line!$I$93:$I$108</c:f>
              <c:numCache>
                <c:formatCode>"$"#,##0.00</c:formatCode>
                <c:ptCount val="16"/>
                <c:pt idx="0">
                  <c:v>77</c:v>
                </c:pt>
                <c:pt idx="1">
                  <c:v>61</c:v>
                </c:pt>
                <c:pt idx="2">
                  <c:v>44</c:v>
                </c:pt>
                <c:pt idx="3">
                  <c:v>15</c:v>
                </c:pt>
                <c:pt idx="4">
                  <c:v>70</c:v>
                </c:pt>
                <c:pt idx="5">
                  <c:v>38</c:v>
                </c:pt>
                <c:pt idx="6">
                  <c:v>28</c:v>
                </c:pt>
                <c:pt idx="7">
                  <c:v>39</c:v>
                </c:pt>
                <c:pt idx="8">
                  <c:v>67</c:v>
                </c:pt>
                <c:pt idx="9">
                  <c:v>56</c:v>
                </c:pt>
                <c:pt idx="10">
                  <c:v>85</c:v>
                </c:pt>
                <c:pt idx="11">
                  <c:v>51</c:v>
                </c:pt>
                <c:pt idx="12">
                  <c:v>15</c:v>
                </c:pt>
                <c:pt idx="13">
                  <c:v>36</c:v>
                </c:pt>
                <c:pt idx="14">
                  <c:v>16</c:v>
                </c:pt>
                <c:pt idx="15">
                  <c:v>43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900352"/>
        <c:axId val="253698048"/>
      </c:lineChart>
      <c:catAx>
        <c:axId val="2529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698048"/>
        <c:crosses val="min"/>
        <c:auto val="1"/>
        <c:lblAlgn val="ctr"/>
        <c:lblOffset val="100"/>
        <c:tickMarkSkip val="1"/>
        <c:noMultiLvlLbl val="0"/>
      </c:catAx>
      <c:valAx>
        <c:axId val="2536980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ysDot"/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0035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chemeClr val="accent2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2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Line!$I$111</c:f>
              <c:strCache>
                <c:ptCount val="1"/>
                <c:pt idx="0">
                  <c:v>Triangles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0"/>
            <c:spPr bwMode="auto"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Line!$I$112:$I$119</c:f>
              <c:numCache>
                <c:formatCode>General</c:formatCode>
                <c:ptCount val="8"/>
                <c:pt idx="0">
                  <c:v>6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  <c:pt idx="4">
                  <c:v>65</c:v>
                </c:pt>
                <c:pt idx="5">
                  <c:v>45</c:v>
                </c:pt>
                <c:pt idx="6">
                  <c:v>75</c:v>
                </c:pt>
                <c:pt idx="7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Line!$J$111</c:f>
              <c:strCache>
                <c:ptCount val="1"/>
                <c:pt idx="0">
                  <c:v>Circles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10"/>
            <c:spPr bwMode="auto">
              <a:prstGeom prst="rect">
                <a:avLst/>
              </a:prstGeom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val>
            <c:numRef>
              <c:f>Line!$J$112:$J$119</c:f>
              <c:numCache>
                <c:formatCode>General</c:formatCode>
                <c:ptCount val="8"/>
                <c:pt idx="0">
                  <c:v>55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15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3856"/>
        <c:axId val="253699776"/>
      </c:lineChart>
      <c:catAx>
        <c:axId val="25407385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</a:t>
                </a:r>
                <a:r>
                  <a:rPr lang="en-US"/>
                  <a:t> X Category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3699776"/>
        <c:crosses val="autoZero"/>
        <c:auto val="1"/>
        <c:lblAlgn val="ctr"/>
        <c:lblOffset val="100"/>
        <c:tickMarkSkip val="1"/>
        <c:noMultiLvlLbl val="0"/>
      </c:catAx>
      <c:valAx>
        <c:axId val="2536997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</a:t>
                </a:r>
                <a:r>
                  <a:rPr lang="en-US"/>
                  <a:t> Y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4073856"/>
        <c:crosses val="autoZero"/>
        <c:crossBetween val="between"/>
      </c:valAx>
      <c:spPr bwMode="auto">
        <a:prstGeom prst="rect">
          <a:avLst/>
        </a:prstGeom>
        <a:noFill/>
        <a:ln>
          <a:solidFill>
            <a:srgbClr val="FFFFFF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162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 w="508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rgbClr val="D49E6C"/>
              </a:solidFill>
              <a:ln>
                <a:solidFill>
                  <a:srgbClr val="000000"/>
                </a:solidFill>
              </a:ln>
            </c:spPr>
          </c:dLbls>
          <c:cat>
            <c:strRef>
              <c:f>Line!$I$129:$I$135</c:f>
              <c:strCache>
                <c:ptCount val="7"/>
                <c:pt idx="0">
                  <c:v>A</c:v>
                </c:pt>
                <c:pt idx="6">
                  <c:v>B</c:v>
                </c:pt>
              </c:strCache>
            </c:strRef>
          </c:cat>
          <c:val>
            <c:numRef>
              <c:f>Line!$J$129:$J$135</c:f>
              <c:numCache>
                <c:formatCode>0.0</c:formatCode>
                <c:ptCount val="7"/>
                <c:pt idx="0">
                  <c:v>-0.4</c:v>
                </c:pt>
                <c:pt idx="1">
                  <c:v>-0.75</c:v>
                </c:pt>
                <c:pt idx="2">
                  <c:v>0.3048510920115679</c:v>
                </c:pt>
                <c:pt idx="3">
                  <c:v>0</c:v>
                </c:pt>
                <c:pt idx="4">
                  <c:v>0.85</c:v>
                </c:pt>
                <c:pt idx="5">
                  <c:v>0.25</c:v>
                </c:pt>
                <c:pt idx="6">
                  <c:v>0.6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900864"/>
        <c:axId val="253701504"/>
      </c:lineChart>
      <c:catAx>
        <c:axId val="2529008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70150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253701504"/>
        <c:scaling>
          <c:orientation val="minMax"/>
          <c:max val="1"/>
          <c:min val="-1"/>
        </c:scaling>
        <c:delete val="0"/>
        <c:axPos val="l"/>
        <c:numFmt formatCode="0.0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00864"/>
        <c:crosses val="autoZero"/>
        <c:crossesAt val="4"/>
        <c:crossBetween val="midCat"/>
        <c:majorUnit val="2"/>
        <c:minorUnit val="0.25"/>
      </c:valAx>
      <c:spPr bwMode="auto">
        <a:prstGeom prst="rect">
          <a:avLst/>
        </a:prstGeom>
        <a:noFill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D6B19C"/>
        </a:gs>
        <a:gs pos="30000">
          <a:srgbClr val="D49E6C"/>
        </a:gs>
        <a:gs pos="70000">
          <a:srgbClr val="A65528"/>
        </a:gs>
        <a:gs pos="100000">
          <a:srgbClr val="663012"/>
        </a:gs>
      </a:gsLst>
      <a:lin ang="135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Pie!$I$3:$I$6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</c:strCache>
            </c:strRef>
          </c:cat>
          <c:val>
            <c:numRef>
              <c:f>Pie!$J$3:$J$6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332" b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Column!$I$21:$I$26</c:f>
              <c:numCache>
                <c:formatCode>General</c:formatCode>
                <c:ptCount val="6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  <c:pt idx="5">
                  <c:v>125</c:v>
                </c:pt>
              </c:numCache>
            </c:numRef>
          </c:val>
        </c:ser>
        <c:ser>
          <c:idx val="1"/>
          <c:order val="1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Column!$J$21:$J$26</c:f>
              <c:numCache>
                <c:formatCode>General</c:formatCode>
                <c:ptCount val="6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  <c:pt idx="5">
                  <c:v>138</c:v>
                </c:pt>
              </c:numCache>
            </c:numRef>
          </c:val>
        </c:ser>
        <c:ser>
          <c:idx val="2"/>
          <c:order val="2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Column!$K$21:$K$26</c:f>
              <c:numCache>
                <c:formatCode>General</c:formatCode>
                <c:ptCount val="6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  <c:pt idx="5">
                  <c:v>136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overlap val="100"/>
        <c:axId val="252974592"/>
        <c:axId val="252565120"/>
      </c:barChart>
      <c:catAx>
        <c:axId val="252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565120"/>
        <c:crosses val="autoZero"/>
        <c:auto val="1"/>
        <c:lblAlgn val="ctr"/>
        <c:lblOffset val="100"/>
        <c:noMultiLvlLbl val="0"/>
      </c:catAx>
      <c:valAx>
        <c:axId val="2525651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459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647699" y="3438524"/>
      <a:ext cx="4533899" cy="2943224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10"/>
          <c:dLbls>
            <c:dLblPos val="ctr"/>
            <c:showBubbleSize val="0"/>
            <c:showCatName val="0"/>
            <c:showLeaderLines val="0"/>
            <c:showLegendKey val="0"/>
            <c:showPercent val="1"/>
            <c:showSerName val="0"/>
            <c:showVal val="0"/>
          </c:dLbls>
          <c:cat>
            <c:strRef>
              <c:f>Pie!$I$21:$I$25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Aqua</c:v>
                </c:pt>
              </c:strCache>
            </c:strRef>
          </c:cat>
          <c:val>
            <c:numRef>
              <c:f>Pie!$J$21:$J$25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332" b="0.7500000000000133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1"/>
            <c:bubble3D val="0"/>
            <c:explosion val="18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4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Lbls>
            <c:dLblPos val="ctr"/>
            <c:showBubbleSize val="0"/>
            <c:showCatName val="0"/>
            <c:showLeaderLines val="0"/>
            <c:showLegendKey val="0"/>
            <c:showPercent val="1"/>
            <c:showSerName val="0"/>
            <c:showVal val="0"/>
          </c:dLbls>
          <c:cat>
            <c:strRef>
              <c:f>Pie!$I$39:$I$43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Orange</c:v>
                </c:pt>
              </c:strCache>
            </c:strRef>
          </c:cat>
          <c:val>
            <c:numRef>
              <c:f>Pie!$J$39:$J$43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354" b="0.7500000000000135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 bwMode="auto">
            <a:prstGeom prst="rect">
              <a:avLst/>
            </a:prstGeom>
            <a:ln>
              <a:solidFill>
                <a:schemeClr val="accent5">
                  <a:lumMod val="50000"/>
                </a:schemeClr>
              </a:solidFill>
            </a:ln>
          </c:spPr>
          <c:dPt>
            <c:idx val="0"/>
            <c:bubble3D val="0"/>
            <c:explosion val="25"/>
            <c:spPr bwMode="auto">
              <a:prstGeom prst="rect">
                <a:avLst/>
              </a:prstGeom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1">
                    <a:lumMod val="50000"/>
                  </a:schemeClr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chemeClr val="accent2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2">
                    <a:lumMod val="50000"/>
                  </a:schemeClr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chemeClr val="accent5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Lbls>
            <c:dLblPos val="ctr"/>
            <c:showBubbleSize val="0"/>
            <c:showCatName val="0"/>
            <c:showLeaderLines val="0"/>
            <c:showLegendKey val="0"/>
            <c:showPercent val="1"/>
            <c:showSerName val="0"/>
            <c:showVal val="0"/>
          </c:dLbls>
          <c:cat>
            <c:strRef>
              <c:f>Pie!$I$57:$I$60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Aqua</c:v>
                </c:pt>
              </c:strCache>
            </c:strRef>
          </c:cat>
          <c:val>
            <c:numRef>
              <c:f>Pie!$J$57:$J$60</c:f>
              <c:numCache>
                <c:formatCode>General</c:formatCode>
                <c:ptCount val="4"/>
                <c:pt idx="0">
                  <c:v>14</c:v>
                </c:pt>
                <c:pt idx="1">
                  <c:v>29</c:v>
                </c:pt>
                <c:pt idx="2">
                  <c:v>18</c:v>
                </c:pt>
                <c:pt idx="3">
                  <c:v>39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3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CCCCFF"/>
        </a:gs>
        <a:gs pos="17999">
          <a:srgbClr val="99CCFF"/>
        </a:gs>
        <a:gs pos="36000">
          <a:srgbClr val="9966FF"/>
        </a:gs>
        <a:gs pos="61000">
          <a:srgbClr val="CC99FF"/>
        </a:gs>
        <a:gs pos="82001">
          <a:srgbClr val="99CCFF"/>
        </a:gs>
        <a:gs pos="100000">
          <a:srgbClr val="CCCCFF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354" b="0.7500000000000135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386904761904764"/>
          <c:y val="0.14901960784314044"/>
          <c:w val="0.58035714285712336"/>
          <c:h val="0.76470588235295489"/>
        </c:manualLayout>
      </c:layout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rgbClr val="4F81BD">
                      <a:lumMod val="50000"/>
                    </a:srgbClr>
                  </a:gs>
                </a:gsLst>
                <a:path path="shape"/>
              </a:gradFill>
            </c:spPr>
          </c:dPt>
          <c:dPt>
            <c:idx val="1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rgbClr val="C0504D">
                      <a:lumMod val="50000"/>
                    </a:srgbClr>
                  </a:gs>
                </a:gsLst>
                <a:path path="shape"/>
              </a:gradFill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rgbClr val="9BBB59">
                      <a:lumMod val="50000"/>
                    </a:srgbClr>
                  </a:gs>
                </a:gsLst>
                <a:path path="shape"/>
              </a:gradFill>
            </c:spPr>
          </c:dPt>
          <c:dPt>
            <c:idx val="3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rgbClr val="4BACC6">
                      <a:lumMod val="50000"/>
                    </a:srgbClr>
                  </a:gs>
                </a:gsLst>
                <a:path path="shape"/>
              </a:gradFill>
            </c:spPr>
          </c:dPt>
          <c:dLbls>
            <c:dLbl>
              <c:idx val="0"/>
              <c:dLblPos val="ctr"/>
              <c:layout>
                <c:manualLayout>
                  <c:x val="0.13690476190476192"/>
                  <c:y val="-0.20000030878493141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>
              <c:idx val="1"/>
              <c:dLblPos val="ctr"/>
              <c:layout>
                <c:manualLayout>
                  <c:x val="0.22023809523809523"/>
                  <c:y val="-0.062745098039215713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>
              <c:idx val="2"/>
              <c:dLblPos val="ctr"/>
              <c:layout>
                <c:manualLayout>
                  <c:x val="-0.0029761904761904812"/>
                  <c:y val="0.22745098039215694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>
              <c:idx val="3"/>
              <c:dLblPos val="ctr"/>
              <c:layout>
                <c:manualLayout>
                  <c:x val="-0.17857142857143393"/>
                  <c:y val="-0.14901960784314044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Pos val="ctr"/>
            <c:separator xml:space="preserve">, </c:separator>
            <c:showBubbleSize val="0"/>
            <c:showCatName val="1"/>
            <c:showLeaderLines val="0"/>
            <c:showLegendKey val="0"/>
            <c:showPercent val="1"/>
            <c:showSerName val="0"/>
            <c:showVal val="0"/>
          </c:dLbls>
          <c:cat>
            <c:strRef>
              <c:f>Pie!$I$75:$I$78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Pie!$J$75:$J$78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321" b="0.750000000000013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Bar!$I$3:$I$4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Bar!$J$3:$J$4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Bar!$K$3:$K$4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Bar!$L$3:$L$4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254494208"/>
        <c:axId val="254847808"/>
      </c:barChart>
      <c:catAx>
        <c:axId val="25449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847808"/>
        <c:crosses val="autoZero"/>
        <c:auto val="1"/>
        <c:lblAlgn val="ctr"/>
        <c:lblOffset val="100"/>
        <c:noMultiLvlLbl val="0"/>
      </c:catAx>
      <c:valAx>
        <c:axId val="2548478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49420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Bar!$I$21:$I$25</c:f>
              <c:numCache>
                <c:formatCode>General</c:formatCode>
                <c:ptCount val="5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</c:numCache>
            </c:numRef>
          </c:val>
        </c:ser>
        <c:ser>
          <c:idx val="1"/>
          <c:order val="1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Bar!$J$21:$J$25</c:f>
              <c:numCache>
                <c:formatCode>General</c:formatCode>
                <c:ptCount val="5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</c:numCache>
            </c:numRef>
          </c:val>
        </c:ser>
        <c:ser>
          <c:idx val="2"/>
          <c:order val="2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Bar!$K$21:$K$25</c:f>
              <c:numCache>
                <c:formatCode>General</c:formatCode>
                <c:ptCount val="5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overlap val="100"/>
        <c:axId val="254496256"/>
        <c:axId val="254849536"/>
      </c:barChart>
      <c:catAx>
        <c:axId val="25449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849536"/>
        <c:crosses val="autoZero"/>
        <c:auto val="1"/>
        <c:lblAlgn val="ctr"/>
        <c:lblOffset val="100"/>
        <c:noMultiLvlLbl val="0"/>
      </c:catAx>
      <c:valAx>
        <c:axId val="2548495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496256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Bar!$I$39:$I$43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Bar!$J$39:$J$43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overlap val="100"/>
        <c:axId val="255181312"/>
        <c:axId val="254851264"/>
      </c:barChart>
      <c:catAx>
        <c:axId val="25518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851264"/>
        <c:crosses val="autoZero"/>
        <c:auto val="1"/>
        <c:lblAlgn val="ctr"/>
        <c:lblOffset val="100"/>
        <c:noMultiLvlLbl val="0"/>
      </c:catAx>
      <c:valAx>
        <c:axId val="25485126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131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 bwMode="auto">
            <a:prstGeom prst="rect">
              <a:avLst/>
            </a:prstGeom>
            <a:noFill/>
          </c:spPr>
          <c:invertIfNegative val="0"/>
          <c:cat>
            <c:strRef>
              <c:f>Bar!$I$57:$I$62</c:f>
              <c:strCache>
                <c:ptCount val="6"/>
                <c:pt idx="0">
                  <c:v xml:space="preserve">Task 1</c:v>
                </c:pt>
                <c:pt idx="1">
                  <c:v xml:space="preserve">Task 2</c:v>
                </c:pt>
                <c:pt idx="2">
                  <c:v xml:space="preserve">Task 3</c:v>
                </c:pt>
                <c:pt idx="3">
                  <c:v xml:space="preserve">Task 4</c:v>
                </c:pt>
                <c:pt idx="4">
                  <c:v xml:space="preserve">Task 5</c:v>
                </c:pt>
                <c:pt idx="5">
                  <c:v xml:space="preserve">Task 6</c:v>
                </c:pt>
              </c:strCache>
            </c:strRef>
          </c:cat>
          <c:val>
            <c:numRef>
              <c:f>Bar!$J$57:$J$62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33</c:v>
                </c:pt>
                <c:pt idx="4">
                  <c:v>37</c:v>
                </c:pt>
                <c:pt idx="5">
                  <c:v>49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tx2">
                <a:alpha val="5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cat>
            <c:strRef>
              <c:f>Bar!$I$57:$I$62</c:f>
              <c:strCache>
                <c:ptCount val="6"/>
                <c:pt idx="0">
                  <c:v xml:space="preserve">Task 1</c:v>
                </c:pt>
                <c:pt idx="1">
                  <c:v xml:space="preserve">Task 2</c:v>
                </c:pt>
                <c:pt idx="2">
                  <c:v xml:space="preserve">Task 3</c:v>
                </c:pt>
                <c:pt idx="3">
                  <c:v xml:space="preserve">Task 4</c:v>
                </c:pt>
                <c:pt idx="4">
                  <c:v xml:space="preserve">Task 5</c:v>
                </c:pt>
                <c:pt idx="5">
                  <c:v xml:space="preserve">Task 6</c:v>
                </c:pt>
              </c:strCache>
            </c:strRef>
          </c:cat>
          <c:val>
            <c:numRef>
              <c:f>Bar!$K$57:$K$62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overlap val="100"/>
        <c:axId val="255182336"/>
        <c:axId val="255647744"/>
      </c:barChart>
      <c:catAx>
        <c:axId val="255182336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  <a:r>
                  <a:rPr lang="en-US"/>
                  <a:t> at Hand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47744"/>
        <c:crosses val="autoZero"/>
        <c:auto val="1"/>
        <c:lblAlgn val="ctr"/>
        <c:lblOffset val="100"/>
        <c:noMultiLvlLbl val="0"/>
      </c:catAx>
      <c:valAx>
        <c:axId val="2556477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Accumulated</a:t>
                </a:r>
                <a:r>
                  <a:rPr lang="en-US"/>
                  <a:t> Duration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2336"/>
        <c:crosses val="max"/>
        <c:crossBetween val="between"/>
      </c:valAx>
      <c:spPr bwMode="auto">
        <a:prstGeom prst="rect">
          <a:avLst/>
        </a:prstGeom>
        <a:solidFill>
          <a:srgbClr val="FFFFFF"/>
        </a:solidFill>
        <a:ln w="9525"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tx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 xml:space="preserve">Q1 (plot)</c:v>
                </c:pt>
              </c:strCache>
            </c:strRef>
          </c:tx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 xml:space="preserve">Q2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 xml:space="preserve">Q3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overlap val="100"/>
        <c:axId val="255183360"/>
        <c:axId val="255650624"/>
      </c:barChart>
      <c:scatterChart>
        <c:scatterStyle val="lineMarker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diamond"/>
            <c:size val="9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x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 xml:space="preserve">Lo (out)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Column!$O$144:$R$144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801</c:v>
                </c:pt>
                <c:pt idx="3">
                  <c:v>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 xml:space="preserve">Hi (out)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Column!$O$145:$R$145</c:f>
              <c:numCache>
                <c:formatCode>General</c:formatCode>
                <c:ptCount val="4"/>
                <c:pt idx="0">
                  <c:v>0</c:v>
                </c:pt>
                <c:pt idx="1">
                  <c:v>1988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5649472"/>
        <c:axId val="255650048"/>
      </c:scatterChart>
      <c:valAx>
        <c:axId val="255649472"/>
        <c:scaling>
          <c:orientation val="minMax"/>
          <c:max val="2200"/>
          <c:min val="600"/>
        </c:scaling>
        <c:delete val="1"/>
        <c:axPos val="b"/>
        <c:numFmt formatCode="General" sourceLinked="1"/>
        <c:majorTickMark val="out"/>
        <c:minorTickMark val="none"/>
        <c:tickLblPos val="none"/>
        <c:crossAx val="255650048"/>
        <c:crosses val="autoZero"/>
        <c:crossBetween val="midCat"/>
        <c:majorUnit val="400"/>
      </c:valAx>
      <c:valAx>
        <c:axId val="255650048"/>
        <c:scaling>
          <c:orientation val="minMax"/>
          <c:max val="4.5"/>
          <c:min val="0.5"/>
        </c:scaling>
        <c:delete val="1"/>
        <c:axPos val="l"/>
        <c:numFmt formatCode="General" sourceLinked="1"/>
        <c:majorTickMark val="out"/>
        <c:minorTickMark val="none"/>
        <c:tickLblPos val="none"/>
        <c:crossAx val="255649472"/>
        <c:crosses val="autoZero"/>
        <c:crossBetween val="midCat"/>
      </c:valAx>
      <c:valAx>
        <c:axId val="255650624"/>
        <c:scaling>
          <c:orientation val="minMax"/>
          <c:max val="2200"/>
          <c:min val="600"/>
        </c:scaling>
        <c:delete val="0"/>
        <c:axPos val="b"/>
        <c:numFmt formatCode="General" sourceLinked="1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3360"/>
        <c:crosses val="autoZero"/>
        <c:crossBetween val="between"/>
        <c:majorUnit val="400"/>
        <c:minorUnit val="200"/>
      </c:valAx>
      <c:catAx>
        <c:axId val="255183360"/>
        <c:scaling>
          <c:orientation val="minMax"/>
        </c:scaling>
        <c:delete val="0"/>
        <c:axPos val="l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50624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Bar!$I$93</c:f>
              <c:strCache>
                <c:ptCount val="1"/>
                <c:pt idx="0">
                  <c:v>GS1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chemeClr val="accent1">
                    <a:lumMod val="75000"/>
                  </a:schemeClr>
                </a:gs>
                <a:gs pos="100000">
                  <a:srgbClr val="4F81BD">
                    <a:lumMod val="50000"/>
                  </a:srgbClr>
                </a:gs>
              </a:gsLst>
              <a:lin ang="5400000" scaled="false"/>
            </a:gradFill>
            <a:ln>
              <a:noFill/>
            </a:ln>
          </c:spPr>
          <c:invertIfNegative val="0"/>
          <c:dLbls>
            <c:numFmt formatCode="0;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Bar!$I$94:$I$106</c:f>
              <c:numCache>
                <c:formatCode>General</c:formatCode>
                <c:ptCount val="13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</c:numCache>
            </c:numRef>
          </c:val>
        </c:ser>
        <c:ser>
          <c:idx val="1"/>
          <c:order val="1"/>
          <c:tx>
            <c:strRef>
              <c:f>Bar!$J$93</c:f>
              <c:strCache>
                <c:ptCount val="1"/>
                <c:pt idx="0">
                  <c:v>GS2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rgbClr val="4F81BD">
                    <a:lumMod val="75000"/>
                  </a:srgb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rgbClr val="4F81BD">
                    <a:lumMod val="75000"/>
                  </a:srgbClr>
                </a:gs>
              </a:gsLst>
              <a:lin ang="5400000" scaled="false"/>
            </a:gradFill>
            <a:ln>
              <a:noFill/>
            </a:ln>
          </c:spPr>
          <c:invertIfNegative val="0"/>
          <c:dLbls>
            <c:numFmt formatCode="0;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Bar!$J$94:$J$106</c:f>
              <c:numCache>
                <c:formatCode>General</c:formatCode>
                <c:ptCount val="13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overlap val="100"/>
        <c:axId val="252974080"/>
        <c:axId val="255652928"/>
      </c:barChart>
      <c:catAx>
        <c:axId val="2529740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255652928"/>
        <c:crosses val="autoZero"/>
        <c:auto val="1"/>
        <c:lblAlgn val="ctr"/>
        <c:lblOffset val="100"/>
        <c:noMultiLvlLbl val="0"/>
      </c:catAx>
      <c:valAx>
        <c:axId val="255652928"/>
        <c:scaling>
          <c:orientation val="minMax"/>
          <c:max val="20"/>
          <c:min val="-20"/>
        </c:scaling>
        <c:delete val="1"/>
        <c:axPos val="b"/>
        <c:numFmt formatCode="0;0" sourceLinked="0"/>
        <c:majorTickMark val="out"/>
        <c:minorTickMark val="none"/>
        <c:tickLblPos val="none"/>
        <c:crossAx val="252974080"/>
        <c:crosses val="max"/>
        <c:crossBetween val="between"/>
        <c:majorUnit val="6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Column!$I$39:$I$44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Column!$J$39:$J$44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overlap val="100"/>
        <c:axId val="252975616"/>
        <c:axId val="252566848"/>
      </c:barChart>
      <c:catAx>
        <c:axId val="252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566848"/>
        <c:crosses val="autoZero"/>
        <c:auto val="1"/>
        <c:lblAlgn val="ctr"/>
        <c:lblOffset val="100"/>
        <c:noMultiLvlLbl val="0"/>
      </c:catAx>
      <c:valAx>
        <c:axId val="2525668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5616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Bar!$I$111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lumMod val="75000"/>
                <a:alpha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val>
            <c:numRef>
              <c:f>Bar!$I$112:$I$116</c:f>
              <c:numCache>
                <c:formatCode>General</c:formatCode>
                <c:ptCount val="5"/>
                <c:pt idx="0">
                  <c:v>462.96498399948746</c:v>
                </c:pt>
                <c:pt idx="1">
                  <c:v>446.3599287724413</c:v>
                </c:pt>
                <c:pt idx="2">
                  <c:v>315.4208692824461</c:v>
                </c:pt>
                <c:pt idx="3">
                  <c:v>383.40017815278895</c:v>
                </c:pt>
                <c:pt idx="4">
                  <c:v>525.5716557204787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5183872"/>
        <c:axId val="255654656"/>
      </c:barChart>
      <c:barChart>
        <c:barDir val="bar"/>
        <c:grouping val="clustered"/>
        <c:varyColors val="0"/>
        <c:ser>
          <c:idx val="1"/>
          <c:order val="1"/>
          <c:tx>
            <c:strRef>
              <c:f>Bar!$J$111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lumMod val="75000"/>
                <a:alpha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Bar!$J$112:$J$116</c:f>
              <c:numCache>
                <c:formatCode>General</c:formatCode>
                <c:ptCount val="5"/>
                <c:pt idx="0">
                  <c:v>2.10293638955575</c:v>
                </c:pt>
                <c:pt idx="1">
                  <c:v>2.857269937983998</c:v>
                </c:pt>
                <c:pt idx="2">
                  <c:v>3.7192775492489822</c:v>
                </c:pt>
                <c:pt idx="3">
                  <c:v>4.453682864465029</c:v>
                </c:pt>
                <c:pt idx="4">
                  <c:v>2.8894281059699463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4074368"/>
        <c:axId val="255655232"/>
      </c:barChart>
      <c:catAx>
        <c:axId val="25518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54656"/>
        <c:crosses val="autoZero"/>
        <c:auto val="1"/>
        <c:lblAlgn val="ctr"/>
        <c:lblOffset val="100"/>
        <c:noMultiLvlLbl val="0"/>
      </c:catAx>
      <c:valAx>
        <c:axId val="255654656"/>
        <c:scaling>
          <c:orientation val="minMax"/>
          <c:max val="100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3872"/>
        <c:crosses val="autoZero"/>
        <c:crossBetween val="between"/>
      </c:valAx>
      <c:valAx>
        <c:axId val="255655232"/>
        <c:scaling>
          <c:orientation val="maxMin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4368"/>
        <c:crosses val="max"/>
        <c:crossBetween val="between"/>
      </c:valAx>
      <c:catAx>
        <c:axId val="254074368"/>
        <c:scaling>
          <c:orientation val="minMax"/>
        </c:scaling>
        <c:delete val="0"/>
        <c:axPos val="l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55232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Area!$I$3:$I$19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val>
            <c:numRef>
              <c:f>Area!$J$3:$J$19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</c:ser>
        <c:ser>
          <c:idx val="2"/>
          <c:order val="2"/>
          <c:val>
            <c:numRef>
              <c:f>Area!$K$3:$K$19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12128"/>
        <c:axId val="255542400"/>
      </c:areaChart>
      <c:catAx>
        <c:axId val="2561121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542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5542400"/>
        <c:scaling>
          <c:orientation val="minMax"/>
          <c:max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12128"/>
        <c:crosses val="autoZero"/>
        <c:crossBetween val="midCat"/>
        <c:majorUnit val="1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Area!$I$21:$I$37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32.1055763547949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val>
            <c:numRef>
              <c:f>Area!$J$21:$J$37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</c:ser>
        <c:ser>
          <c:idx val="2"/>
          <c:order val="2"/>
          <c:val>
            <c:numRef>
              <c:f>Area!$K$21:$K$37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13152"/>
        <c:axId val="255544128"/>
      </c:areaChart>
      <c:catAx>
        <c:axId val="2561131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5441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5544128"/>
        <c:scaling>
          <c:orientation val="minMax"/>
          <c:max val="1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13152"/>
        <c:crosses val="autoZero"/>
        <c:crossBetween val="midCat"/>
        <c:majorUnit val="3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val>
            <c:numRef>
              <c:f>Area!$I$39:$I$55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val>
            <c:numRef>
              <c:f>Area!$J$39:$J$55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</c:ser>
        <c:ser>
          <c:idx val="2"/>
          <c:order val="2"/>
          <c:spPr bwMode="auto">
            <a:prstGeom prst="rect">
              <a:avLst/>
            </a:prstGeom>
            <a:ln w="25400">
              <a:noFill/>
            </a:ln>
          </c:spPr>
          <c:val>
            <c:numRef>
              <c:f>Area!$K$39:$K$55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13664"/>
        <c:axId val="255545856"/>
      </c:areaChart>
      <c:catAx>
        <c:axId val="2561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5458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55458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13664"/>
        <c:crosses val="autoZero"/>
        <c:crossBetween val="midCat"/>
        <c:majorUnit val="0.20000000000000001"/>
      </c:valAx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4F81BD">
                <a:alpha val="50000"/>
              </a:srgb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strRef>
              <c:f>Area!$I$57:$I$68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Area!$J$57:$J$68</c:f>
              <c:numCache>
                <c:formatCode>[$$-409]#,##0_);\([$$-409]#,##0\)</c:formatCode>
                <c:ptCount val="12"/>
                <c:pt idx="0">
                  <c:v>80000</c:v>
                </c:pt>
                <c:pt idx="1">
                  <c:v>100000</c:v>
                </c:pt>
                <c:pt idx="2">
                  <c:v>120000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dropLines>
          <c:spPr bwMode="auto">
            <a:prstGeom prst="rect">
              <a:avLst/>
            </a:prstGeom>
            <a:ln>
              <a:solidFill>
                <a:schemeClr val="accent1">
                  <a:lumMod val="50000"/>
                </a:schemeClr>
              </a:solidFill>
            </a:ln>
          </c:spPr>
        </c:dropLines>
        <c:axId val="254210048"/>
        <c:axId val="255548736"/>
      </c:areaChart>
      <c:catAx>
        <c:axId val="2542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</a:t>
                </a:r>
                <a:r>
                  <a:rPr lang="en-US"/>
                  <a:t> Year 2008</a:t>
                </a:r>
                <a:endParaRPr lang="en-US"/>
              </a:p>
            </c:rich>
          </c:tx>
          <c:layout/>
          <c:overlay val="0"/>
        </c:title>
        <c:numFmt formatCode="[$-409]mmm\-yy;@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55548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548736"/>
        <c:scaling>
          <c:orientation val="minMax"/>
          <c:max val="1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/>
                  <a:t> Sales by Month</a:t>
                </a:r>
                <a:endParaRPr lang="en-US"/>
              </a:p>
            </c:rich>
          </c:tx>
          <c:layout/>
          <c:overlay val="0"/>
        </c:title>
        <c:numFmt formatCode="[$$-409]#,##0_);\([$$-409]#,##0\)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21004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Area!$J$75</c:f>
              <c:strCache>
                <c:ptCount val="1"/>
                <c:pt idx="0">
                  <c:v xml:space="preserve">Blue Series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>
                <a:alpha val="75000"/>
              </a:srgb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Area!$J$76:$J$87</c:f>
              <c:numCache>
                <c:formatCode>General</c:formatCode>
                <c:ptCount val="12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62</c:v>
                </c:pt>
                <c:pt idx="4">
                  <c:v>53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73</c:v>
                </c:pt>
                <c:pt idx="8">
                  <c:v>49.877389166851756</c:v>
                </c:pt>
                <c:pt idx="9">
                  <c:v>50</c:v>
                </c:pt>
                <c:pt idx="10">
                  <c:v>54.765842863021575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Area!$K$75</c:f>
              <c:strCache>
                <c:ptCount val="1"/>
                <c:pt idx="0">
                  <c:v xml:space="preserve">Orange Series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>
                <a:lumMod val="75000"/>
                <a:alpha val="75000"/>
              </a:scheme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Area!$K$76:$K$87</c:f>
              <c:numCache>
                <c:formatCode>General</c:formatCode>
                <c:ptCount val="12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33</c:v>
                </c:pt>
                <c:pt idx="9">
                  <c:v>74</c:v>
                </c:pt>
                <c:pt idx="10">
                  <c:v>22.95878765970963</c:v>
                </c:pt>
                <c:pt idx="11">
                  <c:v>54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4210560"/>
        <c:axId val="254329984"/>
      </c:areaChart>
      <c:catAx>
        <c:axId val="25421056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329984"/>
        <c:crosses val="autoZero"/>
        <c:auto val="1"/>
        <c:lblAlgn val="ctr"/>
        <c:lblOffset val="100"/>
        <c:tickMarkSkip val="1"/>
        <c:noMultiLvlLbl val="0"/>
      </c:catAx>
      <c:valAx>
        <c:axId val="2543299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210560"/>
        <c:crosses val="autoZero"/>
        <c:crossBetween val="midCat"/>
      </c:valAx>
      <c:spPr bwMode="auto">
        <a:prstGeom prst="rect">
          <a:avLst/>
        </a:prstGeom>
        <a:solidFill>
          <a:srgbClr val="FFFFFF">
            <a:alpha val="60000"/>
          </a:srgbClr>
        </a:solidFill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Area!$O$3</c:f>
              <c:strCache>
                <c:ptCount val="1"/>
                <c:pt idx="0">
                  <c:v>COS</c:v>
                </c:pt>
              </c:strCache>
            </c:strRef>
          </c:tx>
          <c:spPr bwMode="auto">
            <a:prstGeom prst="rect">
              <a:avLst/>
            </a:prstGeom>
            <a:solidFill>
              <a:srgbClr val="1F497D">
                <a:lumMod val="75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0.9998476951563913</c:v>
                </c:pt>
                <c:pt idx="2">
                  <c:v>0.9993908270190958</c:v>
                </c:pt>
                <c:pt idx="3">
                  <c:v>0.9986295347545738</c:v>
                </c:pt>
                <c:pt idx="4">
                  <c:v>0.9975640502598242</c:v>
                </c:pt>
                <c:pt idx="5">
                  <c:v>0.9961946980917455</c:v>
                </c:pt>
                <c:pt idx="6">
                  <c:v>0.9945218953682733</c:v>
                </c:pt>
                <c:pt idx="7">
                  <c:v>0.992546151641322</c:v>
                </c:pt>
                <c:pt idx="8">
                  <c:v>0.9902680687415704</c:v>
                </c:pt>
                <c:pt idx="9">
                  <c:v>0.9876883405951378</c:v>
                </c:pt>
                <c:pt idx="10">
                  <c:v>0.984807753012208</c:v>
                </c:pt>
                <c:pt idx="11">
                  <c:v>0.981627183447664</c:v>
                </c:pt>
                <c:pt idx="12">
                  <c:v>0.9781476007338057</c:v>
                </c:pt>
                <c:pt idx="13">
                  <c:v>0.9743700647852352</c:v>
                </c:pt>
                <c:pt idx="14">
                  <c:v>0.9702957262759965</c:v>
                </c:pt>
                <c:pt idx="15">
                  <c:v>0.9659258262890683</c:v>
                </c:pt>
                <c:pt idx="16">
                  <c:v>0.9612616959383189</c:v>
                </c:pt>
                <c:pt idx="17">
                  <c:v>0.9563047559630354</c:v>
                </c:pt>
                <c:pt idx="18">
                  <c:v>0.9510565162951535</c:v>
                </c:pt>
                <c:pt idx="19">
                  <c:v>0.9455185755993168</c:v>
                </c:pt>
                <c:pt idx="20">
                  <c:v>0.9396926207859084</c:v>
                </c:pt>
                <c:pt idx="21">
                  <c:v>0.9335804264972017</c:v>
                </c:pt>
                <c:pt idx="22">
                  <c:v>0.9271838545667874</c:v>
                </c:pt>
                <c:pt idx="23">
                  <c:v>0.9205048534524404</c:v>
                </c:pt>
                <c:pt idx="24">
                  <c:v>0.9135454576426009</c:v>
                </c:pt>
                <c:pt idx="25">
                  <c:v>0.9063077870366499</c:v>
                </c:pt>
                <c:pt idx="26">
                  <c:v>0.898794046299167</c:v>
                </c:pt>
                <c:pt idx="27">
                  <c:v>0.8910065241883679</c:v>
                </c:pt>
                <c:pt idx="28">
                  <c:v>0.882947592858927</c:v>
                </c:pt>
                <c:pt idx="29">
                  <c:v>0.8746197071393957</c:v>
                </c:pt>
                <c:pt idx="30">
                  <c:v>0.8660254037844387</c:v>
                </c:pt>
                <c:pt idx="31">
                  <c:v>0.8571673007021123</c:v>
                </c:pt>
                <c:pt idx="32">
                  <c:v>0.848048096156426</c:v>
                </c:pt>
                <c:pt idx="33">
                  <c:v>0.838670567945424</c:v>
                </c:pt>
                <c:pt idx="34">
                  <c:v>0.8290375725550416</c:v>
                </c:pt>
                <c:pt idx="35">
                  <c:v>0.8191520442889918</c:v>
                </c:pt>
                <c:pt idx="36">
                  <c:v>0.8090169943749475</c:v>
                </c:pt>
                <c:pt idx="37">
                  <c:v>0.7986355100472928</c:v>
                </c:pt>
                <c:pt idx="38">
                  <c:v>0.788010753606722</c:v>
                </c:pt>
                <c:pt idx="39">
                  <c:v>0.7771459614569709</c:v>
                </c:pt>
                <c:pt idx="40">
                  <c:v>0.766044443118978</c:v>
                </c:pt>
                <c:pt idx="41">
                  <c:v>0.7547095802227721</c:v>
                </c:pt>
                <c:pt idx="42">
                  <c:v>0.7431448254773942</c:v>
                </c:pt>
                <c:pt idx="43">
                  <c:v>0.7313537016191706</c:v>
                </c:pt>
                <c:pt idx="44">
                  <c:v>0.7193398003386512</c:v>
                </c:pt>
                <c:pt idx="45">
                  <c:v>0.7071067811865476</c:v>
                </c:pt>
                <c:pt idx="46">
                  <c:v>0.6946583704589974</c:v>
                </c:pt>
                <c:pt idx="47">
                  <c:v>0.6819983600624985</c:v>
                </c:pt>
                <c:pt idx="48">
                  <c:v>0.6691306063588582</c:v>
                </c:pt>
                <c:pt idx="49">
                  <c:v>0.6560590289905073</c:v>
                </c:pt>
                <c:pt idx="50">
                  <c:v>0.6427876096865394</c:v>
                </c:pt>
                <c:pt idx="51">
                  <c:v>0.6293203910498375</c:v>
                </c:pt>
                <c:pt idx="52">
                  <c:v>0.6156614753256583</c:v>
                </c:pt>
                <c:pt idx="53">
                  <c:v>0.6018150231520484</c:v>
                </c:pt>
                <c:pt idx="54">
                  <c:v>0.5877852522924731</c:v>
                </c:pt>
                <c:pt idx="55">
                  <c:v>0.5735764363510462</c:v>
                </c:pt>
                <c:pt idx="56">
                  <c:v>0.5591929034707468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0.5150380749100544</c:v>
                </c:pt>
                <c:pt idx="60">
                  <c:v>0.5000000000000001</c:v>
                </c:pt>
                <c:pt idx="61">
                  <c:v>0.4848096202463371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0.3583679495453004</c:v>
                </c:pt>
                <c:pt idx="70">
                  <c:v>0.3420201433256688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0.08715574274765814</c:v>
                </c:pt>
                <c:pt idx="86">
                  <c:v>0.06975647374412546</c:v>
                </c:pt>
                <c:pt idx="87">
                  <c:v>0.052335956242943966</c:v>
                </c:pt>
                <c:pt idx="88">
                  <c:v>0.03489949670250108</c:v>
                </c:pt>
                <c:pt idx="89">
                  <c:v>0.017452406437283376</c:v>
                </c:pt>
                <c:pt idx="90">
                  <c:v>6.1257422745431e-17</c:v>
                </c:pt>
                <c:pt idx="91">
                  <c:v>-0.017452406437283477</c:v>
                </c:pt>
                <c:pt idx="92">
                  <c:v>-0.03489949670250073</c:v>
                </c:pt>
                <c:pt idx="93">
                  <c:v>-0.05233595624294362</c:v>
                </c:pt>
                <c:pt idx="94">
                  <c:v>-0.06975647374412533</c:v>
                </c:pt>
                <c:pt idx="95">
                  <c:v>-0.08715574274765824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</c:v>
                </c:pt>
                <c:pt idx="110">
                  <c:v>-0.3420201433256687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</c:v>
                </c:pt>
                <c:pt idx="117">
                  <c:v>-0.4539904997395467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-0.4999999999999998</c:v>
                </c:pt>
                <c:pt idx="121">
                  <c:v>-0.5150380749100543</c:v>
                </c:pt>
                <c:pt idx="122">
                  <c:v>-0.5299192642332048</c:v>
                </c:pt>
                <c:pt idx="123">
                  <c:v>-0.5446390350150271</c:v>
                </c:pt>
                <c:pt idx="124">
                  <c:v>-0.5591929034707467</c:v>
                </c:pt>
                <c:pt idx="125">
                  <c:v>-0.5735764363510458</c:v>
                </c:pt>
                <c:pt idx="126">
                  <c:v>-0.587785252292473</c:v>
                </c:pt>
                <c:pt idx="127">
                  <c:v>-0.6018150231520484</c:v>
                </c:pt>
                <c:pt idx="128">
                  <c:v>-0.6156614753256583</c:v>
                </c:pt>
                <c:pt idx="129">
                  <c:v>-0.6293203910498373</c:v>
                </c:pt>
                <c:pt idx="130">
                  <c:v>-0.6427876096865394</c:v>
                </c:pt>
                <c:pt idx="131">
                  <c:v>-0.6560590289905075</c:v>
                </c:pt>
                <c:pt idx="132">
                  <c:v>-0.6691306063588582</c:v>
                </c:pt>
                <c:pt idx="133">
                  <c:v>-0.6819983600624984</c:v>
                </c:pt>
                <c:pt idx="134">
                  <c:v>-0.694658370458997</c:v>
                </c:pt>
                <c:pt idx="135">
                  <c:v>-0.7071067811865475</c:v>
                </c:pt>
                <c:pt idx="136">
                  <c:v>-0.7193398003386512</c:v>
                </c:pt>
                <c:pt idx="137">
                  <c:v>-0.7313537016191705</c:v>
                </c:pt>
                <c:pt idx="138">
                  <c:v>-0.743144825477394</c:v>
                </c:pt>
                <c:pt idx="139">
                  <c:v>-0.754709580222772</c:v>
                </c:pt>
                <c:pt idx="140">
                  <c:v>-0.7660444431189779</c:v>
                </c:pt>
                <c:pt idx="141">
                  <c:v>-0.7771459614569707</c:v>
                </c:pt>
                <c:pt idx="142">
                  <c:v>-0.7880107536067219</c:v>
                </c:pt>
                <c:pt idx="143">
                  <c:v>-0.7986355100472929</c:v>
                </c:pt>
                <c:pt idx="144">
                  <c:v>-0.8090169943749473</c:v>
                </c:pt>
                <c:pt idx="145">
                  <c:v>-0.8191520442889916</c:v>
                </c:pt>
                <c:pt idx="146">
                  <c:v>-0.8290375725550416</c:v>
                </c:pt>
                <c:pt idx="147">
                  <c:v>-0.8386705679454242</c:v>
                </c:pt>
                <c:pt idx="148">
                  <c:v>-0.848048096156426</c:v>
                </c:pt>
                <c:pt idx="149">
                  <c:v>-0.8571673007021122</c:v>
                </c:pt>
                <c:pt idx="150">
                  <c:v>-0.8660254037844387</c:v>
                </c:pt>
                <c:pt idx="151">
                  <c:v>-0.8746197071393957</c:v>
                </c:pt>
                <c:pt idx="152">
                  <c:v>-0.8829475928589268</c:v>
                </c:pt>
                <c:pt idx="153">
                  <c:v>-0.8910065241883678</c:v>
                </c:pt>
                <c:pt idx="154">
                  <c:v>-0.898794046299167</c:v>
                </c:pt>
                <c:pt idx="155">
                  <c:v>-0.9063077870366499</c:v>
                </c:pt>
                <c:pt idx="156">
                  <c:v>-0.9135454576426008</c:v>
                </c:pt>
                <c:pt idx="157">
                  <c:v>-0.9205048534524402</c:v>
                </c:pt>
                <c:pt idx="158">
                  <c:v>-0.9271838545667873</c:v>
                </c:pt>
                <c:pt idx="159">
                  <c:v>-0.9335804264972017</c:v>
                </c:pt>
                <c:pt idx="160">
                  <c:v>-0.9396926207859083</c:v>
                </c:pt>
                <c:pt idx="161">
                  <c:v>-0.9455185755993167</c:v>
                </c:pt>
                <c:pt idx="162">
                  <c:v>-0.9510565162951535</c:v>
                </c:pt>
                <c:pt idx="163">
                  <c:v>-0.9563047559630354</c:v>
                </c:pt>
                <c:pt idx="164">
                  <c:v>-0.9612616959383187</c:v>
                </c:pt>
                <c:pt idx="165">
                  <c:v>-0.9659258262890682</c:v>
                </c:pt>
                <c:pt idx="166">
                  <c:v>-0.9702957262759965</c:v>
                </c:pt>
                <c:pt idx="167">
                  <c:v>-0.9743700647852352</c:v>
                </c:pt>
                <c:pt idx="168">
                  <c:v>-0.9781476007338057</c:v>
                </c:pt>
                <c:pt idx="169">
                  <c:v>-0.981627183447664</c:v>
                </c:pt>
                <c:pt idx="170">
                  <c:v>-0.984807753012208</c:v>
                </c:pt>
                <c:pt idx="171">
                  <c:v>-0.9876883405951377</c:v>
                </c:pt>
                <c:pt idx="172">
                  <c:v>-0.9902680687415703</c:v>
                </c:pt>
                <c:pt idx="173">
                  <c:v>-0.992546151641322</c:v>
                </c:pt>
                <c:pt idx="174">
                  <c:v>-0.9945218953682733</c:v>
                </c:pt>
                <c:pt idx="175">
                  <c:v>-0.9961946980917455</c:v>
                </c:pt>
                <c:pt idx="176">
                  <c:v>-0.9975640502598242</c:v>
                </c:pt>
                <c:pt idx="177">
                  <c:v>-0.9986295347545738</c:v>
                </c:pt>
                <c:pt idx="178">
                  <c:v>-0.9993908270190958</c:v>
                </c:pt>
                <c:pt idx="179">
                  <c:v>-0.9998476951563913</c:v>
                </c:pt>
                <c:pt idx="180">
                  <c:v>-1</c:v>
                </c:pt>
                <c:pt idx="181">
                  <c:v>-0.9998476951563913</c:v>
                </c:pt>
                <c:pt idx="182">
                  <c:v>-0.9993908270190958</c:v>
                </c:pt>
                <c:pt idx="183">
                  <c:v>-0.9986295347545738</c:v>
                </c:pt>
                <c:pt idx="184">
                  <c:v>-0.9975640502598243</c:v>
                </c:pt>
                <c:pt idx="185">
                  <c:v>-0.9961946980917455</c:v>
                </c:pt>
                <c:pt idx="186">
                  <c:v>-0.9945218953682734</c:v>
                </c:pt>
                <c:pt idx="187">
                  <c:v>-0.992546151641322</c:v>
                </c:pt>
                <c:pt idx="188">
                  <c:v>-0.9902680687415703</c:v>
                </c:pt>
                <c:pt idx="189">
                  <c:v>-0.9876883405951378</c:v>
                </c:pt>
                <c:pt idx="190">
                  <c:v>-0.984807753012208</c:v>
                </c:pt>
                <c:pt idx="191">
                  <c:v>-0.981627183447664</c:v>
                </c:pt>
                <c:pt idx="192">
                  <c:v>-0.9781476007338057</c:v>
                </c:pt>
                <c:pt idx="193">
                  <c:v>-0.9743700647852352</c:v>
                </c:pt>
                <c:pt idx="194">
                  <c:v>-0.9702957262759965</c:v>
                </c:pt>
                <c:pt idx="195">
                  <c:v>-0.9659258262890684</c:v>
                </c:pt>
                <c:pt idx="196">
                  <c:v>-0.9612616959383189</c:v>
                </c:pt>
                <c:pt idx="197">
                  <c:v>-0.9563047559630355</c:v>
                </c:pt>
                <c:pt idx="198">
                  <c:v>-0.9510565162951535</c:v>
                </c:pt>
                <c:pt idx="199">
                  <c:v>-0.9455185755993167</c:v>
                </c:pt>
                <c:pt idx="200">
                  <c:v>-0.9396926207859084</c:v>
                </c:pt>
                <c:pt idx="201">
                  <c:v>-0.9335804264972017</c:v>
                </c:pt>
                <c:pt idx="202">
                  <c:v>-0.9271838545667874</c:v>
                </c:pt>
                <c:pt idx="203">
                  <c:v>-0.9205048534524404</c:v>
                </c:pt>
                <c:pt idx="204">
                  <c:v>-0.9135454576426011</c:v>
                </c:pt>
                <c:pt idx="205">
                  <c:v>-0.90630778703665</c:v>
                </c:pt>
                <c:pt idx="206">
                  <c:v>-0.8987940462991671</c:v>
                </c:pt>
                <c:pt idx="207">
                  <c:v>-0.8910065241883681</c:v>
                </c:pt>
                <c:pt idx="208">
                  <c:v>-0.8829475928589269</c:v>
                </c:pt>
                <c:pt idx="209">
                  <c:v>-0.8746197071393959</c:v>
                </c:pt>
                <c:pt idx="210">
                  <c:v>-0.8660254037844386</c:v>
                </c:pt>
                <c:pt idx="211">
                  <c:v>-0.8571673007021123</c:v>
                </c:pt>
                <c:pt idx="212">
                  <c:v>-0.8480480961564261</c:v>
                </c:pt>
                <c:pt idx="213">
                  <c:v>-0.838670567945424</c:v>
                </c:pt>
                <c:pt idx="214">
                  <c:v>-0.8290375725550418</c:v>
                </c:pt>
                <c:pt idx="215">
                  <c:v>-0.819152044288992</c:v>
                </c:pt>
                <c:pt idx="216">
                  <c:v>-0.8090169943749476</c:v>
                </c:pt>
                <c:pt idx="217">
                  <c:v>-0.798635510047293</c:v>
                </c:pt>
                <c:pt idx="218">
                  <c:v>-0.7880107536067222</c:v>
                </c:pt>
                <c:pt idx="219">
                  <c:v>-0.7771459614569708</c:v>
                </c:pt>
                <c:pt idx="220">
                  <c:v>-0.766044443118978</c:v>
                </c:pt>
                <c:pt idx="221">
                  <c:v>-0.7547095802227719</c:v>
                </c:pt>
                <c:pt idx="222">
                  <c:v>-0.7431448254773942</c:v>
                </c:pt>
                <c:pt idx="223">
                  <c:v>-0.7313537016191706</c:v>
                </c:pt>
                <c:pt idx="224">
                  <c:v>-0.7193398003386511</c:v>
                </c:pt>
                <c:pt idx="225">
                  <c:v>-0.7071067811865477</c:v>
                </c:pt>
                <c:pt idx="226">
                  <c:v>-0.6946583704589976</c:v>
                </c:pt>
                <c:pt idx="227">
                  <c:v>-0.6819983600624989</c:v>
                </c:pt>
                <c:pt idx="228">
                  <c:v>-0.6691306063588585</c:v>
                </c:pt>
                <c:pt idx="229">
                  <c:v>-0.6560590289905076</c:v>
                </c:pt>
                <c:pt idx="230">
                  <c:v>-0.6427876096865395</c:v>
                </c:pt>
                <c:pt idx="231">
                  <c:v>-0.6293203910498372</c:v>
                </c:pt>
                <c:pt idx="232">
                  <c:v>-0.6156614753256581</c:v>
                </c:pt>
                <c:pt idx="233">
                  <c:v>-0.6018150231520483</c:v>
                </c:pt>
                <c:pt idx="234">
                  <c:v>-0.5877852522924732</c:v>
                </c:pt>
                <c:pt idx="235">
                  <c:v>-0.5735764363510464</c:v>
                </c:pt>
                <c:pt idx="236">
                  <c:v>-0.5591929034707472</c:v>
                </c:pt>
                <c:pt idx="237">
                  <c:v>-0.544639035015027</c:v>
                </c:pt>
                <c:pt idx="238">
                  <c:v>-0.529919264233205</c:v>
                </c:pt>
                <c:pt idx="239">
                  <c:v>-0.5150380749100545</c:v>
                </c:pt>
                <c:pt idx="240">
                  <c:v>-0.5000000000000004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</c:v>
                </c:pt>
                <c:pt idx="248">
                  <c:v>-0.3746065934159123</c:v>
                </c:pt>
                <c:pt idx="249">
                  <c:v>-0.3583679495453007</c:v>
                </c:pt>
                <c:pt idx="250">
                  <c:v>-0.3420201433256694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-0.2079116908177598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-0.08715574274765825</c:v>
                </c:pt>
                <c:pt idx="266">
                  <c:v>-0.06975647374412558</c:v>
                </c:pt>
                <c:pt idx="267">
                  <c:v>-0.052335956242944306</c:v>
                </c:pt>
                <c:pt idx="268">
                  <c:v>-0.03489949670250165</c:v>
                </c:pt>
                <c:pt idx="269">
                  <c:v>-0.017452406437283498</c:v>
                </c:pt>
                <c:pt idx="270">
                  <c:v>-1.83772268236293e-16</c:v>
                </c:pt>
                <c:pt idx="271">
                  <c:v>0.01745240643728313</c:v>
                </c:pt>
                <c:pt idx="272">
                  <c:v>0.03489949670250128</c:v>
                </c:pt>
                <c:pt idx="273">
                  <c:v>0.052335956242943946</c:v>
                </c:pt>
                <c:pt idx="274">
                  <c:v>0.06975647374412522</c:v>
                </c:pt>
                <c:pt idx="275">
                  <c:v>0.08715574274765789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0.2756373558169994</c:v>
                </c:pt>
                <c:pt idx="287">
                  <c:v>0.2923717047227367</c:v>
                </c:pt>
                <c:pt idx="288">
                  <c:v>0.30901699437494723</c:v>
                </c:pt>
                <c:pt idx="289">
                  <c:v>0.3255681544571563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0.3907311284892735</c:v>
                </c:pt>
                <c:pt idx="294">
                  <c:v>0.40673664307580054</c:v>
                </c:pt>
                <c:pt idx="295">
                  <c:v>0.4226182617406996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</c:v>
                </c:pt>
                <c:pt idx="299">
                  <c:v>0.4848096202463365</c:v>
                </c:pt>
                <c:pt idx="300">
                  <c:v>0.5000000000000001</c:v>
                </c:pt>
                <c:pt idx="301">
                  <c:v>0.5150380749100542</c:v>
                </c:pt>
                <c:pt idx="302">
                  <c:v>0.5299192642332047</c:v>
                </c:pt>
                <c:pt idx="303">
                  <c:v>0.5446390350150266</c:v>
                </c:pt>
                <c:pt idx="304">
                  <c:v>0.5591929034707462</c:v>
                </c:pt>
                <c:pt idx="305">
                  <c:v>0.573576436351046</c:v>
                </c:pt>
                <c:pt idx="306">
                  <c:v>0.5877852522924729</c:v>
                </c:pt>
                <c:pt idx="307">
                  <c:v>0.6018150231520479</c:v>
                </c:pt>
                <c:pt idx="308">
                  <c:v>0.6156614753256585</c:v>
                </c:pt>
                <c:pt idx="309">
                  <c:v>0.6293203910498375</c:v>
                </c:pt>
                <c:pt idx="310">
                  <c:v>0.6427876096865393</c:v>
                </c:pt>
                <c:pt idx="311">
                  <c:v>0.656059028990507</c:v>
                </c:pt>
                <c:pt idx="312">
                  <c:v>0.6691306063588578</c:v>
                </c:pt>
                <c:pt idx="313">
                  <c:v>0.681998360062498</c:v>
                </c:pt>
                <c:pt idx="314">
                  <c:v>0.6946583704589966</c:v>
                </c:pt>
                <c:pt idx="315">
                  <c:v>0.7071067811865474</c:v>
                </c:pt>
                <c:pt idx="316">
                  <c:v>0.7193398003386509</c:v>
                </c:pt>
                <c:pt idx="317">
                  <c:v>0.7313537016191707</c:v>
                </c:pt>
                <c:pt idx="318">
                  <c:v>0.7431448254773942</c:v>
                </c:pt>
                <c:pt idx="319">
                  <c:v>0.7547095802227719</c:v>
                </c:pt>
                <c:pt idx="320">
                  <c:v>0.7660444431189778</c:v>
                </c:pt>
                <c:pt idx="321">
                  <c:v>0.7771459614569706</c:v>
                </c:pt>
                <c:pt idx="322">
                  <c:v>0.7880107536067216</c:v>
                </c:pt>
                <c:pt idx="323">
                  <c:v>0.7986355100472928</c:v>
                </c:pt>
                <c:pt idx="324">
                  <c:v>0.8090169943749473</c:v>
                </c:pt>
                <c:pt idx="325">
                  <c:v>0.8191520442889916</c:v>
                </c:pt>
                <c:pt idx="326">
                  <c:v>0.8290375725550414</c:v>
                </c:pt>
                <c:pt idx="327">
                  <c:v>0.838670567945424</c:v>
                </c:pt>
                <c:pt idx="328">
                  <c:v>0.8480480961564254</c:v>
                </c:pt>
                <c:pt idx="329">
                  <c:v>0.8571673007021121</c:v>
                </c:pt>
                <c:pt idx="330">
                  <c:v>0.8660254037844384</c:v>
                </c:pt>
                <c:pt idx="331">
                  <c:v>0.8746197071393959</c:v>
                </c:pt>
                <c:pt idx="332">
                  <c:v>0.8829475928589269</c:v>
                </c:pt>
                <c:pt idx="333">
                  <c:v>0.8910065241883678</c:v>
                </c:pt>
                <c:pt idx="334">
                  <c:v>0.8987940462991671</c:v>
                </c:pt>
                <c:pt idx="335">
                  <c:v>0.9063077870366497</c:v>
                </c:pt>
                <c:pt idx="336">
                  <c:v>0.913545457642601</c:v>
                </c:pt>
                <c:pt idx="337">
                  <c:v>0.9205048534524399</c:v>
                </c:pt>
                <c:pt idx="338">
                  <c:v>0.9271838545667873</c:v>
                </c:pt>
                <c:pt idx="339">
                  <c:v>0.9335804264972015</c:v>
                </c:pt>
                <c:pt idx="340">
                  <c:v>0.9396926207859084</c:v>
                </c:pt>
                <c:pt idx="341">
                  <c:v>0.9455185755993165</c:v>
                </c:pt>
                <c:pt idx="342">
                  <c:v>0.9510565162951535</c:v>
                </c:pt>
                <c:pt idx="343">
                  <c:v>0.9563047559630357</c:v>
                </c:pt>
                <c:pt idx="344">
                  <c:v>0.9612616959383187</c:v>
                </c:pt>
                <c:pt idx="345">
                  <c:v>0.9659258262890683</c:v>
                </c:pt>
                <c:pt idx="346">
                  <c:v>0.9702957262759965</c:v>
                </c:pt>
                <c:pt idx="347">
                  <c:v>0.9743700647852351</c:v>
                </c:pt>
                <c:pt idx="348">
                  <c:v>0.9781476007338056</c:v>
                </c:pt>
                <c:pt idx="349">
                  <c:v>0.981627183447664</c:v>
                </c:pt>
                <c:pt idx="350">
                  <c:v>0.9848077530122079</c:v>
                </c:pt>
                <c:pt idx="351">
                  <c:v>0.9876883405951377</c:v>
                </c:pt>
                <c:pt idx="352">
                  <c:v>0.9902680687415703</c:v>
                </c:pt>
                <c:pt idx="353">
                  <c:v>0.992546151641322</c:v>
                </c:pt>
                <c:pt idx="354">
                  <c:v>0.9945218953682733</c:v>
                </c:pt>
                <c:pt idx="355">
                  <c:v>0.9961946980917455</c:v>
                </c:pt>
                <c:pt idx="356">
                  <c:v>0.9975640502598243</c:v>
                </c:pt>
                <c:pt idx="357">
                  <c:v>0.9986295347545738</c:v>
                </c:pt>
                <c:pt idx="358">
                  <c:v>0.9993908270190958</c:v>
                </c:pt>
                <c:pt idx="359">
                  <c:v>0.9998476951563913</c:v>
                </c:pt>
                <c:pt idx="360">
                  <c:v>1</c:v>
                </c:pt>
              </c:numCache>
            </c:numRef>
          </c:val>
        </c:ser>
        <c:ser>
          <c:idx val="1"/>
          <c:order val="1"/>
          <c:tx>
            <c:strRef>
              <c:f>Area!$P$3</c:f>
              <c:strCache>
                <c:ptCount val="1"/>
                <c:pt idx="0">
                  <c:v>SIN</c:v>
                </c:pt>
              </c:strCache>
            </c:strRef>
          </c:tx>
          <c:spPr bwMode="auto">
            <a:prstGeom prst="rect">
              <a:avLst/>
            </a:prstGeom>
            <a:solidFill>
              <a:srgbClr val="1F497D">
                <a:lumMod val="50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0.01745240643728351</c:v>
                </c:pt>
                <c:pt idx="2">
                  <c:v>0.03489949670250097</c:v>
                </c:pt>
                <c:pt idx="3">
                  <c:v>0.05233595624294383</c:v>
                </c:pt>
                <c:pt idx="4">
                  <c:v>0.0697564737441253</c:v>
                </c:pt>
                <c:pt idx="5">
                  <c:v>0.08715574274765817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</c:v>
                </c:pt>
                <c:pt idx="21">
                  <c:v>0.35836794954530027</c:v>
                </c:pt>
                <c:pt idx="22">
                  <c:v>0.374606593415912</c:v>
                </c:pt>
                <c:pt idx="23">
                  <c:v>0.3907311284892737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0.5150380749100542</c:v>
                </c:pt>
                <c:pt idx="32">
                  <c:v>0.5299192642332049</c:v>
                </c:pt>
                <c:pt idx="33">
                  <c:v>0.5446390350150271</c:v>
                </c:pt>
                <c:pt idx="34">
                  <c:v>0.5591929034707469</c:v>
                </c:pt>
                <c:pt idx="35">
                  <c:v>0.573576436351046</c:v>
                </c:pt>
                <c:pt idx="36">
                  <c:v>0.5877852522924731</c:v>
                </c:pt>
                <c:pt idx="37">
                  <c:v>0.6018150231520483</c:v>
                </c:pt>
                <c:pt idx="38">
                  <c:v>0.6156614753256582</c:v>
                </c:pt>
                <c:pt idx="39">
                  <c:v>0.6293203910498374</c:v>
                </c:pt>
                <c:pt idx="40">
                  <c:v>0.6427876096865393</c:v>
                </c:pt>
                <c:pt idx="41">
                  <c:v>0.6560590289905072</c:v>
                </c:pt>
                <c:pt idx="42">
                  <c:v>0.6691306063588582</c:v>
                </c:pt>
                <c:pt idx="43">
                  <c:v>0.6819983600624985</c:v>
                </c:pt>
                <c:pt idx="44">
                  <c:v>0.6946583704589973</c:v>
                </c:pt>
                <c:pt idx="45">
                  <c:v>0.7071067811865475</c:v>
                </c:pt>
                <c:pt idx="46">
                  <c:v>0.7193398003386511</c:v>
                </c:pt>
                <c:pt idx="47">
                  <c:v>0.7313537016191705</c:v>
                </c:pt>
                <c:pt idx="48">
                  <c:v>0.7431448254773941</c:v>
                </c:pt>
                <c:pt idx="49">
                  <c:v>0.754709580222772</c:v>
                </c:pt>
                <c:pt idx="50">
                  <c:v>0.766044443118978</c:v>
                </c:pt>
                <c:pt idx="51">
                  <c:v>0.7771459614569708</c:v>
                </c:pt>
                <c:pt idx="52">
                  <c:v>0.788010753606722</c:v>
                </c:pt>
                <c:pt idx="53">
                  <c:v>0.7986355100472928</c:v>
                </c:pt>
                <c:pt idx="54">
                  <c:v>0.8090169943749475</c:v>
                </c:pt>
                <c:pt idx="55">
                  <c:v>0.8191520442889918</c:v>
                </c:pt>
                <c:pt idx="56">
                  <c:v>0.8290375725550417</c:v>
                </c:pt>
                <c:pt idx="57">
                  <c:v>0.8386705679454239</c:v>
                </c:pt>
                <c:pt idx="58">
                  <c:v>0.848048096156426</c:v>
                </c:pt>
                <c:pt idx="59">
                  <c:v>0.8571673007021122</c:v>
                </c:pt>
                <c:pt idx="60">
                  <c:v>0.8660254037844386</c:v>
                </c:pt>
                <c:pt idx="61">
                  <c:v>0.8746197071393957</c:v>
                </c:pt>
                <c:pt idx="62">
                  <c:v>0.8829475928589269</c:v>
                </c:pt>
                <c:pt idx="63">
                  <c:v>0.8910065241883678</c:v>
                </c:pt>
                <c:pt idx="64">
                  <c:v>0.898794046299167</c:v>
                </c:pt>
                <c:pt idx="65">
                  <c:v>0.9063077870366499</c:v>
                </c:pt>
                <c:pt idx="66">
                  <c:v>0.9135454576426009</c:v>
                </c:pt>
                <c:pt idx="67">
                  <c:v>0.9205048534524403</c:v>
                </c:pt>
                <c:pt idx="68">
                  <c:v>0.9271838545667874</c:v>
                </c:pt>
                <c:pt idx="69">
                  <c:v>0.9335804264972017</c:v>
                </c:pt>
                <c:pt idx="70">
                  <c:v>0.9396926207859083</c:v>
                </c:pt>
                <c:pt idx="71">
                  <c:v>0.9455185755993167</c:v>
                </c:pt>
                <c:pt idx="72">
                  <c:v>0.9510565162951535</c:v>
                </c:pt>
                <c:pt idx="73">
                  <c:v>0.9563047559630354</c:v>
                </c:pt>
                <c:pt idx="74">
                  <c:v>0.9612616959383189</c:v>
                </c:pt>
                <c:pt idx="75">
                  <c:v>0.9659258262890683</c:v>
                </c:pt>
                <c:pt idx="76">
                  <c:v>0.9702957262759965</c:v>
                </c:pt>
                <c:pt idx="77">
                  <c:v>0.9743700647852352</c:v>
                </c:pt>
                <c:pt idx="78">
                  <c:v>0.9781476007338056</c:v>
                </c:pt>
                <c:pt idx="79">
                  <c:v>0.981627183447664</c:v>
                </c:pt>
                <c:pt idx="80">
                  <c:v>0.984807753012208</c:v>
                </c:pt>
                <c:pt idx="81">
                  <c:v>0.9876883405951378</c:v>
                </c:pt>
                <c:pt idx="82">
                  <c:v>0.9902680687415703</c:v>
                </c:pt>
                <c:pt idx="83">
                  <c:v>0.992546151641322</c:v>
                </c:pt>
                <c:pt idx="84">
                  <c:v>0.9945218953682733</c:v>
                </c:pt>
                <c:pt idx="85">
                  <c:v>0.9961946980917455</c:v>
                </c:pt>
                <c:pt idx="86">
                  <c:v>0.9975640502598242</c:v>
                </c:pt>
                <c:pt idx="87">
                  <c:v>0.9986295347545738</c:v>
                </c:pt>
                <c:pt idx="88">
                  <c:v>0.9993908270190958</c:v>
                </c:pt>
                <c:pt idx="89">
                  <c:v>0.9998476951563913</c:v>
                </c:pt>
                <c:pt idx="90">
                  <c:v>1</c:v>
                </c:pt>
                <c:pt idx="91">
                  <c:v>0.9998476951563913</c:v>
                </c:pt>
                <c:pt idx="92">
                  <c:v>0.9993908270190958</c:v>
                </c:pt>
                <c:pt idx="93">
                  <c:v>0.9986295347545738</c:v>
                </c:pt>
                <c:pt idx="94">
                  <c:v>0.9975640502598242</c:v>
                </c:pt>
                <c:pt idx="95">
                  <c:v>0.9961946980917455</c:v>
                </c:pt>
                <c:pt idx="96">
                  <c:v>0.9945218953682734</c:v>
                </c:pt>
                <c:pt idx="97">
                  <c:v>0.9925461516413221</c:v>
                </c:pt>
                <c:pt idx="98">
                  <c:v>0.9902680687415704</c:v>
                </c:pt>
                <c:pt idx="99">
                  <c:v>0.9876883405951377</c:v>
                </c:pt>
                <c:pt idx="100">
                  <c:v>0.984807753012208</c:v>
                </c:pt>
                <c:pt idx="101">
                  <c:v>0.981627183447664</c:v>
                </c:pt>
                <c:pt idx="102">
                  <c:v>0.9781476007338057</c:v>
                </c:pt>
                <c:pt idx="103">
                  <c:v>0.9743700647852352</c:v>
                </c:pt>
                <c:pt idx="104">
                  <c:v>0.9702957262759965</c:v>
                </c:pt>
                <c:pt idx="105">
                  <c:v>0.9659258262890683</c:v>
                </c:pt>
                <c:pt idx="106">
                  <c:v>0.9612616959383189</c:v>
                </c:pt>
                <c:pt idx="107">
                  <c:v>0.9563047559630355</c:v>
                </c:pt>
                <c:pt idx="108">
                  <c:v>0.9510565162951536</c:v>
                </c:pt>
                <c:pt idx="109">
                  <c:v>0.9455185755993168</c:v>
                </c:pt>
                <c:pt idx="110">
                  <c:v>0.9396926207859084</c:v>
                </c:pt>
                <c:pt idx="111">
                  <c:v>0.9335804264972017</c:v>
                </c:pt>
                <c:pt idx="112">
                  <c:v>0.9271838545667874</c:v>
                </c:pt>
                <c:pt idx="113">
                  <c:v>0.9205048534524404</c:v>
                </c:pt>
                <c:pt idx="114">
                  <c:v>0.913545457642601</c:v>
                </c:pt>
                <c:pt idx="115">
                  <c:v>0.90630778703665</c:v>
                </c:pt>
                <c:pt idx="116">
                  <c:v>0.8987940462991669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0.8746197071393959</c:v>
                </c:pt>
                <c:pt idx="120">
                  <c:v>0.8660254037844387</c:v>
                </c:pt>
                <c:pt idx="121">
                  <c:v>0.8571673007021123</c:v>
                </c:pt>
                <c:pt idx="122">
                  <c:v>0.8480480961564261</c:v>
                </c:pt>
                <c:pt idx="123">
                  <c:v>0.8386705679454239</c:v>
                </c:pt>
                <c:pt idx="124">
                  <c:v>0.8290375725550417</c:v>
                </c:pt>
                <c:pt idx="125">
                  <c:v>0.819152044288992</c:v>
                </c:pt>
                <c:pt idx="126">
                  <c:v>0.8090169943749475</c:v>
                </c:pt>
                <c:pt idx="127">
                  <c:v>0.7986355100472927</c:v>
                </c:pt>
                <c:pt idx="128">
                  <c:v>0.788010753606722</c:v>
                </c:pt>
                <c:pt idx="129">
                  <c:v>0.777145961456971</c:v>
                </c:pt>
                <c:pt idx="130">
                  <c:v>0.766044443118978</c:v>
                </c:pt>
                <c:pt idx="131">
                  <c:v>0.7547095802227718</c:v>
                </c:pt>
                <c:pt idx="132">
                  <c:v>0.7431448254773942</c:v>
                </c:pt>
                <c:pt idx="133">
                  <c:v>0.7313537016191706</c:v>
                </c:pt>
                <c:pt idx="134">
                  <c:v>0.7193398003386514</c:v>
                </c:pt>
                <c:pt idx="135">
                  <c:v>0.7071067811865476</c:v>
                </c:pt>
                <c:pt idx="136">
                  <c:v>0.6946583704589971</c:v>
                </c:pt>
                <c:pt idx="137">
                  <c:v>0.6819983600624986</c:v>
                </c:pt>
                <c:pt idx="138">
                  <c:v>0.6691306063588583</c:v>
                </c:pt>
                <c:pt idx="139">
                  <c:v>0.6560590289905073</c:v>
                </c:pt>
                <c:pt idx="140">
                  <c:v>0.6427876096865395</c:v>
                </c:pt>
                <c:pt idx="141">
                  <c:v>0.6293203910498377</c:v>
                </c:pt>
                <c:pt idx="142">
                  <c:v>0.6156614753256584</c:v>
                </c:pt>
                <c:pt idx="143">
                  <c:v>0.6018150231520482</c:v>
                </c:pt>
                <c:pt idx="144">
                  <c:v>0.5877852522924732</c:v>
                </c:pt>
                <c:pt idx="145">
                  <c:v>0.5735764363510464</c:v>
                </c:pt>
                <c:pt idx="146">
                  <c:v>0.5591929034707469</c:v>
                </c:pt>
                <c:pt idx="147">
                  <c:v>0.544639035015027</c:v>
                </c:pt>
                <c:pt idx="148">
                  <c:v>0.5299192642332049</c:v>
                </c:pt>
                <c:pt idx="149">
                  <c:v>0.5150380749100544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0.4694715627858911</c:v>
                </c:pt>
                <c:pt idx="153">
                  <c:v>0.45399049973954686</c:v>
                </c:pt>
                <c:pt idx="154">
                  <c:v>0.4383711467890773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</c:v>
                </c:pt>
                <c:pt idx="160">
                  <c:v>0.3420201433256689</c:v>
                </c:pt>
                <c:pt idx="161">
                  <c:v>0.32556815445715703</c:v>
                </c:pt>
                <c:pt idx="162">
                  <c:v>0.3090169943749475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0.08715574274765864</c:v>
                </c:pt>
                <c:pt idx="176">
                  <c:v>0.06975647374412552</c:v>
                </c:pt>
                <c:pt idx="177">
                  <c:v>0.05233595624294381</c:v>
                </c:pt>
                <c:pt idx="178">
                  <c:v>0.0348994967025007</c:v>
                </c:pt>
                <c:pt idx="179">
                  <c:v>0.01745240643728344</c:v>
                </c:pt>
                <c:pt idx="180">
                  <c:v>1.22514845490862e-16</c:v>
                </c:pt>
                <c:pt idx="181">
                  <c:v>-0.017452406437283192</c:v>
                </c:pt>
                <c:pt idx="182">
                  <c:v>-0.0348994967025009</c:v>
                </c:pt>
                <c:pt idx="183">
                  <c:v>-0.05233595624294356</c:v>
                </c:pt>
                <c:pt idx="184">
                  <c:v>-0.06975647374412483</c:v>
                </c:pt>
                <c:pt idx="185">
                  <c:v>-0.08715574274765794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-0.2923717047227364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</c:v>
                </c:pt>
                <c:pt idx="203">
                  <c:v>-0.39073112848927355</c:v>
                </c:pt>
                <c:pt idx="204">
                  <c:v>-0.4067366430757998</c:v>
                </c:pt>
                <c:pt idx="205">
                  <c:v>-0.4226182617406993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</c:v>
                </c:pt>
                <c:pt idx="211">
                  <c:v>-0.5150380749100542</c:v>
                </c:pt>
                <c:pt idx="212">
                  <c:v>-0.5299192642332048</c:v>
                </c:pt>
                <c:pt idx="213">
                  <c:v>-0.5446390350150271</c:v>
                </c:pt>
                <c:pt idx="214">
                  <c:v>-0.5591929034707467</c:v>
                </c:pt>
                <c:pt idx="215">
                  <c:v>-0.5735764363510458</c:v>
                </c:pt>
                <c:pt idx="216">
                  <c:v>-0.587785252292473</c:v>
                </c:pt>
                <c:pt idx="217">
                  <c:v>-0.601815023152048</c:v>
                </c:pt>
                <c:pt idx="218">
                  <c:v>-0.6156614753256578</c:v>
                </c:pt>
                <c:pt idx="219">
                  <c:v>-0.6293203910498376</c:v>
                </c:pt>
                <c:pt idx="220">
                  <c:v>-0.6427876096865393</c:v>
                </c:pt>
                <c:pt idx="221">
                  <c:v>-0.6560590289905074</c:v>
                </c:pt>
                <c:pt idx="222">
                  <c:v>-0.6691306063588582</c:v>
                </c:pt>
                <c:pt idx="223">
                  <c:v>-0.6819983600624984</c:v>
                </c:pt>
                <c:pt idx="224">
                  <c:v>-0.6946583704589974</c:v>
                </c:pt>
                <c:pt idx="225">
                  <c:v>-0.7071067811865475</c:v>
                </c:pt>
                <c:pt idx="226">
                  <c:v>-0.7193398003386509</c:v>
                </c:pt>
                <c:pt idx="227">
                  <c:v>-0.7313537016191701</c:v>
                </c:pt>
                <c:pt idx="228">
                  <c:v>-0.743144825477394</c:v>
                </c:pt>
                <c:pt idx="229">
                  <c:v>-0.7547095802227717</c:v>
                </c:pt>
                <c:pt idx="230">
                  <c:v>-0.7660444431189779</c:v>
                </c:pt>
                <c:pt idx="231">
                  <c:v>-0.7771459614569711</c:v>
                </c:pt>
                <c:pt idx="232">
                  <c:v>-0.7880107536067221</c:v>
                </c:pt>
                <c:pt idx="233">
                  <c:v>-0.7986355100472928</c:v>
                </c:pt>
                <c:pt idx="234">
                  <c:v>-0.8090169943749473</c:v>
                </c:pt>
                <c:pt idx="235">
                  <c:v>-0.8191520442889916</c:v>
                </c:pt>
                <c:pt idx="236">
                  <c:v>-0.8290375725550414</c:v>
                </c:pt>
                <c:pt idx="237">
                  <c:v>-0.838670567945424</c:v>
                </c:pt>
                <c:pt idx="238">
                  <c:v>-0.848048096156426</c:v>
                </c:pt>
                <c:pt idx="239">
                  <c:v>-0.8571673007021121</c:v>
                </c:pt>
                <c:pt idx="240">
                  <c:v>-0.8660254037844384</c:v>
                </c:pt>
                <c:pt idx="241">
                  <c:v>-0.874619707139396</c:v>
                </c:pt>
                <c:pt idx="242">
                  <c:v>-0.882947592858927</c:v>
                </c:pt>
                <c:pt idx="243">
                  <c:v>-0.8910065241883678</c:v>
                </c:pt>
                <c:pt idx="244">
                  <c:v>-0.8987940462991668</c:v>
                </c:pt>
                <c:pt idx="245">
                  <c:v>-0.9063077870366497</c:v>
                </c:pt>
                <c:pt idx="246">
                  <c:v>-0.913545457642601</c:v>
                </c:pt>
                <c:pt idx="247">
                  <c:v>-0.9205048534524403</c:v>
                </c:pt>
                <c:pt idx="248">
                  <c:v>-0.9271838545667873</c:v>
                </c:pt>
                <c:pt idx="249">
                  <c:v>-0.9335804264972016</c:v>
                </c:pt>
                <c:pt idx="250">
                  <c:v>-0.9396926207859082</c:v>
                </c:pt>
                <c:pt idx="251">
                  <c:v>-0.9455185755993168</c:v>
                </c:pt>
                <c:pt idx="252">
                  <c:v>-0.9510565162951535</c:v>
                </c:pt>
                <c:pt idx="253">
                  <c:v>-0.9563047559630353</c:v>
                </c:pt>
                <c:pt idx="254">
                  <c:v>-0.961261695938319</c:v>
                </c:pt>
                <c:pt idx="255">
                  <c:v>-0.9659258262890683</c:v>
                </c:pt>
                <c:pt idx="256">
                  <c:v>-0.9702957262759965</c:v>
                </c:pt>
                <c:pt idx="257">
                  <c:v>-0.9743700647852351</c:v>
                </c:pt>
                <c:pt idx="258">
                  <c:v>-0.9781476007338056</c:v>
                </c:pt>
                <c:pt idx="259">
                  <c:v>-0.9816271834476639</c:v>
                </c:pt>
                <c:pt idx="260">
                  <c:v>-0.984807753012208</c:v>
                </c:pt>
                <c:pt idx="261">
                  <c:v>-0.9876883405951377</c:v>
                </c:pt>
                <c:pt idx="262">
                  <c:v>-0.9902680687415704</c:v>
                </c:pt>
                <c:pt idx="263">
                  <c:v>-0.9925461516413221</c:v>
                </c:pt>
                <c:pt idx="264">
                  <c:v>-0.9945218953682734</c:v>
                </c:pt>
                <c:pt idx="265">
                  <c:v>-0.9961946980917455</c:v>
                </c:pt>
                <c:pt idx="266">
                  <c:v>-0.9975640502598242</c:v>
                </c:pt>
                <c:pt idx="267">
                  <c:v>-0.9986295347545738</c:v>
                </c:pt>
                <c:pt idx="268">
                  <c:v>-0.9993908270190957</c:v>
                </c:pt>
                <c:pt idx="269">
                  <c:v>-0.9998476951563913</c:v>
                </c:pt>
                <c:pt idx="270">
                  <c:v>-1</c:v>
                </c:pt>
                <c:pt idx="271">
                  <c:v>-0.9998476951563913</c:v>
                </c:pt>
                <c:pt idx="272">
                  <c:v>-0.9993908270190958</c:v>
                </c:pt>
                <c:pt idx="273">
                  <c:v>-0.9986295347545738</c:v>
                </c:pt>
                <c:pt idx="274">
                  <c:v>-0.9975640502598243</c:v>
                </c:pt>
                <c:pt idx="275">
                  <c:v>-0.9961946980917455</c:v>
                </c:pt>
                <c:pt idx="276">
                  <c:v>-0.9945218953682734</c:v>
                </c:pt>
                <c:pt idx="277">
                  <c:v>-0.992546151641322</c:v>
                </c:pt>
                <c:pt idx="278">
                  <c:v>-0.9902680687415704</c:v>
                </c:pt>
                <c:pt idx="279">
                  <c:v>-0.9876883405951378</c:v>
                </c:pt>
                <c:pt idx="280">
                  <c:v>-0.9848077530122081</c:v>
                </c:pt>
                <c:pt idx="281">
                  <c:v>-0.9816271834476641</c:v>
                </c:pt>
                <c:pt idx="282">
                  <c:v>-0.9781476007338058</c:v>
                </c:pt>
                <c:pt idx="283">
                  <c:v>-0.9743700647852352</c:v>
                </c:pt>
                <c:pt idx="284">
                  <c:v>-0.9702957262759966</c:v>
                </c:pt>
                <c:pt idx="285">
                  <c:v>-0.9659258262890682</c:v>
                </c:pt>
                <c:pt idx="286">
                  <c:v>-0.9612616959383188</c:v>
                </c:pt>
                <c:pt idx="287">
                  <c:v>-0.9563047559630354</c:v>
                </c:pt>
                <c:pt idx="288">
                  <c:v>-0.9510565162951536</c:v>
                </c:pt>
                <c:pt idx="289">
                  <c:v>-0.945518575599317</c:v>
                </c:pt>
                <c:pt idx="290">
                  <c:v>-0.9396926207859085</c:v>
                </c:pt>
                <c:pt idx="291">
                  <c:v>-0.9335804264972021</c:v>
                </c:pt>
                <c:pt idx="292">
                  <c:v>-0.9271838545667874</c:v>
                </c:pt>
                <c:pt idx="293">
                  <c:v>-0.9205048534524405</c:v>
                </c:pt>
                <c:pt idx="294">
                  <c:v>-0.9135454576426008</c:v>
                </c:pt>
                <c:pt idx="295">
                  <c:v>-0.9063077870366499</c:v>
                </c:pt>
                <c:pt idx="296">
                  <c:v>-0.898794046299167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-0.8746197071393961</c:v>
                </c:pt>
                <c:pt idx="300">
                  <c:v>-0.8660254037844386</c:v>
                </c:pt>
                <c:pt idx="301">
                  <c:v>-0.8571673007021123</c:v>
                </c:pt>
                <c:pt idx="302">
                  <c:v>-0.8480480961564262</c:v>
                </c:pt>
                <c:pt idx="303">
                  <c:v>-0.8386705679454243</c:v>
                </c:pt>
                <c:pt idx="304">
                  <c:v>-0.8290375725550421</c:v>
                </c:pt>
                <c:pt idx="305">
                  <c:v>-0.8191520442889918</c:v>
                </c:pt>
                <c:pt idx="306">
                  <c:v>-0.8090169943749476</c:v>
                </c:pt>
                <c:pt idx="307">
                  <c:v>-0.798635510047293</c:v>
                </c:pt>
                <c:pt idx="308">
                  <c:v>-0.7880107536067218</c:v>
                </c:pt>
                <c:pt idx="309">
                  <c:v>-0.7771459614569708</c:v>
                </c:pt>
                <c:pt idx="310">
                  <c:v>-0.7660444431189781</c:v>
                </c:pt>
                <c:pt idx="311">
                  <c:v>-0.7547095802227722</c:v>
                </c:pt>
                <c:pt idx="312">
                  <c:v>-0.7431448254773946</c:v>
                </c:pt>
                <c:pt idx="313">
                  <c:v>-0.731353701619171</c:v>
                </c:pt>
                <c:pt idx="314">
                  <c:v>-0.7193398003386517</c:v>
                </c:pt>
                <c:pt idx="315">
                  <c:v>-0.7071067811865477</c:v>
                </c:pt>
                <c:pt idx="316">
                  <c:v>-0.6946583704589976</c:v>
                </c:pt>
                <c:pt idx="317">
                  <c:v>-0.6819983600624983</c:v>
                </c:pt>
                <c:pt idx="318">
                  <c:v>-0.6691306063588581</c:v>
                </c:pt>
                <c:pt idx="319">
                  <c:v>-0.6560590289905074</c:v>
                </c:pt>
                <c:pt idx="320">
                  <c:v>-0.6427876096865396</c:v>
                </c:pt>
                <c:pt idx="321">
                  <c:v>-0.6293203910498378</c:v>
                </c:pt>
                <c:pt idx="322">
                  <c:v>-0.6156614753256588</c:v>
                </c:pt>
                <c:pt idx="323">
                  <c:v>-0.6018150231520483</c:v>
                </c:pt>
                <c:pt idx="324">
                  <c:v>-0.5877852522924734</c:v>
                </c:pt>
                <c:pt idx="325">
                  <c:v>-0.5735764363510465</c:v>
                </c:pt>
                <c:pt idx="326">
                  <c:v>-0.5591929034707473</c:v>
                </c:pt>
                <c:pt idx="327">
                  <c:v>-0.544639035015027</c:v>
                </c:pt>
                <c:pt idx="328">
                  <c:v>-0.5299192642332058</c:v>
                </c:pt>
                <c:pt idx="329">
                  <c:v>-0.5150380749100545</c:v>
                </c:pt>
                <c:pt idx="330">
                  <c:v>-0.5000000000000004</c:v>
                </c:pt>
                <c:pt idx="331">
                  <c:v>-0.4848096202463369</c:v>
                </c:pt>
                <c:pt idx="332">
                  <c:v>-0.4694715627858908</c:v>
                </c:pt>
                <c:pt idx="333">
                  <c:v>-0.45399049973954697</c:v>
                </c:pt>
                <c:pt idx="334">
                  <c:v>-0.438371146789077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</c:v>
                </c:pt>
                <c:pt idx="343">
                  <c:v>-0.29237170472273627</c:v>
                </c:pt>
                <c:pt idx="344">
                  <c:v>-0.2756373558169998</c:v>
                </c:pt>
                <c:pt idx="345">
                  <c:v>-0.2588190451025207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-0.08715574274765832</c:v>
                </c:pt>
                <c:pt idx="356">
                  <c:v>-0.06975647374412476</c:v>
                </c:pt>
                <c:pt idx="357">
                  <c:v>-0.05233595624294437</c:v>
                </c:pt>
                <c:pt idx="358">
                  <c:v>-0.034899496702500823</c:v>
                </c:pt>
                <c:pt idx="359">
                  <c:v>-0.01745240643728445</c:v>
                </c:pt>
                <c:pt idx="360">
                  <c:v>-2.45029690981724e-16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4211072"/>
        <c:axId val="254332288"/>
      </c:areaChart>
      <c:catAx>
        <c:axId val="2542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43322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254332288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4211072"/>
        <c:crosses val="autoZero"/>
        <c:crossBetween val="midCat"/>
        <c:majorUnit val="0.5"/>
      </c:valAx>
      <c:spPr bwMode="auto">
        <a:prstGeom prst="rect">
          <a:avLst/>
        </a:prstGeom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Scatter!$I$3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7"/>
          </c:marker>
          <c:xVal>
            <c:numRef>
              <c:f>Scatter!$I$4:$I$19</c:f>
              <c:numCache>
                <c:formatCode>General</c:formatCode>
                <c:ptCount val="16"/>
                <c:pt idx="0">
                  <c:v>55</c:v>
                </c:pt>
                <c:pt idx="1">
                  <c:v>20</c:v>
                </c:pt>
                <c:pt idx="2">
                  <c:v>77</c:v>
                </c:pt>
                <c:pt idx="3">
                  <c:v>182</c:v>
                </c:pt>
                <c:pt idx="4">
                  <c:v>190</c:v>
                </c:pt>
                <c:pt idx="5">
                  <c:v>140</c:v>
                </c:pt>
                <c:pt idx="6">
                  <c:v>156</c:v>
                </c:pt>
                <c:pt idx="7">
                  <c:v>178</c:v>
                </c:pt>
                <c:pt idx="8">
                  <c:v>45</c:v>
                </c:pt>
                <c:pt idx="9">
                  <c:v>156</c:v>
                </c:pt>
                <c:pt idx="10">
                  <c:v>181</c:v>
                </c:pt>
                <c:pt idx="11">
                  <c:v>115</c:v>
                </c:pt>
                <c:pt idx="12">
                  <c:v>123</c:v>
                </c:pt>
                <c:pt idx="13">
                  <c:v>152</c:v>
                </c:pt>
                <c:pt idx="14">
                  <c:v>129</c:v>
                </c:pt>
                <c:pt idx="15">
                  <c:v>90</c:v>
                </c:pt>
              </c:numCache>
            </c:numRef>
          </c:xVal>
          <c:yVal>
            <c:numRef>
              <c:f>Scatter!$J$4:$J$19</c:f>
              <c:numCache>
                <c:formatCode>General</c:formatCode>
                <c:ptCount val="16"/>
                <c:pt idx="0">
                  <c:v>964</c:v>
                </c:pt>
                <c:pt idx="1">
                  <c:v>825</c:v>
                </c:pt>
                <c:pt idx="2">
                  <c:v>840</c:v>
                </c:pt>
                <c:pt idx="3">
                  <c:v>596</c:v>
                </c:pt>
                <c:pt idx="4">
                  <c:v>384</c:v>
                </c:pt>
                <c:pt idx="5">
                  <c:v>503</c:v>
                </c:pt>
                <c:pt idx="6">
                  <c:v>325</c:v>
                </c:pt>
                <c:pt idx="7">
                  <c:v>776</c:v>
                </c:pt>
                <c:pt idx="8">
                  <c:v>745</c:v>
                </c:pt>
                <c:pt idx="9">
                  <c:v>895</c:v>
                </c:pt>
                <c:pt idx="10">
                  <c:v>220</c:v>
                </c:pt>
                <c:pt idx="11">
                  <c:v>550</c:v>
                </c:pt>
                <c:pt idx="12">
                  <c:v>936</c:v>
                </c:pt>
                <c:pt idx="13">
                  <c:v>615</c:v>
                </c:pt>
                <c:pt idx="14">
                  <c:v>795</c:v>
                </c:pt>
                <c:pt idx="15">
                  <c:v>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Scatter!$K$3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triangle"/>
            <c:size val="7"/>
          </c:marker>
          <c:xVal>
            <c:numRef>
              <c:f>Scatter!$K$4:$K$19</c:f>
              <c:numCache>
                <c:formatCode>General</c:formatCode>
                <c:ptCount val="16"/>
                <c:pt idx="0">
                  <c:v>67</c:v>
                </c:pt>
                <c:pt idx="1">
                  <c:v>10</c:v>
                </c:pt>
                <c:pt idx="2">
                  <c:v>87</c:v>
                </c:pt>
                <c:pt idx="3">
                  <c:v>46</c:v>
                </c:pt>
                <c:pt idx="4">
                  <c:v>100</c:v>
                </c:pt>
                <c:pt idx="5">
                  <c:v>92</c:v>
                </c:pt>
                <c:pt idx="6">
                  <c:v>145</c:v>
                </c:pt>
                <c:pt idx="7">
                  <c:v>68</c:v>
                </c:pt>
                <c:pt idx="8">
                  <c:v>122</c:v>
                </c:pt>
                <c:pt idx="9">
                  <c:v>35</c:v>
                </c:pt>
                <c:pt idx="10">
                  <c:v>65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20</c:v>
                </c:pt>
                <c:pt idx="15">
                  <c:v>135</c:v>
                </c:pt>
              </c:numCache>
            </c:numRef>
          </c:xVal>
          <c:yVal>
            <c:numRef>
              <c:f>Scatter!$L$4:$L$19</c:f>
              <c:numCache>
                <c:formatCode>General</c:formatCode>
                <c:ptCount val="16"/>
                <c:pt idx="0">
                  <c:v>475</c:v>
                </c:pt>
                <c:pt idx="1">
                  <c:v>163</c:v>
                </c:pt>
                <c:pt idx="2">
                  <c:v>224</c:v>
                </c:pt>
                <c:pt idx="3">
                  <c:v>196</c:v>
                </c:pt>
                <c:pt idx="4">
                  <c:v>377</c:v>
                </c:pt>
                <c:pt idx="5">
                  <c:v>47</c:v>
                </c:pt>
                <c:pt idx="6">
                  <c:v>154</c:v>
                </c:pt>
                <c:pt idx="7">
                  <c:v>77</c:v>
                </c:pt>
                <c:pt idx="8">
                  <c:v>361</c:v>
                </c:pt>
                <c:pt idx="9">
                  <c:v>387</c:v>
                </c:pt>
                <c:pt idx="10">
                  <c:v>295</c:v>
                </c:pt>
                <c:pt idx="11">
                  <c:v>85</c:v>
                </c:pt>
                <c:pt idx="12">
                  <c:v>406</c:v>
                </c:pt>
                <c:pt idx="13">
                  <c:v>275</c:v>
                </c:pt>
                <c:pt idx="14">
                  <c:v>495</c:v>
                </c:pt>
                <c:pt idx="15">
                  <c:v>263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4334016"/>
        <c:axId val="254334592"/>
      </c:scatterChart>
      <c:valAx>
        <c:axId val="254334016"/>
        <c:scaling>
          <c:orientation val="minMax"/>
          <c:max val="200"/>
          <c:min val="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334592"/>
        <c:crosses val="autoZero"/>
        <c:crossBetween val="midCat"/>
        <c:majorUnit val="25"/>
      </c:valAx>
      <c:valAx>
        <c:axId val="254334592"/>
        <c:scaling>
          <c:orientation val="minMax"/>
          <c:max val="1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334016"/>
        <c:crosses val="autoZero"/>
        <c:crossBetween val="midCat"/>
        <c:majorUnit val="12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diamond"/>
            <c:size val="12"/>
          </c:marker>
          <c:dLbls>
            <c:dLblPos val="t"/>
            <c:showBubbleSize val="0"/>
            <c:showCatName val="1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dLbls>
          <c:xVal>
            <c:numRef>
              <c:f>Scatter!$I$21:$I$32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</c:numCache>
            </c:numRef>
          </c:xVal>
          <c:yVal>
            <c:numRef>
              <c:f>Scatter!$J$21:$J$32</c:f>
              <c:numCache>
                <c:formatCode>General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375</c:v>
                </c:pt>
                <c:pt idx="3">
                  <c:v>250</c:v>
                </c:pt>
                <c:pt idx="4">
                  <c:v>875</c:v>
                </c:pt>
                <c:pt idx="5">
                  <c:v>625</c:v>
                </c:pt>
                <c:pt idx="6">
                  <c:v>750</c:v>
                </c:pt>
                <c:pt idx="7">
                  <c:v>500</c:v>
                </c:pt>
                <c:pt idx="8">
                  <c:v>750</c:v>
                </c:pt>
                <c:pt idx="9">
                  <c:v>500</c:v>
                </c:pt>
                <c:pt idx="10">
                  <c:v>250</c:v>
                </c:pt>
                <c:pt idx="11">
                  <c:v>500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72032"/>
        <c:axId val="256172608"/>
      </c:scatterChart>
      <c:valAx>
        <c:axId val="256172032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X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2608"/>
        <c:crosses val="autoZero"/>
        <c:crossBetween val="midCat"/>
        <c:majorUnit val="25"/>
      </c:valAx>
      <c:valAx>
        <c:axId val="256172608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Y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2032"/>
        <c:crosses val="autoZero"/>
        <c:crossBetween val="midCat"/>
        <c:majorUnit val="125"/>
      </c:valAx>
      <c:spPr bwMode="auto">
        <a:prstGeom prst="rect">
          <a:avLst/>
        </a:prstGeom>
        <a:noFill/>
        <a:ln w="25400"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Scatter!$I$39:$I$43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xVal>
          <c:yVal>
            <c:numRef>
              <c:f>Scatter!$J$39:$J$43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Scatter!$I$45:$I$49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Scatter!$J$45:$J$49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74336"/>
        <c:axId val="256174912"/>
      </c:scatterChart>
      <c:valAx>
        <c:axId val="256174336"/>
        <c:scaling>
          <c:orientation val="minMax"/>
          <c:max val="10"/>
          <c:min val="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X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4912"/>
        <c:crosses val="autoZero"/>
        <c:crossBetween val="midCat"/>
        <c:majorUnit val="1"/>
      </c:valAx>
      <c:valAx>
        <c:axId val="256174912"/>
        <c:scaling>
          <c:orientation val="minMax"/>
          <c:max val="1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Y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4336"/>
        <c:crosses val="autoZero"/>
        <c:crossBetween val="midCat"/>
        <c:majorUnit val="1"/>
      </c:valAx>
      <c:spPr bwMode="auto">
        <a:prstGeom prst="rect">
          <a:avLst/>
        </a:prstGeom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  <c:pt idx="3">
                  <c:v xml:space="preserve">Category 4</c:v>
                </c:pt>
                <c:pt idx="4">
                  <c:v xml:space="preserve">Category 5</c:v>
                </c:pt>
                <c:pt idx="5">
                  <c:v xml:space="preserve">Category 6</c:v>
                </c:pt>
                <c:pt idx="6">
                  <c:v xml:space="preserve">Category 7</c:v>
                </c:pt>
                <c:pt idx="7">
                  <c:v xml:space="preserve">Category 8</c:v>
                </c:pt>
              </c:strCache>
            </c:strRef>
          </c:cat>
          <c:val>
            <c:numRef>
              <c:f>Column!$J$57:$J$64</c:f>
              <c:numCache>
                <c:formatCode>General</c:formatCode>
                <c:ptCount val="8"/>
                <c:pt idx="0">
                  <c:v>1</c:v>
                </c:pt>
                <c:pt idx="1">
                  <c:v>4.5</c:v>
                </c:pt>
                <c:pt idx="2">
                  <c:v>2.25</c:v>
                </c:pt>
                <c:pt idx="3">
                  <c:v>0.5</c:v>
                </c:pt>
                <c:pt idx="4">
                  <c:v>1</c:v>
                </c:pt>
                <c:pt idx="5">
                  <c:v>2.5</c:v>
                </c:pt>
                <c:pt idx="6">
                  <c:v>1.5</c:v>
                </c:pt>
                <c:pt idx="7">
                  <c:v>2.25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5">
                <a:lumMod val="75000"/>
                <a:alpha val="75000"/>
              </a:schemeClr>
            </a:solidFill>
            <a:ln w="19050">
              <a:solidFill>
                <a:srgbClr val="4BACC6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  <c:pt idx="3">
                  <c:v xml:space="preserve">Category 4</c:v>
                </c:pt>
                <c:pt idx="4">
                  <c:v xml:space="preserve">Category 5</c:v>
                </c:pt>
                <c:pt idx="5">
                  <c:v xml:space="preserve">Category 6</c:v>
                </c:pt>
                <c:pt idx="6">
                  <c:v xml:space="preserve">Category 7</c:v>
                </c:pt>
                <c:pt idx="7">
                  <c:v xml:space="preserve">Category 8</c:v>
                </c:pt>
              </c:strCache>
            </c:strRef>
          </c:cat>
          <c:val>
            <c:numRef>
              <c:f>Column!$K$57:$K$64</c:f>
              <c:numCache>
                <c:formatCode>General</c:formatCode>
                <c:ptCount val="8"/>
                <c:pt idx="0">
                  <c:v>3.25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overlap val="100"/>
        <c:axId val="252976640"/>
        <c:axId val="252929152"/>
      </c:barChart>
      <c:catAx>
        <c:axId val="2529766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252929152"/>
        <c:crosses val="autoZero"/>
        <c:auto val="1"/>
        <c:lblAlgn val="ctr"/>
        <c:lblOffset val="100"/>
        <c:tickLblSkip val="1"/>
        <c:noMultiLvlLbl val="0"/>
      </c:catAx>
      <c:valAx>
        <c:axId val="252929152"/>
        <c:scaling>
          <c:orientation val="minMax"/>
          <c:max val="6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A6A6A6"/>
              </a:solidFill>
              <a:prstDash val="lgDash"/>
            </a:ln>
          </c:spPr>
        </c:min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6640"/>
        <c:crosses val="autoZero"/>
        <c:crossBetween val="between"/>
        <c:majorUnit val="2"/>
      </c:val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Scatter!$I$57</c:f>
              <c:strCache>
                <c:ptCount val="1"/>
                <c:pt idx="0">
                  <c:v xml:space="preserve">x=COS, y=SIN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rgbClr val="FFFFFF"/>
              </a:solidFill>
            </a:ln>
          </c:spPr>
          <c:marker>
            <c:symbol val="none"/>
          </c:marker>
          <c:x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0.9998476951563913</c:v>
                </c:pt>
                <c:pt idx="2">
                  <c:v>0.9993908270190958</c:v>
                </c:pt>
                <c:pt idx="3">
                  <c:v>0.9986295347545738</c:v>
                </c:pt>
                <c:pt idx="4">
                  <c:v>0.9975640502598242</c:v>
                </c:pt>
                <c:pt idx="5">
                  <c:v>0.9961946980917455</c:v>
                </c:pt>
                <c:pt idx="6">
                  <c:v>0.9945218953682733</c:v>
                </c:pt>
                <c:pt idx="7">
                  <c:v>0.992546151641322</c:v>
                </c:pt>
                <c:pt idx="8">
                  <c:v>0.9902680687415704</c:v>
                </c:pt>
                <c:pt idx="9">
                  <c:v>0.9876883405951378</c:v>
                </c:pt>
                <c:pt idx="10">
                  <c:v>0.984807753012208</c:v>
                </c:pt>
                <c:pt idx="11">
                  <c:v>0.981627183447664</c:v>
                </c:pt>
                <c:pt idx="12">
                  <c:v>0.9781476007338057</c:v>
                </c:pt>
                <c:pt idx="13">
                  <c:v>0.9743700647852352</c:v>
                </c:pt>
                <c:pt idx="14">
                  <c:v>0.9702957262759965</c:v>
                </c:pt>
                <c:pt idx="15">
                  <c:v>0.9659258262890683</c:v>
                </c:pt>
                <c:pt idx="16">
                  <c:v>0.9612616959383189</c:v>
                </c:pt>
                <c:pt idx="17">
                  <c:v>0.9563047559630354</c:v>
                </c:pt>
                <c:pt idx="18">
                  <c:v>0.9510565162951535</c:v>
                </c:pt>
                <c:pt idx="19">
                  <c:v>0.9455185755993168</c:v>
                </c:pt>
                <c:pt idx="20">
                  <c:v>0.9396926207859084</c:v>
                </c:pt>
                <c:pt idx="21">
                  <c:v>0.9335804264972017</c:v>
                </c:pt>
                <c:pt idx="22">
                  <c:v>0.9271838545667874</c:v>
                </c:pt>
                <c:pt idx="23">
                  <c:v>0.9205048534524404</c:v>
                </c:pt>
                <c:pt idx="24">
                  <c:v>0.9135454576426009</c:v>
                </c:pt>
                <c:pt idx="25">
                  <c:v>0.9063077870366499</c:v>
                </c:pt>
                <c:pt idx="26">
                  <c:v>0.898794046299167</c:v>
                </c:pt>
                <c:pt idx="27">
                  <c:v>0.8910065241883679</c:v>
                </c:pt>
                <c:pt idx="28">
                  <c:v>0.882947592858927</c:v>
                </c:pt>
                <c:pt idx="29">
                  <c:v>0.8746197071393957</c:v>
                </c:pt>
                <c:pt idx="30">
                  <c:v>0.8660254037844387</c:v>
                </c:pt>
                <c:pt idx="31">
                  <c:v>0.8571673007021123</c:v>
                </c:pt>
                <c:pt idx="32">
                  <c:v>0.848048096156426</c:v>
                </c:pt>
                <c:pt idx="33">
                  <c:v>0.838670567945424</c:v>
                </c:pt>
                <c:pt idx="34">
                  <c:v>0.8290375725550416</c:v>
                </c:pt>
                <c:pt idx="35">
                  <c:v>0.8191520442889918</c:v>
                </c:pt>
                <c:pt idx="36">
                  <c:v>0.8090169943749475</c:v>
                </c:pt>
                <c:pt idx="37">
                  <c:v>0.7986355100472928</c:v>
                </c:pt>
                <c:pt idx="38">
                  <c:v>0.788010753606722</c:v>
                </c:pt>
                <c:pt idx="39">
                  <c:v>0.7771459614569709</c:v>
                </c:pt>
                <c:pt idx="40">
                  <c:v>0.766044443118978</c:v>
                </c:pt>
                <c:pt idx="41">
                  <c:v>0.7547095802227721</c:v>
                </c:pt>
                <c:pt idx="42">
                  <c:v>0.7431448254773942</c:v>
                </c:pt>
                <c:pt idx="43">
                  <c:v>0.7313537016191706</c:v>
                </c:pt>
                <c:pt idx="44">
                  <c:v>0.7193398003386512</c:v>
                </c:pt>
                <c:pt idx="45">
                  <c:v>0.7071067811865476</c:v>
                </c:pt>
                <c:pt idx="46">
                  <c:v>0.6946583704589974</c:v>
                </c:pt>
                <c:pt idx="47">
                  <c:v>0.6819983600624985</c:v>
                </c:pt>
                <c:pt idx="48">
                  <c:v>0.6691306063588582</c:v>
                </c:pt>
                <c:pt idx="49">
                  <c:v>0.6560590289905073</c:v>
                </c:pt>
                <c:pt idx="50">
                  <c:v>0.6427876096865394</c:v>
                </c:pt>
                <c:pt idx="51">
                  <c:v>0.6293203910498375</c:v>
                </c:pt>
                <c:pt idx="52">
                  <c:v>0.6156614753256583</c:v>
                </c:pt>
                <c:pt idx="53">
                  <c:v>0.6018150231520484</c:v>
                </c:pt>
                <c:pt idx="54">
                  <c:v>0.5877852522924731</c:v>
                </c:pt>
                <c:pt idx="55">
                  <c:v>0.5735764363510462</c:v>
                </c:pt>
                <c:pt idx="56">
                  <c:v>0.5591929034707468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0.5150380749100544</c:v>
                </c:pt>
                <c:pt idx="60">
                  <c:v>0.5000000000000001</c:v>
                </c:pt>
                <c:pt idx="61">
                  <c:v>0.4848096202463371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0.3583679495453004</c:v>
                </c:pt>
                <c:pt idx="70">
                  <c:v>0.3420201433256688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0.08715574274765814</c:v>
                </c:pt>
                <c:pt idx="86">
                  <c:v>0.06975647374412546</c:v>
                </c:pt>
                <c:pt idx="87">
                  <c:v>0.052335956242943966</c:v>
                </c:pt>
                <c:pt idx="88">
                  <c:v>0.03489949670250108</c:v>
                </c:pt>
                <c:pt idx="89">
                  <c:v>0.017452406437283376</c:v>
                </c:pt>
                <c:pt idx="90">
                  <c:v>6.1257422745431e-17</c:v>
                </c:pt>
                <c:pt idx="91">
                  <c:v>-0.017452406437283477</c:v>
                </c:pt>
                <c:pt idx="92">
                  <c:v>-0.03489949670250073</c:v>
                </c:pt>
                <c:pt idx="93">
                  <c:v>-0.05233595624294362</c:v>
                </c:pt>
                <c:pt idx="94">
                  <c:v>-0.06975647374412533</c:v>
                </c:pt>
                <c:pt idx="95">
                  <c:v>-0.08715574274765824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</c:v>
                </c:pt>
                <c:pt idx="110">
                  <c:v>-0.3420201433256687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</c:v>
                </c:pt>
                <c:pt idx="117">
                  <c:v>-0.4539904997395467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-0.4999999999999998</c:v>
                </c:pt>
                <c:pt idx="121">
                  <c:v>-0.5150380749100543</c:v>
                </c:pt>
                <c:pt idx="122">
                  <c:v>-0.5299192642332048</c:v>
                </c:pt>
                <c:pt idx="123">
                  <c:v>-0.5446390350150271</c:v>
                </c:pt>
                <c:pt idx="124">
                  <c:v>-0.5591929034707467</c:v>
                </c:pt>
                <c:pt idx="125">
                  <c:v>-0.5735764363510458</c:v>
                </c:pt>
                <c:pt idx="126">
                  <c:v>-0.587785252292473</c:v>
                </c:pt>
                <c:pt idx="127">
                  <c:v>-0.6018150231520484</c:v>
                </c:pt>
                <c:pt idx="128">
                  <c:v>-0.6156614753256583</c:v>
                </c:pt>
                <c:pt idx="129">
                  <c:v>-0.6293203910498373</c:v>
                </c:pt>
                <c:pt idx="130">
                  <c:v>-0.6427876096865394</c:v>
                </c:pt>
                <c:pt idx="131">
                  <c:v>-0.6560590289905075</c:v>
                </c:pt>
                <c:pt idx="132">
                  <c:v>-0.6691306063588582</c:v>
                </c:pt>
                <c:pt idx="133">
                  <c:v>-0.6819983600624984</c:v>
                </c:pt>
                <c:pt idx="134">
                  <c:v>-0.694658370458997</c:v>
                </c:pt>
                <c:pt idx="135">
                  <c:v>-0.7071067811865475</c:v>
                </c:pt>
                <c:pt idx="136">
                  <c:v>-0.7193398003386512</c:v>
                </c:pt>
                <c:pt idx="137">
                  <c:v>-0.7313537016191705</c:v>
                </c:pt>
                <c:pt idx="138">
                  <c:v>-0.743144825477394</c:v>
                </c:pt>
                <c:pt idx="139">
                  <c:v>-0.754709580222772</c:v>
                </c:pt>
                <c:pt idx="140">
                  <c:v>-0.7660444431189779</c:v>
                </c:pt>
                <c:pt idx="141">
                  <c:v>-0.7771459614569707</c:v>
                </c:pt>
                <c:pt idx="142">
                  <c:v>-0.7880107536067219</c:v>
                </c:pt>
                <c:pt idx="143">
                  <c:v>-0.7986355100472929</c:v>
                </c:pt>
                <c:pt idx="144">
                  <c:v>-0.8090169943749473</c:v>
                </c:pt>
                <c:pt idx="145">
                  <c:v>-0.8191520442889916</c:v>
                </c:pt>
                <c:pt idx="146">
                  <c:v>-0.8290375725550416</c:v>
                </c:pt>
                <c:pt idx="147">
                  <c:v>-0.8386705679454242</c:v>
                </c:pt>
                <c:pt idx="148">
                  <c:v>-0.848048096156426</c:v>
                </c:pt>
                <c:pt idx="149">
                  <c:v>-0.8571673007021122</c:v>
                </c:pt>
                <c:pt idx="150">
                  <c:v>-0.8660254037844387</c:v>
                </c:pt>
                <c:pt idx="151">
                  <c:v>-0.8746197071393957</c:v>
                </c:pt>
                <c:pt idx="152">
                  <c:v>-0.8829475928589268</c:v>
                </c:pt>
                <c:pt idx="153">
                  <c:v>-0.8910065241883678</c:v>
                </c:pt>
                <c:pt idx="154">
                  <c:v>-0.898794046299167</c:v>
                </c:pt>
                <c:pt idx="155">
                  <c:v>-0.9063077870366499</c:v>
                </c:pt>
                <c:pt idx="156">
                  <c:v>-0.9135454576426008</c:v>
                </c:pt>
                <c:pt idx="157">
                  <c:v>-0.9205048534524402</c:v>
                </c:pt>
                <c:pt idx="158">
                  <c:v>-0.9271838545667873</c:v>
                </c:pt>
                <c:pt idx="159">
                  <c:v>-0.9335804264972017</c:v>
                </c:pt>
                <c:pt idx="160">
                  <c:v>-0.9396926207859083</c:v>
                </c:pt>
                <c:pt idx="161">
                  <c:v>-0.9455185755993167</c:v>
                </c:pt>
                <c:pt idx="162">
                  <c:v>-0.9510565162951535</c:v>
                </c:pt>
                <c:pt idx="163">
                  <c:v>-0.9563047559630354</c:v>
                </c:pt>
                <c:pt idx="164">
                  <c:v>-0.9612616959383187</c:v>
                </c:pt>
                <c:pt idx="165">
                  <c:v>-0.9659258262890682</c:v>
                </c:pt>
                <c:pt idx="166">
                  <c:v>-0.9702957262759965</c:v>
                </c:pt>
                <c:pt idx="167">
                  <c:v>-0.9743700647852352</c:v>
                </c:pt>
                <c:pt idx="168">
                  <c:v>-0.9781476007338057</c:v>
                </c:pt>
                <c:pt idx="169">
                  <c:v>-0.981627183447664</c:v>
                </c:pt>
                <c:pt idx="170">
                  <c:v>-0.984807753012208</c:v>
                </c:pt>
                <c:pt idx="171">
                  <c:v>-0.9876883405951377</c:v>
                </c:pt>
                <c:pt idx="172">
                  <c:v>-0.9902680687415703</c:v>
                </c:pt>
                <c:pt idx="173">
                  <c:v>-0.992546151641322</c:v>
                </c:pt>
                <c:pt idx="174">
                  <c:v>-0.9945218953682733</c:v>
                </c:pt>
                <c:pt idx="175">
                  <c:v>-0.9961946980917455</c:v>
                </c:pt>
                <c:pt idx="176">
                  <c:v>-0.9975640502598242</c:v>
                </c:pt>
                <c:pt idx="177">
                  <c:v>-0.9986295347545738</c:v>
                </c:pt>
                <c:pt idx="178">
                  <c:v>-0.9993908270190958</c:v>
                </c:pt>
                <c:pt idx="179">
                  <c:v>-0.9998476951563913</c:v>
                </c:pt>
                <c:pt idx="180">
                  <c:v>-1</c:v>
                </c:pt>
                <c:pt idx="181">
                  <c:v>-0.9998476951563913</c:v>
                </c:pt>
                <c:pt idx="182">
                  <c:v>-0.9993908270190958</c:v>
                </c:pt>
                <c:pt idx="183">
                  <c:v>-0.9986295347545738</c:v>
                </c:pt>
                <c:pt idx="184">
                  <c:v>-0.9975640502598243</c:v>
                </c:pt>
                <c:pt idx="185">
                  <c:v>-0.9961946980917455</c:v>
                </c:pt>
                <c:pt idx="186">
                  <c:v>-0.9945218953682734</c:v>
                </c:pt>
                <c:pt idx="187">
                  <c:v>-0.992546151641322</c:v>
                </c:pt>
                <c:pt idx="188">
                  <c:v>-0.9902680687415703</c:v>
                </c:pt>
                <c:pt idx="189">
                  <c:v>-0.9876883405951378</c:v>
                </c:pt>
                <c:pt idx="190">
                  <c:v>-0.984807753012208</c:v>
                </c:pt>
                <c:pt idx="191">
                  <c:v>-0.981627183447664</c:v>
                </c:pt>
                <c:pt idx="192">
                  <c:v>-0.9781476007338057</c:v>
                </c:pt>
                <c:pt idx="193">
                  <c:v>-0.9743700647852352</c:v>
                </c:pt>
                <c:pt idx="194">
                  <c:v>-0.9702957262759965</c:v>
                </c:pt>
                <c:pt idx="195">
                  <c:v>-0.9659258262890684</c:v>
                </c:pt>
                <c:pt idx="196">
                  <c:v>-0.9612616959383189</c:v>
                </c:pt>
                <c:pt idx="197">
                  <c:v>-0.9563047559630355</c:v>
                </c:pt>
                <c:pt idx="198">
                  <c:v>-0.9510565162951535</c:v>
                </c:pt>
                <c:pt idx="199">
                  <c:v>-0.9455185755993167</c:v>
                </c:pt>
                <c:pt idx="200">
                  <c:v>-0.9396926207859084</c:v>
                </c:pt>
                <c:pt idx="201">
                  <c:v>-0.9335804264972017</c:v>
                </c:pt>
                <c:pt idx="202">
                  <c:v>-0.9271838545667874</c:v>
                </c:pt>
                <c:pt idx="203">
                  <c:v>-0.9205048534524404</c:v>
                </c:pt>
                <c:pt idx="204">
                  <c:v>-0.9135454576426011</c:v>
                </c:pt>
                <c:pt idx="205">
                  <c:v>-0.90630778703665</c:v>
                </c:pt>
                <c:pt idx="206">
                  <c:v>-0.8987940462991671</c:v>
                </c:pt>
                <c:pt idx="207">
                  <c:v>-0.8910065241883681</c:v>
                </c:pt>
                <c:pt idx="208">
                  <c:v>-0.8829475928589269</c:v>
                </c:pt>
                <c:pt idx="209">
                  <c:v>-0.8746197071393959</c:v>
                </c:pt>
                <c:pt idx="210">
                  <c:v>-0.8660254037844386</c:v>
                </c:pt>
                <c:pt idx="211">
                  <c:v>-0.8571673007021123</c:v>
                </c:pt>
                <c:pt idx="212">
                  <c:v>-0.8480480961564261</c:v>
                </c:pt>
                <c:pt idx="213">
                  <c:v>-0.838670567945424</c:v>
                </c:pt>
                <c:pt idx="214">
                  <c:v>-0.8290375725550418</c:v>
                </c:pt>
                <c:pt idx="215">
                  <c:v>-0.819152044288992</c:v>
                </c:pt>
                <c:pt idx="216">
                  <c:v>-0.8090169943749476</c:v>
                </c:pt>
                <c:pt idx="217">
                  <c:v>-0.798635510047293</c:v>
                </c:pt>
                <c:pt idx="218">
                  <c:v>-0.7880107536067222</c:v>
                </c:pt>
                <c:pt idx="219">
                  <c:v>-0.7771459614569708</c:v>
                </c:pt>
                <c:pt idx="220">
                  <c:v>-0.766044443118978</c:v>
                </c:pt>
                <c:pt idx="221">
                  <c:v>-0.7547095802227719</c:v>
                </c:pt>
                <c:pt idx="222">
                  <c:v>-0.7431448254773942</c:v>
                </c:pt>
                <c:pt idx="223">
                  <c:v>-0.7313537016191706</c:v>
                </c:pt>
                <c:pt idx="224">
                  <c:v>-0.7193398003386511</c:v>
                </c:pt>
                <c:pt idx="225">
                  <c:v>-0.7071067811865477</c:v>
                </c:pt>
                <c:pt idx="226">
                  <c:v>-0.6946583704589976</c:v>
                </c:pt>
                <c:pt idx="227">
                  <c:v>-0.6819983600624989</c:v>
                </c:pt>
                <c:pt idx="228">
                  <c:v>-0.6691306063588585</c:v>
                </c:pt>
                <c:pt idx="229">
                  <c:v>-0.6560590289905076</c:v>
                </c:pt>
                <c:pt idx="230">
                  <c:v>-0.6427876096865395</c:v>
                </c:pt>
                <c:pt idx="231">
                  <c:v>-0.6293203910498372</c:v>
                </c:pt>
                <c:pt idx="232">
                  <c:v>-0.6156614753256581</c:v>
                </c:pt>
                <c:pt idx="233">
                  <c:v>-0.6018150231520483</c:v>
                </c:pt>
                <c:pt idx="234">
                  <c:v>-0.5877852522924732</c:v>
                </c:pt>
                <c:pt idx="235">
                  <c:v>-0.5735764363510464</c:v>
                </c:pt>
                <c:pt idx="236">
                  <c:v>-0.5591929034707472</c:v>
                </c:pt>
                <c:pt idx="237">
                  <c:v>-0.544639035015027</c:v>
                </c:pt>
                <c:pt idx="238">
                  <c:v>-0.529919264233205</c:v>
                </c:pt>
                <c:pt idx="239">
                  <c:v>-0.5150380749100545</c:v>
                </c:pt>
                <c:pt idx="240">
                  <c:v>-0.5000000000000004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</c:v>
                </c:pt>
                <c:pt idx="248">
                  <c:v>-0.3746065934159123</c:v>
                </c:pt>
                <c:pt idx="249">
                  <c:v>-0.3583679495453007</c:v>
                </c:pt>
                <c:pt idx="250">
                  <c:v>-0.3420201433256694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-0.2079116908177598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-0.08715574274765825</c:v>
                </c:pt>
                <c:pt idx="266">
                  <c:v>-0.06975647374412558</c:v>
                </c:pt>
                <c:pt idx="267">
                  <c:v>-0.052335956242944306</c:v>
                </c:pt>
                <c:pt idx="268">
                  <c:v>-0.03489949670250165</c:v>
                </c:pt>
                <c:pt idx="269">
                  <c:v>-0.017452406437283498</c:v>
                </c:pt>
                <c:pt idx="270">
                  <c:v>-1.83772268236293e-16</c:v>
                </c:pt>
                <c:pt idx="271">
                  <c:v>0.01745240643728313</c:v>
                </c:pt>
                <c:pt idx="272">
                  <c:v>0.03489949670250128</c:v>
                </c:pt>
                <c:pt idx="273">
                  <c:v>0.052335956242943946</c:v>
                </c:pt>
                <c:pt idx="274">
                  <c:v>0.06975647374412522</c:v>
                </c:pt>
                <c:pt idx="275">
                  <c:v>0.08715574274765789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0.2756373558169994</c:v>
                </c:pt>
                <c:pt idx="287">
                  <c:v>0.2923717047227367</c:v>
                </c:pt>
                <c:pt idx="288">
                  <c:v>0.30901699437494723</c:v>
                </c:pt>
                <c:pt idx="289">
                  <c:v>0.3255681544571563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0.3907311284892735</c:v>
                </c:pt>
                <c:pt idx="294">
                  <c:v>0.40673664307580054</c:v>
                </c:pt>
                <c:pt idx="295">
                  <c:v>0.4226182617406996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</c:v>
                </c:pt>
                <c:pt idx="299">
                  <c:v>0.4848096202463365</c:v>
                </c:pt>
                <c:pt idx="300">
                  <c:v>0.5000000000000001</c:v>
                </c:pt>
                <c:pt idx="301">
                  <c:v>0.5150380749100542</c:v>
                </c:pt>
                <c:pt idx="302">
                  <c:v>0.5299192642332047</c:v>
                </c:pt>
                <c:pt idx="303">
                  <c:v>0.5446390350150266</c:v>
                </c:pt>
                <c:pt idx="304">
                  <c:v>0.5591929034707462</c:v>
                </c:pt>
                <c:pt idx="305">
                  <c:v>0.573576436351046</c:v>
                </c:pt>
                <c:pt idx="306">
                  <c:v>0.5877852522924729</c:v>
                </c:pt>
                <c:pt idx="307">
                  <c:v>0.6018150231520479</c:v>
                </c:pt>
                <c:pt idx="308">
                  <c:v>0.6156614753256585</c:v>
                </c:pt>
                <c:pt idx="309">
                  <c:v>0.6293203910498375</c:v>
                </c:pt>
                <c:pt idx="310">
                  <c:v>0.6427876096865393</c:v>
                </c:pt>
                <c:pt idx="311">
                  <c:v>0.656059028990507</c:v>
                </c:pt>
                <c:pt idx="312">
                  <c:v>0.6691306063588578</c:v>
                </c:pt>
                <c:pt idx="313">
                  <c:v>0.681998360062498</c:v>
                </c:pt>
                <c:pt idx="314">
                  <c:v>0.6946583704589966</c:v>
                </c:pt>
                <c:pt idx="315">
                  <c:v>0.7071067811865474</c:v>
                </c:pt>
                <c:pt idx="316">
                  <c:v>0.7193398003386509</c:v>
                </c:pt>
                <c:pt idx="317">
                  <c:v>0.7313537016191707</c:v>
                </c:pt>
                <c:pt idx="318">
                  <c:v>0.7431448254773942</c:v>
                </c:pt>
                <c:pt idx="319">
                  <c:v>0.7547095802227719</c:v>
                </c:pt>
                <c:pt idx="320">
                  <c:v>0.7660444431189778</c:v>
                </c:pt>
                <c:pt idx="321">
                  <c:v>0.7771459614569706</c:v>
                </c:pt>
                <c:pt idx="322">
                  <c:v>0.7880107536067216</c:v>
                </c:pt>
                <c:pt idx="323">
                  <c:v>0.7986355100472928</c:v>
                </c:pt>
                <c:pt idx="324">
                  <c:v>0.8090169943749473</c:v>
                </c:pt>
                <c:pt idx="325">
                  <c:v>0.8191520442889916</c:v>
                </c:pt>
                <c:pt idx="326">
                  <c:v>0.8290375725550414</c:v>
                </c:pt>
                <c:pt idx="327">
                  <c:v>0.838670567945424</c:v>
                </c:pt>
                <c:pt idx="328">
                  <c:v>0.8480480961564254</c:v>
                </c:pt>
                <c:pt idx="329">
                  <c:v>0.8571673007021121</c:v>
                </c:pt>
                <c:pt idx="330">
                  <c:v>0.8660254037844384</c:v>
                </c:pt>
                <c:pt idx="331">
                  <c:v>0.8746197071393959</c:v>
                </c:pt>
                <c:pt idx="332">
                  <c:v>0.8829475928589269</c:v>
                </c:pt>
                <c:pt idx="333">
                  <c:v>0.8910065241883678</c:v>
                </c:pt>
                <c:pt idx="334">
                  <c:v>0.8987940462991671</c:v>
                </c:pt>
                <c:pt idx="335">
                  <c:v>0.9063077870366497</c:v>
                </c:pt>
                <c:pt idx="336">
                  <c:v>0.913545457642601</c:v>
                </c:pt>
                <c:pt idx="337">
                  <c:v>0.9205048534524399</c:v>
                </c:pt>
                <c:pt idx="338">
                  <c:v>0.9271838545667873</c:v>
                </c:pt>
                <c:pt idx="339">
                  <c:v>0.9335804264972015</c:v>
                </c:pt>
                <c:pt idx="340">
                  <c:v>0.9396926207859084</c:v>
                </c:pt>
                <c:pt idx="341">
                  <c:v>0.9455185755993165</c:v>
                </c:pt>
                <c:pt idx="342">
                  <c:v>0.9510565162951535</c:v>
                </c:pt>
                <c:pt idx="343">
                  <c:v>0.9563047559630357</c:v>
                </c:pt>
                <c:pt idx="344">
                  <c:v>0.9612616959383187</c:v>
                </c:pt>
                <c:pt idx="345">
                  <c:v>0.9659258262890683</c:v>
                </c:pt>
                <c:pt idx="346">
                  <c:v>0.9702957262759965</c:v>
                </c:pt>
                <c:pt idx="347">
                  <c:v>0.9743700647852351</c:v>
                </c:pt>
                <c:pt idx="348">
                  <c:v>0.9781476007338056</c:v>
                </c:pt>
                <c:pt idx="349">
                  <c:v>0.981627183447664</c:v>
                </c:pt>
                <c:pt idx="350">
                  <c:v>0.9848077530122079</c:v>
                </c:pt>
                <c:pt idx="351">
                  <c:v>0.9876883405951377</c:v>
                </c:pt>
                <c:pt idx="352">
                  <c:v>0.9902680687415703</c:v>
                </c:pt>
                <c:pt idx="353">
                  <c:v>0.992546151641322</c:v>
                </c:pt>
                <c:pt idx="354">
                  <c:v>0.9945218953682733</c:v>
                </c:pt>
                <c:pt idx="355">
                  <c:v>0.9961946980917455</c:v>
                </c:pt>
                <c:pt idx="356">
                  <c:v>0.9975640502598243</c:v>
                </c:pt>
                <c:pt idx="357">
                  <c:v>0.9986295347545738</c:v>
                </c:pt>
                <c:pt idx="358">
                  <c:v>0.9993908270190958</c:v>
                </c:pt>
                <c:pt idx="359">
                  <c:v>0.9998476951563913</c:v>
                </c:pt>
                <c:pt idx="360">
                  <c:v>1</c:v>
                </c:pt>
              </c:numCache>
            </c:numRef>
          </c:xVal>
          <c:y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0.01745240643728351</c:v>
                </c:pt>
                <c:pt idx="2">
                  <c:v>0.03489949670250097</c:v>
                </c:pt>
                <c:pt idx="3">
                  <c:v>0.05233595624294383</c:v>
                </c:pt>
                <c:pt idx="4">
                  <c:v>0.0697564737441253</c:v>
                </c:pt>
                <c:pt idx="5">
                  <c:v>0.08715574274765817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</c:v>
                </c:pt>
                <c:pt idx="21">
                  <c:v>0.35836794954530027</c:v>
                </c:pt>
                <c:pt idx="22">
                  <c:v>0.374606593415912</c:v>
                </c:pt>
                <c:pt idx="23">
                  <c:v>0.3907311284892737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0.5150380749100542</c:v>
                </c:pt>
                <c:pt idx="32">
                  <c:v>0.5299192642332049</c:v>
                </c:pt>
                <c:pt idx="33">
                  <c:v>0.5446390350150271</c:v>
                </c:pt>
                <c:pt idx="34">
                  <c:v>0.5591929034707469</c:v>
                </c:pt>
                <c:pt idx="35">
                  <c:v>0.573576436351046</c:v>
                </c:pt>
                <c:pt idx="36">
                  <c:v>0.5877852522924731</c:v>
                </c:pt>
                <c:pt idx="37">
                  <c:v>0.6018150231520483</c:v>
                </c:pt>
                <c:pt idx="38">
                  <c:v>0.6156614753256582</c:v>
                </c:pt>
                <c:pt idx="39">
                  <c:v>0.6293203910498374</c:v>
                </c:pt>
                <c:pt idx="40">
                  <c:v>0.6427876096865393</c:v>
                </c:pt>
                <c:pt idx="41">
                  <c:v>0.6560590289905072</c:v>
                </c:pt>
                <c:pt idx="42">
                  <c:v>0.6691306063588582</c:v>
                </c:pt>
                <c:pt idx="43">
                  <c:v>0.6819983600624985</c:v>
                </c:pt>
                <c:pt idx="44">
                  <c:v>0.6946583704589973</c:v>
                </c:pt>
                <c:pt idx="45">
                  <c:v>0.7071067811865475</c:v>
                </c:pt>
                <c:pt idx="46">
                  <c:v>0.7193398003386511</c:v>
                </c:pt>
                <c:pt idx="47">
                  <c:v>0.7313537016191705</c:v>
                </c:pt>
                <c:pt idx="48">
                  <c:v>0.7431448254773941</c:v>
                </c:pt>
                <c:pt idx="49">
                  <c:v>0.754709580222772</c:v>
                </c:pt>
                <c:pt idx="50">
                  <c:v>0.766044443118978</c:v>
                </c:pt>
                <c:pt idx="51">
                  <c:v>0.7771459614569708</c:v>
                </c:pt>
                <c:pt idx="52">
                  <c:v>0.788010753606722</c:v>
                </c:pt>
                <c:pt idx="53">
                  <c:v>0.7986355100472928</c:v>
                </c:pt>
                <c:pt idx="54">
                  <c:v>0.8090169943749475</c:v>
                </c:pt>
                <c:pt idx="55">
                  <c:v>0.8191520442889918</c:v>
                </c:pt>
                <c:pt idx="56">
                  <c:v>0.8290375725550417</c:v>
                </c:pt>
                <c:pt idx="57">
                  <c:v>0.8386705679454239</c:v>
                </c:pt>
                <c:pt idx="58">
                  <c:v>0.848048096156426</c:v>
                </c:pt>
                <c:pt idx="59">
                  <c:v>0.8571673007021122</c:v>
                </c:pt>
                <c:pt idx="60">
                  <c:v>0.8660254037844386</c:v>
                </c:pt>
                <c:pt idx="61">
                  <c:v>0.8746197071393957</c:v>
                </c:pt>
                <c:pt idx="62">
                  <c:v>0.8829475928589269</c:v>
                </c:pt>
                <c:pt idx="63">
                  <c:v>0.8910065241883678</c:v>
                </c:pt>
                <c:pt idx="64">
                  <c:v>0.898794046299167</c:v>
                </c:pt>
                <c:pt idx="65">
                  <c:v>0.9063077870366499</c:v>
                </c:pt>
                <c:pt idx="66">
                  <c:v>0.9135454576426009</c:v>
                </c:pt>
                <c:pt idx="67">
                  <c:v>0.9205048534524403</c:v>
                </c:pt>
                <c:pt idx="68">
                  <c:v>0.9271838545667874</c:v>
                </c:pt>
                <c:pt idx="69">
                  <c:v>0.9335804264972017</c:v>
                </c:pt>
                <c:pt idx="70">
                  <c:v>0.9396926207859083</c:v>
                </c:pt>
                <c:pt idx="71">
                  <c:v>0.9455185755993167</c:v>
                </c:pt>
                <c:pt idx="72">
                  <c:v>0.9510565162951535</c:v>
                </c:pt>
                <c:pt idx="73">
                  <c:v>0.9563047559630354</c:v>
                </c:pt>
                <c:pt idx="74">
                  <c:v>0.9612616959383189</c:v>
                </c:pt>
                <c:pt idx="75">
                  <c:v>0.9659258262890683</c:v>
                </c:pt>
                <c:pt idx="76">
                  <c:v>0.9702957262759965</c:v>
                </c:pt>
                <c:pt idx="77">
                  <c:v>0.9743700647852352</c:v>
                </c:pt>
                <c:pt idx="78">
                  <c:v>0.9781476007338056</c:v>
                </c:pt>
                <c:pt idx="79">
                  <c:v>0.981627183447664</c:v>
                </c:pt>
                <c:pt idx="80">
                  <c:v>0.984807753012208</c:v>
                </c:pt>
                <c:pt idx="81">
                  <c:v>0.9876883405951378</c:v>
                </c:pt>
                <c:pt idx="82">
                  <c:v>0.9902680687415703</c:v>
                </c:pt>
                <c:pt idx="83">
                  <c:v>0.992546151641322</c:v>
                </c:pt>
                <c:pt idx="84">
                  <c:v>0.9945218953682733</c:v>
                </c:pt>
                <c:pt idx="85">
                  <c:v>0.9961946980917455</c:v>
                </c:pt>
                <c:pt idx="86">
                  <c:v>0.9975640502598242</c:v>
                </c:pt>
                <c:pt idx="87">
                  <c:v>0.9986295347545738</c:v>
                </c:pt>
                <c:pt idx="88">
                  <c:v>0.9993908270190958</c:v>
                </c:pt>
                <c:pt idx="89">
                  <c:v>0.9998476951563913</c:v>
                </c:pt>
                <c:pt idx="90">
                  <c:v>1</c:v>
                </c:pt>
                <c:pt idx="91">
                  <c:v>0.9998476951563913</c:v>
                </c:pt>
                <c:pt idx="92">
                  <c:v>0.9993908270190958</c:v>
                </c:pt>
                <c:pt idx="93">
                  <c:v>0.9986295347545738</c:v>
                </c:pt>
                <c:pt idx="94">
                  <c:v>0.9975640502598242</c:v>
                </c:pt>
                <c:pt idx="95">
                  <c:v>0.9961946980917455</c:v>
                </c:pt>
                <c:pt idx="96">
                  <c:v>0.9945218953682734</c:v>
                </c:pt>
                <c:pt idx="97">
                  <c:v>0.9925461516413221</c:v>
                </c:pt>
                <c:pt idx="98">
                  <c:v>0.9902680687415704</c:v>
                </c:pt>
                <c:pt idx="99">
                  <c:v>0.9876883405951377</c:v>
                </c:pt>
                <c:pt idx="100">
                  <c:v>0.984807753012208</c:v>
                </c:pt>
                <c:pt idx="101">
                  <c:v>0.981627183447664</c:v>
                </c:pt>
                <c:pt idx="102">
                  <c:v>0.9781476007338057</c:v>
                </c:pt>
                <c:pt idx="103">
                  <c:v>0.9743700647852352</c:v>
                </c:pt>
                <c:pt idx="104">
                  <c:v>0.9702957262759965</c:v>
                </c:pt>
                <c:pt idx="105">
                  <c:v>0.9659258262890683</c:v>
                </c:pt>
                <c:pt idx="106">
                  <c:v>0.9612616959383189</c:v>
                </c:pt>
                <c:pt idx="107">
                  <c:v>0.9563047559630355</c:v>
                </c:pt>
                <c:pt idx="108">
                  <c:v>0.9510565162951536</c:v>
                </c:pt>
                <c:pt idx="109">
                  <c:v>0.9455185755993168</c:v>
                </c:pt>
                <c:pt idx="110">
                  <c:v>0.9396926207859084</c:v>
                </c:pt>
                <c:pt idx="111">
                  <c:v>0.9335804264972017</c:v>
                </c:pt>
                <c:pt idx="112">
                  <c:v>0.9271838545667874</c:v>
                </c:pt>
                <c:pt idx="113">
                  <c:v>0.9205048534524404</c:v>
                </c:pt>
                <c:pt idx="114">
                  <c:v>0.913545457642601</c:v>
                </c:pt>
                <c:pt idx="115">
                  <c:v>0.90630778703665</c:v>
                </c:pt>
                <c:pt idx="116">
                  <c:v>0.8987940462991669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0.8746197071393959</c:v>
                </c:pt>
                <c:pt idx="120">
                  <c:v>0.8660254037844387</c:v>
                </c:pt>
                <c:pt idx="121">
                  <c:v>0.8571673007021123</c:v>
                </c:pt>
                <c:pt idx="122">
                  <c:v>0.8480480961564261</c:v>
                </c:pt>
                <c:pt idx="123">
                  <c:v>0.8386705679454239</c:v>
                </c:pt>
                <c:pt idx="124">
                  <c:v>0.8290375725550417</c:v>
                </c:pt>
                <c:pt idx="125">
                  <c:v>0.819152044288992</c:v>
                </c:pt>
                <c:pt idx="126">
                  <c:v>0.8090169943749475</c:v>
                </c:pt>
                <c:pt idx="127">
                  <c:v>0.7986355100472927</c:v>
                </c:pt>
                <c:pt idx="128">
                  <c:v>0.788010753606722</c:v>
                </c:pt>
                <c:pt idx="129">
                  <c:v>0.777145961456971</c:v>
                </c:pt>
                <c:pt idx="130">
                  <c:v>0.766044443118978</c:v>
                </c:pt>
                <c:pt idx="131">
                  <c:v>0.7547095802227718</c:v>
                </c:pt>
                <c:pt idx="132">
                  <c:v>0.7431448254773942</c:v>
                </c:pt>
                <c:pt idx="133">
                  <c:v>0.7313537016191706</c:v>
                </c:pt>
                <c:pt idx="134">
                  <c:v>0.7193398003386514</c:v>
                </c:pt>
                <c:pt idx="135">
                  <c:v>0.7071067811865476</c:v>
                </c:pt>
                <c:pt idx="136">
                  <c:v>0.6946583704589971</c:v>
                </c:pt>
                <c:pt idx="137">
                  <c:v>0.6819983600624986</c:v>
                </c:pt>
                <c:pt idx="138">
                  <c:v>0.6691306063588583</c:v>
                </c:pt>
                <c:pt idx="139">
                  <c:v>0.6560590289905073</c:v>
                </c:pt>
                <c:pt idx="140">
                  <c:v>0.6427876096865395</c:v>
                </c:pt>
                <c:pt idx="141">
                  <c:v>0.6293203910498377</c:v>
                </c:pt>
                <c:pt idx="142">
                  <c:v>0.6156614753256584</c:v>
                </c:pt>
                <c:pt idx="143">
                  <c:v>0.6018150231520482</c:v>
                </c:pt>
                <c:pt idx="144">
                  <c:v>0.5877852522924732</c:v>
                </c:pt>
                <c:pt idx="145">
                  <c:v>0.5735764363510464</c:v>
                </c:pt>
                <c:pt idx="146">
                  <c:v>0.5591929034707469</c:v>
                </c:pt>
                <c:pt idx="147">
                  <c:v>0.544639035015027</c:v>
                </c:pt>
                <c:pt idx="148">
                  <c:v>0.5299192642332049</c:v>
                </c:pt>
                <c:pt idx="149">
                  <c:v>0.5150380749100544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0.4694715627858911</c:v>
                </c:pt>
                <c:pt idx="153">
                  <c:v>0.45399049973954686</c:v>
                </c:pt>
                <c:pt idx="154">
                  <c:v>0.4383711467890773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</c:v>
                </c:pt>
                <c:pt idx="160">
                  <c:v>0.3420201433256689</c:v>
                </c:pt>
                <c:pt idx="161">
                  <c:v>0.32556815445715703</c:v>
                </c:pt>
                <c:pt idx="162">
                  <c:v>0.3090169943749475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0.08715574274765864</c:v>
                </c:pt>
                <c:pt idx="176">
                  <c:v>0.06975647374412552</c:v>
                </c:pt>
                <c:pt idx="177">
                  <c:v>0.05233595624294381</c:v>
                </c:pt>
                <c:pt idx="178">
                  <c:v>0.0348994967025007</c:v>
                </c:pt>
                <c:pt idx="179">
                  <c:v>0.01745240643728344</c:v>
                </c:pt>
                <c:pt idx="180">
                  <c:v>1.22514845490862e-16</c:v>
                </c:pt>
                <c:pt idx="181">
                  <c:v>-0.017452406437283192</c:v>
                </c:pt>
                <c:pt idx="182">
                  <c:v>-0.0348994967025009</c:v>
                </c:pt>
                <c:pt idx="183">
                  <c:v>-0.05233595624294356</c:v>
                </c:pt>
                <c:pt idx="184">
                  <c:v>-0.06975647374412483</c:v>
                </c:pt>
                <c:pt idx="185">
                  <c:v>-0.08715574274765794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-0.2923717047227364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</c:v>
                </c:pt>
                <c:pt idx="203">
                  <c:v>-0.39073112848927355</c:v>
                </c:pt>
                <c:pt idx="204">
                  <c:v>-0.4067366430757998</c:v>
                </c:pt>
                <c:pt idx="205">
                  <c:v>-0.4226182617406993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</c:v>
                </c:pt>
                <c:pt idx="211">
                  <c:v>-0.5150380749100542</c:v>
                </c:pt>
                <c:pt idx="212">
                  <c:v>-0.5299192642332048</c:v>
                </c:pt>
                <c:pt idx="213">
                  <c:v>-0.5446390350150271</c:v>
                </c:pt>
                <c:pt idx="214">
                  <c:v>-0.5591929034707467</c:v>
                </c:pt>
                <c:pt idx="215">
                  <c:v>-0.5735764363510458</c:v>
                </c:pt>
                <c:pt idx="216">
                  <c:v>-0.587785252292473</c:v>
                </c:pt>
                <c:pt idx="217">
                  <c:v>-0.601815023152048</c:v>
                </c:pt>
                <c:pt idx="218">
                  <c:v>-0.6156614753256578</c:v>
                </c:pt>
                <c:pt idx="219">
                  <c:v>-0.6293203910498376</c:v>
                </c:pt>
                <c:pt idx="220">
                  <c:v>-0.6427876096865393</c:v>
                </c:pt>
                <c:pt idx="221">
                  <c:v>-0.6560590289905074</c:v>
                </c:pt>
                <c:pt idx="222">
                  <c:v>-0.6691306063588582</c:v>
                </c:pt>
                <c:pt idx="223">
                  <c:v>-0.6819983600624984</c:v>
                </c:pt>
                <c:pt idx="224">
                  <c:v>-0.6946583704589974</c:v>
                </c:pt>
                <c:pt idx="225">
                  <c:v>-0.7071067811865475</c:v>
                </c:pt>
                <c:pt idx="226">
                  <c:v>-0.7193398003386509</c:v>
                </c:pt>
                <c:pt idx="227">
                  <c:v>-0.7313537016191701</c:v>
                </c:pt>
                <c:pt idx="228">
                  <c:v>-0.743144825477394</c:v>
                </c:pt>
                <c:pt idx="229">
                  <c:v>-0.7547095802227717</c:v>
                </c:pt>
                <c:pt idx="230">
                  <c:v>-0.7660444431189779</c:v>
                </c:pt>
                <c:pt idx="231">
                  <c:v>-0.7771459614569711</c:v>
                </c:pt>
                <c:pt idx="232">
                  <c:v>-0.7880107536067221</c:v>
                </c:pt>
                <c:pt idx="233">
                  <c:v>-0.7986355100472928</c:v>
                </c:pt>
                <c:pt idx="234">
                  <c:v>-0.8090169943749473</c:v>
                </c:pt>
                <c:pt idx="235">
                  <c:v>-0.8191520442889916</c:v>
                </c:pt>
                <c:pt idx="236">
                  <c:v>-0.8290375725550414</c:v>
                </c:pt>
                <c:pt idx="237">
                  <c:v>-0.838670567945424</c:v>
                </c:pt>
                <c:pt idx="238">
                  <c:v>-0.848048096156426</c:v>
                </c:pt>
                <c:pt idx="239">
                  <c:v>-0.8571673007021121</c:v>
                </c:pt>
                <c:pt idx="240">
                  <c:v>-0.8660254037844384</c:v>
                </c:pt>
                <c:pt idx="241">
                  <c:v>-0.874619707139396</c:v>
                </c:pt>
                <c:pt idx="242">
                  <c:v>-0.882947592858927</c:v>
                </c:pt>
                <c:pt idx="243">
                  <c:v>-0.8910065241883678</c:v>
                </c:pt>
                <c:pt idx="244">
                  <c:v>-0.8987940462991668</c:v>
                </c:pt>
                <c:pt idx="245">
                  <c:v>-0.9063077870366497</c:v>
                </c:pt>
                <c:pt idx="246">
                  <c:v>-0.913545457642601</c:v>
                </c:pt>
                <c:pt idx="247">
                  <c:v>-0.9205048534524403</c:v>
                </c:pt>
                <c:pt idx="248">
                  <c:v>-0.9271838545667873</c:v>
                </c:pt>
                <c:pt idx="249">
                  <c:v>-0.9335804264972016</c:v>
                </c:pt>
                <c:pt idx="250">
                  <c:v>-0.9396926207859082</c:v>
                </c:pt>
                <c:pt idx="251">
                  <c:v>-0.9455185755993168</c:v>
                </c:pt>
                <c:pt idx="252">
                  <c:v>-0.9510565162951535</c:v>
                </c:pt>
                <c:pt idx="253">
                  <c:v>-0.9563047559630353</c:v>
                </c:pt>
                <c:pt idx="254">
                  <c:v>-0.961261695938319</c:v>
                </c:pt>
                <c:pt idx="255">
                  <c:v>-0.9659258262890683</c:v>
                </c:pt>
                <c:pt idx="256">
                  <c:v>-0.9702957262759965</c:v>
                </c:pt>
                <c:pt idx="257">
                  <c:v>-0.9743700647852351</c:v>
                </c:pt>
                <c:pt idx="258">
                  <c:v>-0.9781476007338056</c:v>
                </c:pt>
                <c:pt idx="259">
                  <c:v>-0.9816271834476639</c:v>
                </c:pt>
                <c:pt idx="260">
                  <c:v>-0.984807753012208</c:v>
                </c:pt>
                <c:pt idx="261">
                  <c:v>-0.9876883405951377</c:v>
                </c:pt>
                <c:pt idx="262">
                  <c:v>-0.9902680687415704</c:v>
                </c:pt>
                <c:pt idx="263">
                  <c:v>-0.9925461516413221</c:v>
                </c:pt>
                <c:pt idx="264">
                  <c:v>-0.9945218953682734</c:v>
                </c:pt>
                <c:pt idx="265">
                  <c:v>-0.9961946980917455</c:v>
                </c:pt>
                <c:pt idx="266">
                  <c:v>-0.9975640502598242</c:v>
                </c:pt>
                <c:pt idx="267">
                  <c:v>-0.9986295347545738</c:v>
                </c:pt>
                <c:pt idx="268">
                  <c:v>-0.9993908270190957</c:v>
                </c:pt>
                <c:pt idx="269">
                  <c:v>-0.9998476951563913</c:v>
                </c:pt>
                <c:pt idx="270">
                  <c:v>-1</c:v>
                </c:pt>
                <c:pt idx="271">
                  <c:v>-0.9998476951563913</c:v>
                </c:pt>
                <c:pt idx="272">
                  <c:v>-0.9993908270190958</c:v>
                </c:pt>
                <c:pt idx="273">
                  <c:v>-0.9986295347545738</c:v>
                </c:pt>
                <c:pt idx="274">
                  <c:v>-0.9975640502598243</c:v>
                </c:pt>
                <c:pt idx="275">
                  <c:v>-0.9961946980917455</c:v>
                </c:pt>
                <c:pt idx="276">
                  <c:v>-0.9945218953682734</c:v>
                </c:pt>
                <c:pt idx="277">
                  <c:v>-0.992546151641322</c:v>
                </c:pt>
                <c:pt idx="278">
                  <c:v>-0.9902680687415704</c:v>
                </c:pt>
                <c:pt idx="279">
                  <c:v>-0.9876883405951378</c:v>
                </c:pt>
                <c:pt idx="280">
                  <c:v>-0.9848077530122081</c:v>
                </c:pt>
                <c:pt idx="281">
                  <c:v>-0.9816271834476641</c:v>
                </c:pt>
                <c:pt idx="282">
                  <c:v>-0.9781476007338058</c:v>
                </c:pt>
                <c:pt idx="283">
                  <c:v>-0.9743700647852352</c:v>
                </c:pt>
                <c:pt idx="284">
                  <c:v>-0.9702957262759966</c:v>
                </c:pt>
                <c:pt idx="285">
                  <c:v>-0.9659258262890682</c:v>
                </c:pt>
                <c:pt idx="286">
                  <c:v>-0.9612616959383188</c:v>
                </c:pt>
                <c:pt idx="287">
                  <c:v>-0.9563047559630354</c:v>
                </c:pt>
                <c:pt idx="288">
                  <c:v>-0.9510565162951536</c:v>
                </c:pt>
                <c:pt idx="289">
                  <c:v>-0.945518575599317</c:v>
                </c:pt>
                <c:pt idx="290">
                  <c:v>-0.9396926207859085</c:v>
                </c:pt>
                <c:pt idx="291">
                  <c:v>-0.9335804264972021</c:v>
                </c:pt>
                <c:pt idx="292">
                  <c:v>-0.9271838545667874</c:v>
                </c:pt>
                <c:pt idx="293">
                  <c:v>-0.9205048534524405</c:v>
                </c:pt>
                <c:pt idx="294">
                  <c:v>-0.9135454576426008</c:v>
                </c:pt>
                <c:pt idx="295">
                  <c:v>-0.9063077870366499</c:v>
                </c:pt>
                <c:pt idx="296">
                  <c:v>-0.898794046299167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-0.8746197071393961</c:v>
                </c:pt>
                <c:pt idx="300">
                  <c:v>-0.8660254037844386</c:v>
                </c:pt>
                <c:pt idx="301">
                  <c:v>-0.8571673007021123</c:v>
                </c:pt>
                <c:pt idx="302">
                  <c:v>-0.8480480961564262</c:v>
                </c:pt>
                <c:pt idx="303">
                  <c:v>-0.8386705679454243</c:v>
                </c:pt>
                <c:pt idx="304">
                  <c:v>-0.8290375725550421</c:v>
                </c:pt>
                <c:pt idx="305">
                  <c:v>-0.8191520442889918</c:v>
                </c:pt>
                <c:pt idx="306">
                  <c:v>-0.8090169943749476</c:v>
                </c:pt>
                <c:pt idx="307">
                  <c:v>-0.798635510047293</c:v>
                </c:pt>
                <c:pt idx="308">
                  <c:v>-0.7880107536067218</c:v>
                </c:pt>
                <c:pt idx="309">
                  <c:v>-0.7771459614569708</c:v>
                </c:pt>
                <c:pt idx="310">
                  <c:v>-0.7660444431189781</c:v>
                </c:pt>
                <c:pt idx="311">
                  <c:v>-0.7547095802227722</c:v>
                </c:pt>
                <c:pt idx="312">
                  <c:v>-0.7431448254773946</c:v>
                </c:pt>
                <c:pt idx="313">
                  <c:v>-0.731353701619171</c:v>
                </c:pt>
                <c:pt idx="314">
                  <c:v>-0.7193398003386517</c:v>
                </c:pt>
                <c:pt idx="315">
                  <c:v>-0.7071067811865477</c:v>
                </c:pt>
                <c:pt idx="316">
                  <c:v>-0.6946583704589976</c:v>
                </c:pt>
                <c:pt idx="317">
                  <c:v>-0.6819983600624983</c:v>
                </c:pt>
                <c:pt idx="318">
                  <c:v>-0.6691306063588581</c:v>
                </c:pt>
                <c:pt idx="319">
                  <c:v>-0.6560590289905074</c:v>
                </c:pt>
                <c:pt idx="320">
                  <c:v>-0.6427876096865396</c:v>
                </c:pt>
                <c:pt idx="321">
                  <c:v>-0.6293203910498378</c:v>
                </c:pt>
                <c:pt idx="322">
                  <c:v>-0.6156614753256588</c:v>
                </c:pt>
                <c:pt idx="323">
                  <c:v>-0.6018150231520483</c:v>
                </c:pt>
                <c:pt idx="324">
                  <c:v>-0.5877852522924734</c:v>
                </c:pt>
                <c:pt idx="325">
                  <c:v>-0.5735764363510465</c:v>
                </c:pt>
                <c:pt idx="326">
                  <c:v>-0.5591929034707473</c:v>
                </c:pt>
                <c:pt idx="327">
                  <c:v>-0.544639035015027</c:v>
                </c:pt>
                <c:pt idx="328">
                  <c:v>-0.5299192642332058</c:v>
                </c:pt>
                <c:pt idx="329">
                  <c:v>-0.5150380749100545</c:v>
                </c:pt>
                <c:pt idx="330">
                  <c:v>-0.5000000000000004</c:v>
                </c:pt>
                <c:pt idx="331">
                  <c:v>-0.4848096202463369</c:v>
                </c:pt>
                <c:pt idx="332">
                  <c:v>-0.4694715627858908</c:v>
                </c:pt>
                <c:pt idx="333">
                  <c:v>-0.45399049973954697</c:v>
                </c:pt>
                <c:pt idx="334">
                  <c:v>-0.438371146789077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</c:v>
                </c:pt>
                <c:pt idx="343">
                  <c:v>-0.29237170472273627</c:v>
                </c:pt>
                <c:pt idx="344">
                  <c:v>-0.2756373558169998</c:v>
                </c:pt>
                <c:pt idx="345">
                  <c:v>-0.2588190451025207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-0.08715574274765832</c:v>
                </c:pt>
                <c:pt idx="356">
                  <c:v>-0.06975647374412476</c:v>
                </c:pt>
                <c:pt idx="357">
                  <c:v>-0.05233595624294437</c:v>
                </c:pt>
                <c:pt idx="358">
                  <c:v>-0.034899496702500823</c:v>
                </c:pt>
                <c:pt idx="359">
                  <c:v>-0.01745240643728445</c:v>
                </c:pt>
                <c:pt idx="360">
                  <c:v>-2.45029690981724e-16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76640"/>
        <c:axId val="256177216"/>
      </c:scatterChart>
      <c:valAx>
        <c:axId val="256176640"/>
        <c:scaling>
          <c:orientation val="minMax"/>
          <c:max val="1.25"/>
          <c:min val="-1.25"/>
        </c:scaling>
        <c:delete val="0"/>
        <c:axPos val="b"/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 w="19050">
            <a:solidFill>
              <a:srgbClr val="FFFFFF"/>
            </a:solidFill>
          </a:ln>
        </c:spPr>
        <c:crossAx val="256177216"/>
        <c:crosses val="autoZero"/>
        <c:crossBetween val="midCat"/>
        <c:majorUnit val="2.5"/>
      </c:valAx>
      <c:valAx>
        <c:axId val="256177216"/>
        <c:scaling>
          <c:orientation val="minMax"/>
          <c:max val="1.25"/>
          <c:min val="-1.25"/>
        </c:scaling>
        <c:delete val="0"/>
        <c:axPos val="l"/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 w="19050">
            <a:solidFill>
              <a:srgbClr val="FFFFFF"/>
            </a:solidFill>
          </a:ln>
        </c:spPr>
        <c:crossAx val="256176640"/>
        <c:crosses val="autoZero"/>
        <c:crossBetween val="midCat"/>
        <c:majorUnit val="2.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20000">
          <a:srgbClr val="000040"/>
        </a:gs>
        <a:gs pos="50000">
          <a:srgbClr val="400040"/>
        </a:gs>
        <a:gs pos="75000">
          <a:srgbClr val="8F0040"/>
        </a:gs>
        <a:gs pos="89999">
          <a:srgbClr val="F27300"/>
        </a:gs>
        <a:gs pos="100000">
          <a:srgbClr val="FFBF00"/>
        </a:gs>
      </a:gsLst>
      <a:lin ang="135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dot"/>
            <c:size val="3"/>
            <c:spPr bwMode="auto">
              <a:prstGeom prst="rect">
                <a:avLst/>
              </a:prstGeom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9525">
              <a:solidFill>
                <a:srgbClr val="000000"/>
              </a:solidFill>
            </a:ln>
          </c:spPr>
        </c:hiLowLines>
        <c:axId val="256114176"/>
        <c:axId val="256178944"/>
      </c:stockChart>
      <c:catAx>
        <c:axId val="25611417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178944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178944"/>
        <c:scaling>
          <c:orientation val="minMax"/>
          <c:max val="140"/>
          <c:min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114176"/>
        <c:crosses val="autoZero"/>
        <c:crossBetween val="between"/>
        <c:majorUnit val="1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/>
            </a:solidFill>
            <a:ln w="28575"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7016320"/>
        <c:axId val="256722048"/>
      </c:barChart>
      <c:stockChart>
        <c:ser>
          <c:idx val="0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dot"/>
            <c:size val="3"/>
            <c:spPr bwMode="auto">
              <a:prstGeom prst="rect">
                <a:avLst/>
              </a:prstGeom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hiLowLines>
        <c:axId val="254212096"/>
        <c:axId val="256722624"/>
      </c:stockChart>
      <c:catAx>
        <c:axId val="25701632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72204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722048"/>
        <c:scaling>
          <c:orientation val="minMax"/>
          <c:max val="150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016320"/>
        <c:crosses val="autoZero"/>
        <c:crossBetween val="between"/>
        <c:majorUnit val="30000"/>
      </c:valAx>
      <c:valAx>
        <c:axId val="25672262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4212096"/>
        <c:crosses val="max"/>
        <c:crossBetween val="between"/>
        <c:majorUnit val="30"/>
      </c:valAx>
      <c:catAx>
        <c:axId val="2542120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56722624"/>
        <c:crosses val="autoZero"/>
        <c:auto val="0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</c:v>
                </c:pt>
                <c:pt idx="26">
                  <c:v>133.24</c:v>
                </c:pt>
                <c:pt idx="27">
                  <c:v>130.2</c:v>
                </c:pt>
                <c:pt idx="28">
                  <c:v>124.75</c:v>
                </c:pt>
                <c:pt idx="29">
                  <c:v>129.23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9525">
              <a:solidFill>
                <a:srgbClr val="000000"/>
              </a:solidFill>
            </a:ln>
          </c:spPr>
        </c:hiLowLines>
        <c:upDownBars>
          <c:gapWidth val="150"/>
          <c:upBars>
            <c:spPr bwMode="auto">
              <a:prstGeom prst="rect">
                <a:avLst/>
              </a:prstGeom>
              <a:solidFill>
                <a:srgbClr val="00B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upBars>
          <c:downBars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c:spPr>
          </c:downBars>
        </c:upDownBars>
        <c:axId val="257017344"/>
        <c:axId val="256724928"/>
      </c:stockChart>
      <c:catAx>
        <c:axId val="2570173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72492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724928"/>
        <c:scaling>
          <c:orientation val="minMax"/>
          <c:max val="140"/>
          <c:min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017344"/>
        <c:crosses val="autoZero"/>
        <c:crossBetween val="between"/>
        <c:majorUnit val="1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>
                <a:alpha val="75000"/>
              </a:srgbClr>
            </a:solidFill>
            <a:ln w="28575">
              <a:noFill/>
            </a:ln>
          </c:spP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7018880"/>
        <c:axId val="256727232"/>
      </c:areaChart>
      <c:stockChart>
        <c:ser>
          <c:idx val="1"/>
          <c:order val="1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</c:v>
                </c:pt>
                <c:pt idx="26">
                  <c:v>133.24</c:v>
                </c:pt>
                <c:pt idx="27">
                  <c:v>130.2</c:v>
                </c:pt>
                <c:pt idx="28">
                  <c:v>124.75</c:v>
                </c:pt>
                <c:pt idx="29">
                  <c:v>129.23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hiLowLines>
        <c:upDownBars>
          <c:gapWidth val="150"/>
          <c:upBars>
            <c:spPr bwMode="auto">
              <a:prstGeom prst="rect">
                <a:avLst/>
              </a:prstGeom>
              <a:solidFill>
                <a:srgbClr val="00B050"/>
              </a:solidFill>
              <a:ln>
                <a:noFill/>
              </a:ln>
            </c:spPr>
          </c:upBars>
          <c:downBars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c:spPr>
          </c:downBars>
        </c:upDownBars>
        <c:axId val="254211584"/>
        <c:axId val="256727808"/>
      </c:stockChart>
      <c:catAx>
        <c:axId val="2570188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7272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727232"/>
        <c:scaling>
          <c:orientation val="minMax"/>
          <c:max val="150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018880"/>
        <c:crosses val="autoZero"/>
        <c:crossBetween val="between"/>
        <c:majorUnit val="30000"/>
      </c:valAx>
      <c:valAx>
        <c:axId val="256727808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4211584"/>
        <c:crosses val="max"/>
        <c:crossBetween val="between"/>
        <c:majorUnit val="30"/>
      </c:valAx>
      <c:catAx>
        <c:axId val="2542115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56727808"/>
        <c:crosses val="autoZero"/>
        <c:auto val="0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Volume</c:v>
          </c:tx>
          <c:spPr bwMode="auto">
            <a:prstGeom prst="rect">
              <a:avLst/>
            </a:prstGeom>
            <a:solidFill>
              <a:srgbClr val="F79646">
                <a:lumMod val="75000"/>
                <a:alpha val="75000"/>
              </a:srgbClr>
            </a:solidFill>
            <a:ln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33"/>
        <c:axId val="257512960"/>
        <c:axId val="256943232"/>
      </c:barChart>
      <c:lineChart>
        <c:grouping val="standard"/>
        <c:varyColors val="0"/>
        <c:ser>
          <c:idx val="2"/>
          <c:order val="1"/>
          <c:tx>
            <c:v>Price</c:v>
          </c:tx>
          <c:spPr bwMode="auto">
            <a:prstGeom prst="rect">
              <a:avLst/>
            </a:prstGeom>
            <a:ln>
              <a:solidFill>
                <a:srgbClr val="C0504D">
                  <a:lumMod val="50000"/>
                </a:srgbClr>
              </a:solidFill>
            </a:ln>
          </c:spPr>
          <c:marker>
            <c:symbol val="none"/>
          </c:marker>
          <c:dLbls>
            <c:dLbl>
              <c:idx val="17"/>
              <c:dLblPos val="b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solidFill>
                  <a:srgbClr val="C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sz="1000" b="1" i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dLblPos val="t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b="1" i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</c:dLbl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513984"/>
        <c:axId val="256943808"/>
      </c:lineChart>
      <c:catAx>
        <c:axId val="25751296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9432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943232"/>
        <c:scaling>
          <c:orientation val="minMax"/>
          <c:max val="150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512960"/>
        <c:crosses val="autoZero"/>
        <c:crossBetween val="between"/>
        <c:majorUnit val="30000"/>
      </c:valAx>
      <c:valAx>
        <c:axId val="256943808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513984"/>
        <c:crosses val="max"/>
        <c:crossBetween val="between"/>
        <c:majorUnit val="30"/>
      </c:valAx>
      <c:catAx>
        <c:axId val="2575139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56943808"/>
        <c:crosses val="autoZero"/>
        <c:auto val="0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chemeClr val="bg2">
            <a:lumMod val="75000"/>
          </a:schemeClr>
        </a:gs>
        <a:gs pos="100000">
          <a:srgbClr val="EEECE1"/>
        </a:gs>
      </a:gsLst>
      <a:lin ang="5400000" scaled="false"/>
    </a:gra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Bubble!$I$3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Bubble!$I$4:$I$7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Bubble!$J$4:$J$7</c:f>
              <c:numCache>
                <c:formatCode>General</c:formatCode>
                <c:ptCount val="4"/>
                <c:pt idx="0">
                  <c:v>750</c:v>
                </c:pt>
                <c:pt idx="1">
                  <c:v>625</c:v>
                </c:pt>
                <c:pt idx="2">
                  <c:v>875</c:v>
                </c:pt>
                <c:pt idx="3">
                  <c:v>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Bubble!$L$3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Bubble!$L$4:$L$7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Bubble!$M$4:$M$7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250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945536"/>
        <c:axId val="256946112"/>
      </c:scatterChart>
      <c:valAx>
        <c:axId val="256945536"/>
        <c:scaling>
          <c:orientation val="minMax"/>
          <c:max val="200"/>
          <c:min val="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6112"/>
        <c:crosses val="autoZero"/>
        <c:crossBetween val="midCat"/>
        <c:majorUnit val="25"/>
      </c:valAx>
      <c:valAx>
        <c:axId val="256946112"/>
        <c:scaling>
          <c:orientation val="minMax"/>
          <c:max val="1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5536"/>
        <c:crosses val="autoZero"/>
        <c:crossBetween val="midCat"/>
        <c:majorUnit val="12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Bubble!$I$21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Bubble!$I$22:$I$25</c:f>
              <c:numCache>
                <c:formatCode>General</c:formatCode>
                <c:ptCount val="4"/>
                <c:pt idx="0">
                  <c:v>-125</c:v>
                </c:pt>
                <c:pt idx="1">
                  <c:v>-50</c:v>
                </c:pt>
                <c:pt idx="2">
                  <c:v>-60</c:v>
                </c:pt>
                <c:pt idx="3">
                  <c:v>-150</c:v>
                </c:pt>
              </c:numCache>
            </c:numRef>
          </c:xVal>
          <c:yVal>
            <c:numRef>
              <c:f>Bubble!$J$22:$J$25</c:f>
              <c:numCache>
                <c:formatCode>General</c:formatCode>
                <c:ptCount val="4"/>
                <c:pt idx="0">
                  <c:v>750</c:v>
                </c:pt>
                <c:pt idx="1">
                  <c:v>375</c:v>
                </c:pt>
                <c:pt idx="2">
                  <c:v>800</c:v>
                </c:pt>
                <c:pt idx="3">
                  <c:v>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Bubble!$L$21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Bubble!$L$22:$L$25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65</c:v>
                </c:pt>
                <c:pt idx="3">
                  <c:v>150</c:v>
                </c:pt>
              </c:numCache>
            </c:numRef>
          </c:xVal>
          <c:yVal>
            <c:numRef>
              <c:f>Bubble!$M$22:$M$25</c:f>
              <c:numCache>
                <c:formatCode>General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Bubble!$I$27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Bubble!$I$28:$I$31</c:f>
              <c:numCache>
                <c:formatCode>General</c:formatCode>
                <c:ptCount val="4"/>
                <c:pt idx="0">
                  <c:v>-150</c:v>
                </c:pt>
                <c:pt idx="1">
                  <c:v>-50</c:v>
                </c:pt>
                <c:pt idx="2">
                  <c:v>-100</c:v>
                </c:pt>
                <c:pt idx="3">
                  <c:v>-164</c:v>
                </c:pt>
              </c:numCache>
            </c:numRef>
          </c:xVal>
          <c:yVal>
            <c:numRef>
              <c:f>Bubble!$J$28:$J$31</c:f>
              <c:numCache>
                <c:formatCode>General</c:formatCode>
                <c:ptCount val="4"/>
                <c:pt idx="0">
                  <c:v>-750</c:v>
                </c:pt>
                <c:pt idx="1">
                  <c:v>-750</c:v>
                </c:pt>
                <c:pt idx="2">
                  <c:v>-400</c:v>
                </c:pt>
                <c:pt idx="3">
                  <c:v>-225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Bubble!$L$27</c:f>
              <c:strCache>
                <c:ptCount val="1"/>
                <c:pt idx="0">
                  <c:v>Purple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Bubble!$L$28:$L$31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160</c:v>
                </c:pt>
              </c:numCache>
            </c:numRef>
          </c:xVal>
          <c:yVal>
            <c:numRef>
              <c:f>Bubble!$M$28:$M$31</c:f>
              <c:numCache>
                <c:formatCode>General</c:formatCode>
                <c:ptCount val="4"/>
                <c:pt idx="0">
                  <c:v>-700</c:v>
                </c:pt>
                <c:pt idx="1">
                  <c:v>-625</c:v>
                </c:pt>
                <c:pt idx="2">
                  <c:v>-225</c:v>
                </c:pt>
                <c:pt idx="3">
                  <c:v>-250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948416"/>
        <c:axId val="256948992"/>
      </c:scatterChart>
      <c:valAx>
        <c:axId val="256948416"/>
        <c:scaling>
          <c:orientation val="minMax"/>
          <c:max val="200"/>
          <c:min val="-20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8992"/>
        <c:crosses val="autoZero"/>
        <c:crossBetween val="midCat"/>
        <c:majorUnit val="50"/>
      </c:valAx>
      <c:valAx>
        <c:axId val="256948992"/>
        <c:scaling>
          <c:orientation val="minMax"/>
          <c:max val="1000"/>
          <c:min val="-10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8416"/>
        <c:crosses val="autoZero"/>
        <c:crossBetween val="midCat"/>
        <c:majorUnit val="250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Bubble!$I$39</c:f>
              <c:strCache>
                <c:ptCount val="1"/>
                <c:pt idx="0">
                  <c:v xml:space="preserve">Series 1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dLbls>
            <c:dLblPos val="ctr"/>
            <c:showBubbleSize val="1"/>
            <c:showCatName val="0"/>
            <c:showLeaderLines val="0"/>
            <c:showLegendKey val="0"/>
            <c:showPercent val="0"/>
            <c:showSerName val="0"/>
            <c:showVal val="0"/>
          </c:dLbls>
          <c:xVal>
            <c:numRef>
              <c:f>Bubble!$I$40:$I$42</c:f>
              <c:numCache>
                <c:formatCode>General</c:formatCode>
                <c:ptCount val="3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Bubble!$J$40:$J$42</c:f>
              <c:numCache>
                <c:formatCode>General</c:formatCode>
                <c:ptCount val="3"/>
                <c:pt idx="0">
                  <c:v>1000</c:v>
                </c:pt>
                <c:pt idx="1">
                  <c:v>625</c:v>
                </c:pt>
                <c:pt idx="2">
                  <c:v>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Bubble!$L$39</c:f>
              <c:strCache>
                <c:ptCount val="1"/>
                <c:pt idx="0">
                  <c:v xml:space="preserve">Series 2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dLbls>
            <c:dLblPos val="ctr"/>
            <c:showBubbleSize val="1"/>
            <c:showCatName val="0"/>
            <c:showLeaderLines val="0"/>
            <c:showLegendKey val="0"/>
            <c:showPercent val="0"/>
            <c:showSerName val="0"/>
            <c:showVal val="0"/>
          </c:dLbls>
          <c:xVal>
            <c:numRef>
              <c:f>Bubble!$L$40:$L$42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Bubble!$M$40:$M$42</c:f>
              <c:numCache>
                <c:formatCode>General</c:formatCode>
                <c:ptCount val="3"/>
                <c:pt idx="0">
                  <c:v>500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7614976"/>
        <c:axId val="257615552"/>
      </c:scatterChart>
      <c:valAx>
        <c:axId val="257614976"/>
        <c:scaling>
          <c:orientation val="minMax"/>
          <c:max val="2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615552"/>
        <c:crosses val="autoZero"/>
        <c:crossesAt val="-125"/>
        <c:crossBetween val="midCat"/>
        <c:majorUnit val="25"/>
        <c:minorUnit val="12.5"/>
      </c:valAx>
      <c:valAx>
        <c:axId val="257615552"/>
        <c:scaling>
          <c:orientation val="minMax"/>
          <c:max val="1125"/>
          <c:min val="-1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614976"/>
        <c:crosses val="autoZero"/>
        <c:crossesAt val="-25"/>
        <c:crossBetween val="midCat"/>
        <c:majorUnit val="125"/>
        <c:minorUnit val="62.5"/>
      </c:valAx>
      <c:spPr bwMode="auto">
        <a:prstGeom prst="rect">
          <a:avLst/>
        </a:prstGeom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Bubble!$I$57:$I$62</c:f>
              <c:numCache>
                <c:formatCode>0</c:formatCode>
                <c:ptCount val="6"/>
                <c:pt idx="0">
                  <c:v>28811.123114455073</c:v>
                </c:pt>
                <c:pt idx="1">
                  <c:v>24349.41219587105</c:v>
                </c:pt>
                <c:pt idx="2">
                  <c:v>8322.950587105539</c:v>
                </c:pt>
                <c:pt idx="3">
                  <c:v>45802.612193303525</c:v>
                </c:pt>
                <c:pt idx="4">
                  <c:v>71851.48953100288</c:v>
                </c:pt>
                <c:pt idx="5">
                  <c:v>40000</c:v>
                </c:pt>
              </c:numCache>
            </c:numRef>
          </c:xVal>
          <c:yVal>
            <c:numRef>
              <c:f>Bubble!$J$57:$J$62</c:f>
              <c:numCache>
                <c:formatCode>0</c:formatCode>
                <c:ptCount val="6"/>
                <c:pt idx="0">
                  <c:v>46458.74497302398</c:v>
                </c:pt>
                <c:pt idx="1">
                  <c:v>80697.59974442775</c:v>
                </c:pt>
                <c:pt idx="2">
                  <c:v>49470.87796893149</c:v>
                </c:pt>
                <c:pt idx="3">
                  <c:v>87228.98101296126</c:v>
                </c:pt>
                <c:pt idx="4">
                  <c:v>98790.77468035035</c:v>
                </c:pt>
                <c:pt idx="5">
                  <c:v>45505.64056785576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7617856"/>
        <c:axId val="257618432"/>
      </c:scatterChart>
      <c:valAx>
        <c:axId val="257617856"/>
        <c:scaling>
          <c:orientation val="minMax"/>
          <c:max val="80000"/>
          <c:min val="0"/>
        </c:scaling>
        <c:delete val="1"/>
        <c:axPos val="b"/>
        <c:numFmt formatCode="0" sourceLinked="1"/>
        <c:majorTickMark val="out"/>
        <c:minorTickMark val="none"/>
        <c:tickLblPos val="none"/>
        <c:crossAx val="257618432"/>
        <c:crosses val="autoZero"/>
        <c:crossBetween val="midCat"/>
        <c:majorUnit val="10000"/>
      </c:valAx>
      <c:valAx>
        <c:axId val="257618432"/>
        <c:scaling>
          <c:orientation val="minMax"/>
          <c:max val="120000"/>
          <c:min val="0"/>
        </c:scaling>
        <c:delete val="1"/>
        <c:axPos val="l"/>
        <c:numFmt formatCode="0" sourceLinked="1"/>
        <c:majorTickMark val="out"/>
        <c:minorTickMark val="none"/>
        <c:tickLblPos val="none"/>
        <c:crossAx val="257617856"/>
        <c:crosses val="autoZero"/>
        <c:crossBetween val="midCat"/>
        <c:majorUnit val="20000"/>
      </c:valAx>
      <c:spPr bwMode="auto">
        <a:prstGeom prst="rect">
          <a:avLst/>
        </a:prstGeom>
        <a:noFill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3399FF"/>
        </a:gs>
        <a:gs pos="16000">
          <a:srgbClr val="00CCCC"/>
        </a:gs>
        <a:gs pos="47000">
          <a:srgbClr val="9999FF"/>
        </a:gs>
        <a:gs pos="60000">
          <a:srgbClr val="2E6792"/>
        </a:gs>
        <a:gs pos="71000">
          <a:srgbClr val="3333CC"/>
        </a:gs>
        <a:gs pos="81000">
          <a:srgbClr val="1170FF"/>
        </a:gs>
        <a:gs pos="100000">
          <a:srgbClr val="006699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  <a:latin typeface="Andalus"/>
        </a:defRPr>
      </a:pPr>
      <a:endParaRPr lang="en-US"/>
    </a:p>
  </c:txPr>
  <c:printSettings>
    <c:headerFooter/>
    <c:pageMargins l="0.70000000000000062" r="0.70000000000000062" t="0.75000000000000755" b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Column!$J$75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>
                <a:alpha val="75000"/>
              </a:srgbClr>
            </a:solidFill>
            <a:ln w="19050">
              <a:solidFill>
                <a:srgbClr val="4F81BD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Column!$I$76:$I$81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Column!$J$76:$J$81</c:f>
              <c:numCache>
                <c:formatCode>General</c:formatCode>
                <c:ptCount val="6"/>
                <c:pt idx="0">
                  <c:v>1600</c:v>
                </c:pt>
                <c:pt idx="1">
                  <c:v>1444</c:v>
                </c:pt>
                <c:pt idx="2">
                  <c:v>1222</c:v>
                </c:pt>
                <c:pt idx="3">
                  <c:v>1750</c:v>
                </c:pt>
                <c:pt idx="4">
                  <c:v>1525</c:v>
                </c:pt>
                <c:pt idx="5">
                  <c:v>1640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axId val="253460480"/>
        <c:axId val="252930880"/>
      </c:barChart>
      <c:barChart>
        <c:barDir val="col"/>
        <c:grouping val="stacked"/>
        <c:varyColors val="0"/>
        <c:ser>
          <c:idx val="1"/>
          <c:order val="1"/>
          <c:tx>
            <c:strRef>
              <c:f>Column!$K$75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solidFill>
              <a:srgbClr val="C0504D">
                <a:lumMod val="75000"/>
                <a:alpha val="65000"/>
              </a:srgbClr>
            </a:solidFill>
            <a:ln w="19050">
              <a:solidFill>
                <a:srgbClr val="C0504D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Column!$K$76:$K$81</c:f>
              <c:numCache>
                <c:formatCode>General</c:formatCode>
                <c:ptCount val="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</c:numCache>
            </c:numRef>
          </c:val>
        </c:ser>
        <c:ser>
          <c:idx val="2"/>
          <c:order val="2"/>
          <c:tx>
            <c:strRef>
              <c:f>Column!$L$75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solidFill>
              <a:srgbClr val="9BBB59">
                <a:lumMod val="75000"/>
                <a:alpha val="50000"/>
              </a:srgbClr>
            </a:solidFill>
            <a:ln w="19050">
              <a:solidFill>
                <a:srgbClr val="9BBB59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Column!$L$76:$L$81</c:f>
              <c:numCache>
                <c:formatCode>General</c:formatCode>
                <c:ptCount val="6"/>
                <c:pt idx="0">
                  <c:v>75</c:v>
                </c:pt>
                <c:pt idx="1">
                  <c:v>115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98"/>
        <c:overlap val="100"/>
        <c:axId val="253461504"/>
        <c:axId val="252931456"/>
      </c:barChart>
      <c:catAx>
        <c:axId val="2534604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30880"/>
        <c:crosses val="autoZero"/>
        <c:auto val="1"/>
        <c:lblAlgn val="ctr"/>
        <c:lblOffset val="100"/>
        <c:noMultiLvlLbl val="0"/>
      </c:catAx>
      <c:valAx>
        <c:axId val="252930880"/>
        <c:scaling>
          <c:orientation val="minMax"/>
          <c:max val="18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0480"/>
        <c:crosses val="autoZero"/>
        <c:crossBetween val="between"/>
        <c:majorUnit val="450"/>
      </c:valAx>
      <c:valAx>
        <c:axId val="252931456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1504"/>
        <c:crosses val="max"/>
        <c:crossBetween val="between"/>
        <c:majorUnit val="75"/>
      </c:valAx>
      <c:catAx>
        <c:axId val="253461504"/>
        <c:scaling>
          <c:orientation val="minMax"/>
        </c:scaling>
        <c:delete val="1"/>
        <c:axPos val="b"/>
        <c:majorTickMark val="out"/>
        <c:minorTickMark val="none"/>
        <c:tickLblPos val="none"/>
        <c:crossAx val="25293145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Radar!$I$3:$I$7</c:f>
              <c:numCache>
                <c:formatCode>"$"#,##0.00</c:formatCode>
                <c:ptCount val="5"/>
                <c:pt idx="0">
                  <c:v>36</c:v>
                </c:pt>
                <c:pt idx="1">
                  <c:v>60</c:v>
                </c:pt>
                <c:pt idx="2">
                  <c:v>47</c:v>
                </c:pt>
                <c:pt idx="3">
                  <c:v>85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Radar!$J$3:$J$7</c:f>
              <c:numCache>
                <c:formatCode>"$"#,##0.00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261056"/>
        <c:axId val="257620160"/>
      </c:lineChart>
      <c:catAx>
        <c:axId val="25726105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620160"/>
        <c:crosses val="autoZero"/>
        <c:auto val="1"/>
        <c:lblAlgn val="ctr"/>
        <c:lblOffset val="100"/>
        <c:tickMarkSkip val="1"/>
        <c:noMultiLvlLbl val="0"/>
      </c:catAx>
      <c:valAx>
        <c:axId val="257620160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solid"/>
          </a:ln>
        </c:spPr>
        <c:crossAx val="257261056"/>
        <c:crosses val="autoZero"/>
        <c:crossBetween val="between"/>
        <c:majorUnit val="2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Radar!$I$21:$I$32</c:f>
              <c:numCache>
                <c:formatCode>"$"#,##0.00</c:formatCode>
                <c:ptCount val="12"/>
                <c:pt idx="0">
                  <c:v>8.012371176951216</c:v>
                </c:pt>
                <c:pt idx="1">
                  <c:v>69.849410051083</c:v>
                </c:pt>
                <c:pt idx="2">
                  <c:v>80.63767411962719</c:v>
                </c:pt>
                <c:pt idx="3">
                  <c:v>68.16700490061325</c:v>
                </c:pt>
                <c:pt idx="4">
                  <c:v>96.11805927797484</c:v>
                </c:pt>
                <c:pt idx="5">
                  <c:v>92.93617469780466</c:v>
                </c:pt>
                <c:pt idx="6">
                  <c:v>78.59540619450627</c:v>
                </c:pt>
                <c:pt idx="7">
                  <c:v>35.083491722243146</c:v>
                </c:pt>
                <c:pt idx="8">
                  <c:v>88.51798569994722</c:v>
                </c:pt>
                <c:pt idx="9">
                  <c:v>82.35674668631532</c:v>
                </c:pt>
                <c:pt idx="10">
                  <c:v>69.47671988117064</c:v>
                </c:pt>
                <c:pt idx="11">
                  <c:v>75.54905907516573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Radar!$J$21:$J$32</c:f>
              <c:numCache>
                <c:formatCode>"$"#,##0.00</c:formatCode>
                <c:ptCount val="12"/>
                <c:pt idx="0">
                  <c:v>55.584003057122985</c:v>
                </c:pt>
                <c:pt idx="1">
                  <c:v>98.36576342594834</c:v>
                </c:pt>
                <c:pt idx="2">
                  <c:v>52.00287565896726</c:v>
                </c:pt>
                <c:pt idx="3">
                  <c:v>39.70513833649969</c:v>
                </c:pt>
                <c:pt idx="4">
                  <c:v>21.95745560311766</c:v>
                </c:pt>
                <c:pt idx="5">
                  <c:v>9.104210357302067</c:v>
                </c:pt>
                <c:pt idx="6">
                  <c:v>31.940606490863477</c:v>
                </c:pt>
                <c:pt idx="7">
                  <c:v>66.0533205440473</c:v>
                </c:pt>
                <c:pt idx="8">
                  <c:v>62.08722234833268</c:v>
                </c:pt>
                <c:pt idx="9">
                  <c:v>80.16140289865521</c:v>
                </c:pt>
                <c:pt idx="10">
                  <c:v>74.86170522123324</c:v>
                </c:pt>
                <c:pt idx="11">
                  <c:v>86.12498898941405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1312"/>
        <c:axId val="257998848"/>
      </c:lineChart>
      <c:catAx>
        <c:axId val="2577413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998848"/>
        <c:crosses val="autoZero"/>
        <c:auto val="1"/>
        <c:lblAlgn val="ctr"/>
        <c:lblOffset val="100"/>
        <c:tickMarkSkip val="1"/>
        <c:noMultiLvlLbl val="0"/>
      </c:catAx>
      <c:valAx>
        <c:axId val="2579988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solid"/>
          </a:ln>
        </c:spPr>
        <c:crossAx val="2577413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Radar!$I$39:$I$46</c:f>
              <c:numCache>
                <c:formatCode>"$"#,##0.00</c:formatCode>
                <c:ptCount val="8"/>
                <c:pt idx="0">
                  <c:v>45.22039534954718</c:v>
                </c:pt>
                <c:pt idx="1">
                  <c:v>88.55552024716049</c:v>
                </c:pt>
                <c:pt idx="2">
                  <c:v>53.83258112515785</c:v>
                </c:pt>
                <c:pt idx="3">
                  <c:v>82.34736380144253</c:v>
                </c:pt>
                <c:pt idx="4">
                  <c:v>70.18683200981155</c:v>
                </c:pt>
                <c:pt idx="5">
                  <c:v>20.586256956726512</c:v>
                </c:pt>
                <c:pt idx="6">
                  <c:v>18.425707231791755</c:v>
                </c:pt>
                <c:pt idx="7">
                  <c:v>30.124128792957894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Radar!$J$39:$J$46</c:f>
              <c:numCache>
                <c:formatCode>"$"#,##0.00</c:formatCode>
                <c:ptCount val="8"/>
                <c:pt idx="0">
                  <c:v>85.98014283681972</c:v>
                </c:pt>
                <c:pt idx="1">
                  <c:v>22.89409265861675</c:v>
                </c:pt>
                <c:pt idx="2">
                  <c:v>9.735020571240316</c:v>
                </c:pt>
                <c:pt idx="3">
                  <c:v>3.8991620565858476</c:v>
                </c:pt>
                <c:pt idx="4">
                  <c:v>27.76551559170013</c:v>
                </c:pt>
                <c:pt idx="5">
                  <c:v>94.16746617600688</c:v>
                </c:pt>
                <c:pt idx="6">
                  <c:v>82.21964424998802</c:v>
                </c:pt>
                <c:pt idx="7">
                  <c:v>57.63685531148708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1824"/>
        <c:axId val="258000576"/>
      </c:lineChart>
      <c:catAx>
        <c:axId val="25774182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00576"/>
        <c:crosses val="autoZero"/>
        <c:auto val="1"/>
        <c:lblAlgn val="ctr"/>
        <c:lblOffset val="100"/>
        <c:tickMarkSkip val="1"/>
        <c:noMultiLvlLbl val="0"/>
      </c:catAx>
      <c:valAx>
        <c:axId val="25800057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solid"/>
          </a:ln>
        </c:spPr>
        <c:crossAx val="257741824"/>
        <c:crosses val="autoZero"/>
        <c:crossBetween val="between"/>
        <c:majorUnit val="2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Radar!$I$57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00"/>
            </a:solidFill>
          </c:spPr>
          <c:marker>
            <c:symbol val="none"/>
          </c:marker>
          <c:val>
            <c:numRef>
              <c:f>Radar!$I$58:$I$77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Radar!$J$57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B050"/>
            </a:solidFill>
          </c:spPr>
          <c:marker>
            <c:symbol val="none"/>
          </c:marker>
          <c:val>
            <c:numRef>
              <c:f>Radar!$J$58:$J$77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Radar!$K$57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70C0"/>
            </a:solidFill>
          </c:spPr>
          <c:marker>
            <c:symbol val="none"/>
          </c:marker>
          <c:val>
            <c:numRef>
              <c:f>Radar!$K$58:$K$77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Radar!$L$57</c:f>
              <c:strCache>
                <c:ptCount val="1"/>
                <c:pt idx="0">
                  <c:v>Yellow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</c:spPr>
          <c:marker>
            <c:symbol val="none"/>
          </c:marker>
          <c:val>
            <c:numRef>
              <c:f>Radar!$L$58:$L$77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257472"/>
        <c:axId val="258002304"/>
      </c:lineChart>
      <c:catAx>
        <c:axId val="257257472"/>
        <c:scaling>
          <c:orientation val="minMax"/>
        </c:scaling>
        <c:delete val="1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258002304"/>
        <c:crosses val="autoZero"/>
        <c:auto val="1"/>
        <c:lblAlgn val="ctr"/>
        <c:lblOffset val="100"/>
        <c:tickMarkSkip val="1"/>
        <c:noMultiLvlLbl val="0"/>
      </c:catAx>
      <c:valAx>
        <c:axId val="258002304"/>
        <c:scaling>
          <c:orientation val="minMax"/>
          <c:max val="3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dash"/>
          </a:ln>
        </c:spPr>
        <c:txPr>
          <a:bodyPr/>
          <a:lstStyle/>
          <a:p>
            <a:pPr>
              <a:defRPr sz="1000" b="1"/>
            </a:pPr>
            <a:endParaRPr lang="en-US"/>
          </a:p>
        </c:txPr>
        <c:crossAx val="257257472"/>
        <c:crosses val="autoZero"/>
        <c:crossBetween val="between"/>
        <c:majorUnit val="0.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Combination!$I$3</c:f>
              <c:strCache>
                <c:ptCount val="1"/>
                <c:pt idx="0">
                  <c:v xml:space="preserve">Blue Column</c:v>
                </c:pt>
              </c:strCache>
            </c:strRef>
          </c:tx>
          <c:invertIfNegative val="0"/>
          <c:val>
            <c:numRef>
              <c:f>Combination!$I$4:$I$15</c:f>
              <c:numCache>
                <c:formatCode>General</c:formatCode>
                <c:ptCount val="12"/>
                <c:pt idx="0">
                  <c:v>75</c:v>
                </c:pt>
                <c:pt idx="1">
                  <c:v>149</c:v>
                </c:pt>
                <c:pt idx="2">
                  <c:v>105</c:v>
                </c:pt>
                <c:pt idx="3">
                  <c:v>55</c:v>
                </c:pt>
                <c:pt idx="4">
                  <c:v>121</c:v>
                </c:pt>
                <c:pt idx="5">
                  <c:v>76</c:v>
                </c:pt>
                <c:pt idx="6">
                  <c:v>128</c:v>
                </c:pt>
                <c:pt idx="7">
                  <c:v>114</c:v>
                </c:pt>
                <c:pt idx="8">
                  <c:v>75</c:v>
                </c:pt>
                <c:pt idx="9">
                  <c:v>105</c:v>
                </c:pt>
                <c:pt idx="10">
                  <c:v>145</c:v>
                </c:pt>
                <c:pt idx="11">
                  <c:v>110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7744384"/>
        <c:axId val="258004608"/>
      </c:barChart>
      <c:lineChart>
        <c:grouping val="standard"/>
        <c:varyColors val="0"/>
        <c:ser>
          <c:idx val="1"/>
          <c:order val="1"/>
          <c:tx>
            <c:strRef>
              <c:f>Combination!$J$3</c:f>
              <c:strCache>
                <c:ptCount val="1"/>
                <c:pt idx="0">
                  <c:v xml:space="preserve">Red Line</c:v>
                </c:pt>
              </c:strCache>
            </c:strRef>
          </c:tx>
          <c:marker>
            <c:symbol val="circle"/>
            <c:size val="7"/>
          </c:marker>
          <c:val>
            <c:numRef>
              <c:f>Combination!$J$4:$J$15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4384"/>
        <c:axId val="258004608"/>
      </c:lineChart>
      <c:catAx>
        <c:axId val="257744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04608"/>
        <c:crosses val="autoZero"/>
        <c:auto val="1"/>
        <c:lblAlgn val="ctr"/>
        <c:lblOffset val="100"/>
        <c:tickMarkSkip val="1"/>
        <c:noMultiLvlLbl val="0"/>
      </c:catAx>
      <c:valAx>
        <c:axId val="2580046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744384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Combination!$J$21</c:f>
              <c:strCache>
                <c:ptCount val="1"/>
                <c:pt idx="0">
                  <c:v xml:space="preserve">Orange Area</c:v>
                </c:pt>
              </c:strCache>
            </c:strRef>
          </c:tx>
          <c:spPr bwMode="auto">
            <a:prstGeom prst="rect">
              <a:avLst/>
            </a:prstGeom>
            <a:solidFill>
              <a:srgbClr val="F79646">
                <a:lumMod val="75000"/>
                <a:alpha val="85000"/>
              </a:srgbClr>
            </a:solidFill>
          </c:spP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Combination!$J$22:$J$33</c:f>
              <c:numCache>
                <c:formatCode>General</c:formatCode>
                <c:ptCount val="12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1485</c:v>
                </c:pt>
                <c:pt idx="4">
                  <c:v>1298</c:v>
                </c:pt>
                <c:pt idx="5">
                  <c:v>1286</c:v>
                </c:pt>
                <c:pt idx="6">
                  <c:v>1188</c:v>
                </c:pt>
                <c:pt idx="7">
                  <c:v>713</c:v>
                </c:pt>
                <c:pt idx="8">
                  <c:v>1123</c:v>
                </c:pt>
                <c:pt idx="9">
                  <c:v>956</c:v>
                </c:pt>
                <c:pt idx="10">
                  <c:v>1322</c:v>
                </c:pt>
                <c:pt idx="11">
                  <c:v>787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8032128"/>
        <c:axId val="258006336"/>
      </c:areaChart>
      <c:lineChart>
        <c:grouping val="standard"/>
        <c:varyColors val="0"/>
        <c:ser>
          <c:idx val="1"/>
          <c:order val="0"/>
          <c:tx>
            <c:strRef>
              <c:f>Combination!$K$21</c:f>
              <c:strCache>
                <c:ptCount val="1"/>
                <c:pt idx="0">
                  <c:v xml:space="preserve">Yellow Line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Combination!$K$22:$K$33</c:f>
              <c:numCache>
                <c:formatCode>General</c:formatCode>
                <c:ptCount val="12"/>
                <c:pt idx="0">
                  <c:v>65</c:v>
                </c:pt>
                <c:pt idx="1">
                  <c:v>80</c:v>
                </c:pt>
                <c:pt idx="2">
                  <c:v>138</c:v>
                </c:pt>
                <c:pt idx="3">
                  <c:v>110</c:v>
                </c:pt>
                <c:pt idx="4">
                  <c:v>123</c:v>
                </c:pt>
                <c:pt idx="5">
                  <c:v>78</c:v>
                </c:pt>
                <c:pt idx="6">
                  <c:v>91</c:v>
                </c:pt>
                <c:pt idx="7">
                  <c:v>124</c:v>
                </c:pt>
                <c:pt idx="8">
                  <c:v>54</c:v>
                </c:pt>
                <c:pt idx="9">
                  <c:v>80</c:v>
                </c:pt>
                <c:pt idx="10">
                  <c:v>20</c:v>
                </c:pt>
                <c:pt idx="11">
                  <c:v>144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3872"/>
        <c:axId val="258113536"/>
      </c:lineChart>
      <c:catAx>
        <c:axId val="2580321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06336"/>
        <c:crosses val="autoZero"/>
        <c:auto val="1"/>
        <c:lblAlgn val="ctr"/>
        <c:lblOffset val="100"/>
        <c:tickMarkSkip val="1"/>
        <c:noMultiLvlLbl val="0"/>
      </c:catAx>
      <c:valAx>
        <c:axId val="2580063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32128"/>
        <c:crosses val="autoZero"/>
        <c:crossBetween val="midCat"/>
      </c:valAx>
      <c:valAx>
        <c:axId val="25811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743872"/>
        <c:crosses val="max"/>
        <c:crossBetween val="between"/>
      </c:valAx>
      <c:catAx>
        <c:axId val="257743872"/>
        <c:scaling>
          <c:orientation val="minMax"/>
        </c:scaling>
        <c:delete val="1"/>
        <c:axPos val="b"/>
        <c:majorTickMark val="out"/>
        <c:minorTickMark val="none"/>
        <c:tickLblPos val="none"/>
        <c:crossAx val="25811353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Combination!$I$39</c:f>
              <c:strCache>
                <c:ptCount val="1"/>
                <c:pt idx="0">
                  <c:v xml:space="preserve">Area 1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00"/>
            </a:solidFill>
          </c:spPr>
          <c:val>
            <c:numRef>
              <c:f>Combination!$I$40:$I$55</c:f>
              <c:numCache>
                <c:formatCode>General</c:formatCode>
                <c:ptCount val="16"/>
                <c:pt idx="0">
                  <c:v>1350</c:v>
                </c:pt>
                <c:pt idx="1">
                  <c:v>1500</c:v>
                </c:pt>
                <c:pt idx="2">
                  <c:v>1200</c:v>
                </c:pt>
                <c:pt idx="3">
                  <c:v>1300</c:v>
                </c:pt>
                <c:pt idx="4">
                  <c:v>1750</c:v>
                </c:pt>
                <c:pt idx="5">
                  <c:v>1640</c:v>
                </c:pt>
                <c:pt idx="6">
                  <c:v>1700</c:v>
                </c:pt>
                <c:pt idx="7">
                  <c:v>1100</c:v>
                </c:pt>
                <c:pt idx="8">
                  <c:v>1350</c:v>
                </c:pt>
                <c:pt idx="9">
                  <c:v>1500</c:v>
                </c:pt>
                <c:pt idx="10">
                  <c:v>1200</c:v>
                </c:pt>
                <c:pt idx="11">
                  <c:v>1300</c:v>
                </c:pt>
                <c:pt idx="12">
                  <c:v>1750</c:v>
                </c:pt>
                <c:pt idx="13">
                  <c:v>1640</c:v>
                </c:pt>
                <c:pt idx="14">
                  <c:v>1700</c:v>
                </c:pt>
                <c:pt idx="15">
                  <c:v>1100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8033152"/>
        <c:axId val="258115840"/>
      </c:areaChart>
      <c:barChart>
        <c:barDir val="col"/>
        <c:grouping val="stacked"/>
        <c:varyColors val="0"/>
        <c:ser>
          <c:idx val="1"/>
          <c:order val="1"/>
          <c:tx>
            <c:strRef>
              <c:f>Combination!$J$39</c:f>
              <c:strCache>
                <c:ptCount val="1"/>
                <c:pt idx="0">
                  <c:v xml:space="preserve">Column 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Combination!$J$40:$J$55</c:f>
              <c:numCache>
                <c:formatCode>General</c:formatCode>
                <c:ptCount val="1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120</c:v>
                </c:pt>
                <c:pt idx="14">
                  <c:v>120</c:v>
                </c:pt>
                <c:pt idx="15">
                  <c:v>90</c:v>
                </c:pt>
              </c:numCache>
            </c:numRef>
          </c:val>
        </c:ser>
        <c:ser>
          <c:idx val="2"/>
          <c:order val="2"/>
          <c:tx>
            <c:strRef>
              <c:f>Combination!$K$39</c:f>
              <c:strCache>
                <c:ptCount val="1"/>
                <c:pt idx="0">
                  <c:v xml:space="preserve">Column 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/>
            </a:solidFill>
          </c:spPr>
          <c:invertIfNegative val="0"/>
          <c:val>
            <c:numRef>
              <c:f>Combination!$K$40:$K$55</c:f>
              <c:numCache>
                <c:formatCode>General</c:formatCode>
                <c:ptCount val="16"/>
                <c:pt idx="0">
                  <c:v>75</c:v>
                </c:pt>
                <c:pt idx="1">
                  <c:v>35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35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95</c:v>
                </c:pt>
                <c:pt idx="15">
                  <c:v>80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00"/>
        <c:overlap val="100"/>
        <c:axId val="258034176"/>
        <c:axId val="258116416"/>
      </c:barChart>
      <c:catAx>
        <c:axId val="2580331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115840"/>
        <c:crosses val="autoZero"/>
        <c:auto val="1"/>
        <c:lblAlgn val="ctr"/>
        <c:lblOffset val="100"/>
        <c:noMultiLvlLbl val="0"/>
      </c:catAx>
      <c:valAx>
        <c:axId val="258115840"/>
        <c:scaling>
          <c:orientation val="minMax"/>
          <c:max val="18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33152"/>
        <c:crosses val="autoZero"/>
        <c:crossBetween val="between"/>
        <c:majorUnit val="450"/>
      </c:valAx>
      <c:valAx>
        <c:axId val="258116416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34176"/>
        <c:crosses val="max"/>
        <c:crossBetween val="between"/>
        <c:majorUnit val="75"/>
      </c:valAx>
      <c:catAx>
        <c:axId val="258034176"/>
        <c:scaling>
          <c:orientation val="minMax"/>
        </c:scaling>
        <c:delete val="1"/>
        <c:axPos val="b"/>
        <c:majorTickMark val="out"/>
        <c:minorTickMark val="none"/>
        <c:tickLblPos val="none"/>
        <c:crossAx val="25811641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Combination!$J$57</c:f>
              <c:strCache>
                <c:ptCount val="1"/>
                <c:pt idx="0">
                  <c:v xml:space="preserve">Area Series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lumMod val="75000"/>
              </a:schemeClr>
            </a:solidFill>
          </c:spPr>
          <c:cat>
            <c:strRef>
              <c:f>Combination!$I$58:$I$69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Combination!$J$58:$J$69</c:f>
              <c:numCache>
                <c:formatCode>General</c:formatCode>
                <c:ptCount val="12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8269184"/>
        <c:axId val="258118720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Combination!$K$57</c:f>
              <c:strCache>
                <c:ptCount val="1"/>
                <c:pt idx="0">
                  <c:v xml:space="preserve">Column Series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rgbClr val="C0504D">
                    <a:lumMod val="75000"/>
                  </a:srgbClr>
                </a:gs>
                <a:gs pos="50000">
                  <a:srgbClr val="C0504D"/>
                </a:gs>
                <a:gs pos="100000">
                  <a:schemeClr val="accent2">
                    <a:lumMod val="75000"/>
                  </a:schemeClr>
                </a:gs>
              </a:gsLst>
              <a:lin ang="0" scaled="true"/>
            </a:gradFill>
          </c:spPr>
          <c:invertIfNegative val="0"/>
          <c:val>
            <c:numRef>
              <c:f>Combination!$K$58:$K$69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axId val="258269184"/>
        <c:axId val="258118720"/>
      </c:barChart>
      <c:lineChart>
        <c:grouping val="standard"/>
        <c:varyColors val="0"/>
        <c:ser>
          <c:idx val="2"/>
          <c:order val="2"/>
          <c:tx>
            <c:strRef>
              <c:f>Combination!$L$57</c:f>
              <c:strCache>
                <c:ptCount val="1"/>
                <c:pt idx="0">
                  <c:v xml:space="preserve">Line Series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rgbClr val="FFC000"/>
              </a:solidFill>
            </a:ln>
          </c:spPr>
          <c:marker>
            <c:symbol val="circle"/>
            <c:size val="7"/>
          </c:marker>
          <c:dLbls>
            <c:dLbl>
              <c:idx val="0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2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3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4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5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6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7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8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9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0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1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chemeClr val="accent3">
                  <a:lumMod val="50000"/>
                </a:schemeClr>
              </a:solidFill>
              <a:ln>
                <a:solidFill>
                  <a:srgbClr val="FFFFFF"/>
                </a:solidFill>
              </a:ln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</c:dLbls>
          <c:val>
            <c:numRef>
              <c:f>Combination!$L$58:$L$69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8269696"/>
        <c:axId val="258119296"/>
      </c:lineChart>
      <c:catAx>
        <c:axId val="258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58118720"/>
        <c:crosses val="autoZero"/>
        <c:auto val="1"/>
        <c:lblAlgn val="ctr"/>
        <c:lblOffset val="100"/>
        <c:tickMarkSkip val="1"/>
        <c:noMultiLvlLbl val="0"/>
      </c:catAx>
      <c:valAx>
        <c:axId val="258118720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/>
                  <a:t> and Column Series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8269184"/>
        <c:crosses val="autoZero"/>
        <c:crossBetween val="between"/>
      </c:valAx>
      <c:valAx>
        <c:axId val="258119296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Line Series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8269696"/>
        <c:crosses val="max"/>
        <c:crossBetween val="between"/>
        <c:majorUnit val="4"/>
      </c:valAx>
      <c:catAx>
        <c:axId val="258269696"/>
        <c:scaling>
          <c:orientation val="minMax"/>
        </c:scaling>
        <c:delete val="1"/>
        <c:axPos val="b"/>
        <c:majorTickMark val="out"/>
        <c:minorTickMark val="none"/>
        <c:tickLblPos val="none"/>
        <c:crossAx val="25811929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Combination!$I$75</c:f>
              <c:strCache>
                <c:ptCount val="1"/>
                <c:pt idx="0">
                  <c:v xml:space="preserve">Pie Series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rgbClr val="4F81BD">
                  <a:alpha val="75000"/>
                </a:srgbClr>
              </a:solidFill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C0504D">
                  <a:alpha val="75000"/>
                </a:srgbClr>
              </a:solidFill>
            </c:spPr>
          </c:dPt>
          <c:val>
            <c:numRef>
              <c:f>Combination!$I$76:$I$77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barChart>
        <c:barDir val="col"/>
        <c:grouping val="clustered"/>
        <c:varyColors val="0"/>
        <c:ser>
          <c:idx val="1"/>
          <c:order val="1"/>
          <c:tx>
            <c:strRef>
              <c:f>Combination!$J$75</c:f>
              <c:strCache>
                <c:ptCount val="1"/>
                <c:pt idx="0">
                  <c:v xml:space="preserve">Orange Column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Combination!$J$76:$J$82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30</c:v>
                </c:pt>
                <c:pt idx="3">
                  <c:v>100</c:v>
                </c:pt>
                <c:pt idx="4">
                  <c:v>40</c:v>
                </c:pt>
                <c:pt idx="5">
                  <c:v>140</c:v>
                </c:pt>
                <c:pt idx="6">
                  <c:v>50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axId val="258270208"/>
        <c:axId val="258449408"/>
      </c:barChart>
      <c:lineChart>
        <c:grouping val="standard"/>
        <c:varyColors val="0"/>
        <c:ser>
          <c:idx val="2"/>
          <c:order val="2"/>
          <c:tx>
            <c:strRef>
              <c:f>Combination!$K$75</c:f>
              <c:strCache>
                <c:ptCount val="1"/>
                <c:pt idx="0">
                  <c:v xml:space="preserve">Green Line</c:v>
                </c:pt>
              </c:strCache>
            </c:strRef>
          </c:tx>
          <c:spPr bwMode="auto">
            <a:prstGeom prst="rect">
              <a:avLst/>
            </a:prstGeom>
            <a:ln w="3810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Combination!$K$76:$K$82</c:f>
              <c:numCache>
                <c:formatCode>General</c:formatCode>
                <c:ptCount val="7"/>
                <c:pt idx="0">
                  <c:v>170</c:v>
                </c:pt>
                <c:pt idx="1">
                  <c:v>140</c:v>
                </c:pt>
                <c:pt idx="2">
                  <c:v>160</c:v>
                </c:pt>
                <c:pt idx="3">
                  <c:v>110</c:v>
                </c:pt>
                <c:pt idx="4">
                  <c:v>150</c:v>
                </c:pt>
                <c:pt idx="5">
                  <c:v>80</c:v>
                </c:pt>
                <c:pt idx="6">
                  <c:v>140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8270208"/>
        <c:axId val="258449408"/>
      </c:lineChart>
      <c:catAx>
        <c:axId val="2582702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  <a:r>
                  <a:rPr lang="en-US"/>
                  <a:t> X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449408"/>
        <c:crosses val="autoZero"/>
        <c:auto val="1"/>
        <c:lblAlgn val="ctr"/>
        <c:lblOffset val="100"/>
        <c:tickMarkSkip val="1"/>
        <c:noMultiLvlLbl val="0"/>
      </c:catAx>
      <c:valAx>
        <c:axId val="258449408"/>
        <c:scaling>
          <c:orientation val="minMax"/>
          <c:max val="18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/>
                  <a:t> Y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27020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258270720"/>
        <c:axId val="258451712"/>
      </c:barChart>
      <c:catAx>
        <c:axId val="2582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451712"/>
        <c:crosses val="autoZero"/>
        <c:auto val="1"/>
        <c:lblAlgn val="ctr"/>
        <c:lblOffset val="100"/>
        <c:noMultiLvlLbl val="0"/>
      </c:catAx>
      <c:valAx>
        <c:axId val="258451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270720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rgbClr val="4F81BD">
                    <a:lumMod val="75000"/>
                  </a:srgbClr>
                </a:gs>
                <a:gs pos="100000">
                  <a:schemeClr val="accent1">
                    <a:lumMod val="50000"/>
                  </a:schemeClr>
                </a:gs>
              </a:gsLst>
              <a:lin ang="0" scaled="true"/>
            </a:gradFill>
            <a:ln w="952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dLblPos val="outEnd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dLbls>
          <c:cat>
            <c:strRef>
              <c:f>Column!$I$93:$I$103</c:f>
              <c:strCache>
                <c:ptCount val="11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</c:strCache>
            </c:strRef>
          </c:cat>
          <c:val>
            <c:numRef>
              <c:f>Column!$J$93:$J$103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  <c:pt idx="5">
                  <c:v>121</c:v>
                </c:pt>
                <c:pt idx="6">
                  <c:v>100</c:v>
                </c:pt>
                <c:pt idx="7">
                  <c:v>64</c:v>
                </c:pt>
                <c:pt idx="8">
                  <c:v>36</c:v>
                </c:pt>
                <c:pt idx="9">
                  <c:v>16</c:v>
                </c:pt>
                <c:pt idx="10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0"/>
        <c:axId val="253462016"/>
        <c:axId val="252933760"/>
      </c:barChart>
      <c:catAx>
        <c:axId val="2534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933760"/>
        <c:crosses val="autoZero"/>
        <c:auto val="1"/>
        <c:lblAlgn val="ctr"/>
        <c:lblOffset val="100"/>
        <c:noMultiLvlLbl val="0"/>
      </c:catAx>
      <c:valAx>
        <c:axId val="25293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2016"/>
        <c:crosses val="autoZero"/>
        <c:crossBetween val="between"/>
        <c:majorUnit val="15"/>
      </c:valAx>
      <c:spPr bwMode="auto">
        <a:prstGeom prst="rect">
          <a:avLst/>
        </a:prstGeom>
        <a:noFill/>
        <a:ln w="25400"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0">
                  <a:srgbClr val="C0504D">
                    <a:lumMod val="75000"/>
                  </a:srgbClr>
                </a:gs>
                <a:gs pos="50000">
                  <a:srgbClr val="C0504D">
                    <a:lumMod val="60000"/>
                    <a:lumOff val="40000"/>
                  </a:srgbClr>
                </a:gs>
                <a:gs pos="100000">
                  <a:schemeClr val="accent2">
                    <a:lumMod val="75000"/>
                  </a:schemeClr>
                </a:gs>
              </a:gsLst>
              <a:lin ang="0" scaled="true"/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dLbls>
            <c:numFmt formatCode="0.00E+0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Lbls>
          <c:cat>
            <c:strRef>
              <c:f>Column!$I$111:$I$118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Column!$J$111:$J$118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axId val="253462528"/>
        <c:axId val="252935488"/>
      </c:barChart>
      <c:catAx>
        <c:axId val="2534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35488"/>
        <c:crosses val="autoZero"/>
        <c:auto val="1"/>
        <c:lblAlgn val="ctr"/>
        <c:lblOffset val="100"/>
        <c:noMultiLvlLbl val="0"/>
      </c:catAx>
      <c:valAx>
        <c:axId val="252935488"/>
        <c:scaling>
          <c:logBase val="1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252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 xml:space="preserve">Q1 (plot)</c:v>
                </c:pt>
              </c:strCache>
            </c:strRef>
          </c:tx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 xml:space="preserve">Q2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 xml:space="preserve">Q3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overlap val="100"/>
        <c:axId val="253463552"/>
        <c:axId val="253953152"/>
      </c:barChart>
      <c:lineChart>
        <c:grouping val="standard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diamond"/>
            <c:size val="9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 xml:space="preserve">Lo (out)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Column!$O$144:$R$144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801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 xml:space="preserve">Hi (out)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Column!$O$145:$R$145</c:f>
              <c:numCache>
                <c:formatCode>General</c:formatCode>
                <c:ptCount val="4"/>
                <c:pt idx="0">
                  <c:v>0</c:v>
                </c:pt>
                <c:pt idx="1">
                  <c:v>1988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3463552"/>
        <c:axId val="253953152"/>
      </c:lineChart>
      <c:catAx>
        <c:axId val="2534635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953152"/>
        <c:crosses val="autoZero"/>
        <c:auto val="1"/>
        <c:lblAlgn val="ctr"/>
        <c:lblOffset val="100"/>
        <c:noMultiLvlLbl val="0"/>
      </c:catAx>
      <c:valAx>
        <c:axId val="253953152"/>
        <c:scaling>
          <c:orientation val="minMax"/>
          <c:max val="2200"/>
          <c:min val="600"/>
        </c:scaling>
        <c:delete val="0"/>
        <c:axPos val="l"/>
        <c:numFmt formatCode="General" sourceLinked="1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3552"/>
        <c:crosses val="autoZero"/>
        <c:crossBetween val="between"/>
        <c:majorUnit val="400"/>
        <c:minorUnit val="200"/>
      </c:val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42000">
                  <a:srgbClr val="1F497D">
                    <a:lumMod val="60000"/>
                    <a:lumOff val="40000"/>
                  </a:srgbClr>
                </a:gs>
                <a:gs pos="96000">
                  <a:srgbClr val="1F497D">
                    <a:lumMod val="50000"/>
                  </a:srgbClr>
                </a:gs>
              </a:gsLst>
              <a:path path="shape"/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val>
            <c:numRef>
              <c:f>Column!$I$147:$AA$147</c:f>
              <c:numCache>
                <c:formatCode>General</c:formatCode>
                <c:ptCount val="19"/>
                <c:pt idx="0">
                  <c:v>1</c:v>
                </c:pt>
                <c:pt idx="1">
                  <c:v>0.8571673007021134</c:v>
                </c:pt>
                <c:pt idx="2">
                  <c:v>0.6293203910498381</c:v>
                </c:pt>
                <c:pt idx="3">
                  <c:v>0.3255681544571578</c:v>
                </c:pt>
                <c:pt idx="4">
                  <c:v>-0.15</c:v>
                </c:pt>
                <c:pt idx="5">
                  <c:v>-0.35836794954530005</c:v>
                </c:pt>
                <c:pt idx="6">
                  <c:v>-0.6560590289905067</c:v>
                </c:pt>
                <c:pt idx="7">
                  <c:v>-0.8746197071393953</c:v>
                </c:pt>
                <c:pt idx="8">
                  <c:v>-0.97</c:v>
                </c:pt>
                <c:pt idx="9">
                  <c:v>-1</c:v>
                </c:pt>
                <c:pt idx="10">
                  <c:v>-0.97</c:v>
                </c:pt>
                <c:pt idx="11">
                  <c:v>-0.8746197071393953</c:v>
                </c:pt>
                <c:pt idx="12">
                  <c:v>-0.6560590289905067</c:v>
                </c:pt>
                <c:pt idx="13">
                  <c:v>-0.35836794954530005</c:v>
                </c:pt>
                <c:pt idx="14">
                  <c:v>-0.15</c:v>
                </c:pt>
                <c:pt idx="15">
                  <c:v>0.3255681544571578</c:v>
                </c:pt>
                <c:pt idx="16">
                  <c:v>0.6293203910498381</c:v>
                </c:pt>
                <c:pt idx="17">
                  <c:v>0.8571673007021134</c:v>
                </c:pt>
                <c:pt idx="18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0"/>
        <c:axId val="73810944"/>
        <c:axId val="253955456"/>
      </c:barChart>
      <c:catAx>
        <c:axId val="7381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53955456"/>
        <c:crosses val="autoZero"/>
        <c:auto val="1"/>
        <c:lblAlgn val="ctr"/>
        <c:lblOffset val="100"/>
        <c:tickLblSkip val="6"/>
        <c:noMultiLvlLbl val="0"/>
      </c:catAx>
      <c:valAx>
        <c:axId val="253955456"/>
        <c:scaling>
          <c:orientation val="minMax"/>
          <c:max val="1.2"/>
          <c:min val="-1.2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73810944"/>
        <c:crosses val="autoZero"/>
        <c:crossBetween val="between"/>
        <c:majorUnit val="0.40000000000000002"/>
      </c:valAx>
      <c:spPr bwMode="auto">
        <a:prstGeom prst="rect">
          <a:avLst/>
        </a:prstGeom>
        <a:noFill/>
        <a:ln w="25400"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4F81BD"/>
        </a:gs>
        <a:gs pos="50000">
          <a:schemeClr val="accent1">
            <a:lumMod val="75000"/>
          </a:schemeClr>
        </a:gs>
        <a:gs pos="100000">
          <a:srgbClr val="4F81BD"/>
        </a:gs>
      </a:gsLst>
      <a:lin ang="5400000" scaled="tru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5" Type="http://schemas.openxmlformats.org/officeDocument/2006/relationships/chart" Target="../charts/chart58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647699</xdr:colOff>
      <xdr:row>1</xdr:row>
      <xdr:rowOff>171449</xdr:rowOff>
    </xdr:from>
    <xdr:to>
      <xdr:col>7</xdr:col>
      <xdr:colOff>647699</xdr:colOff>
      <xdr:row>18</xdr:row>
      <xdr:rowOff>171449</xdr:rowOff>
    </xdr:to>
    <xdr:graphicFrame>
      <xdr:nvGraphicFramePr>
        <xdr:cNvPr id="4" name="Clustered Column" hidden="0"/>
        <xdr:cNvGraphicFramePr>
          <a:graphicFrameLocks xmlns:a="http://schemas.openxmlformats.org/drawingml/2006/main"/>
        </xdr:cNvGraphicFramePr>
      </xdr:nvGraphicFramePr>
      <xdr:xfrm>
        <a:off x="647699" y="342899"/>
        <a:ext cx="4533899" cy="29241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647699</xdr:colOff>
      <xdr:row>19</xdr:row>
      <xdr:rowOff>171449</xdr:rowOff>
    </xdr:from>
    <xdr:to>
      <xdr:col>7</xdr:col>
      <xdr:colOff>647699</xdr:colOff>
      <xdr:row>36</xdr:row>
      <xdr:rowOff>171449</xdr:rowOff>
    </xdr:to>
    <xdr:graphicFrame>
      <xdr:nvGraphicFramePr>
        <xdr:cNvPr id="5" name="Stacked Column" hidden="0"/>
        <xdr:cNvGraphicFramePr>
          <a:graphicFrameLocks xmlns:a="http://schemas.openxmlformats.org/drawingml/2006/main"/>
        </xdr:cNvGraphicFramePr>
      </xdr:nvGraphicFramePr>
      <xdr:xfrm>
        <a:off x="647699" y="3438524"/>
        <a:ext cx="4533899" cy="29432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Range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Group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Histogram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>
      <xdr:nvGraphicFramePr>
        <xdr:cNvPr id="10" name="Logarithmic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>
      <xdr:nvGraphicFramePr>
        <xdr:cNvPr id="11" name="Box and Whiske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146</xdr:row>
      <xdr:rowOff>0</xdr:rowOff>
    </xdr:from>
    <xdr:to>
      <xdr:col>8</xdr:col>
      <xdr:colOff>0</xdr:colOff>
      <xdr:row>163</xdr:row>
      <xdr:rowOff>0</xdr:rowOff>
    </xdr:to>
    <xdr:graphicFrame>
      <xdr:nvGraphicFramePr>
        <xdr:cNvPr id="12" name="Zero Axi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164</xdr:row>
      <xdr:rowOff>0</xdr:rowOff>
    </xdr:from>
    <xdr:to>
      <xdr:col>8</xdr:col>
      <xdr:colOff>0</xdr:colOff>
      <xdr:row>181</xdr:row>
      <xdr:rowOff>0</xdr:rowOff>
    </xdr:to>
    <xdr:graphicFrame>
      <xdr:nvGraphicFramePr>
        <xdr:cNvPr id="13" name="Reversed Axi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Column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Area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Area - Stack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Area - Column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Pie - Column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390525</xdr:colOff>
      <xdr:row>4</xdr:row>
      <xdr:rowOff>133350</xdr:rowOff>
    </xdr:from>
    <xdr:to>
      <xdr:col>8</xdr:col>
      <xdr:colOff>390525</xdr:colOff>
      <xdr:row>21</xdr:row>
      <xdr:rowOff>133350</xdr:rowOff>
    </xdr:to>
    <xdr:graphicFrame>
      <xdr:nvGraphicFramePr>
        <xdr:cNvPr id="4" name="Cluster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tacked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Smoothed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Trend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Error Bar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>
      <xdr:nvGraphicFramePr>
        <xdr:cNvPr id="10" name="Line with Marker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>
      <xdr:nvGraphicFramePr>
        <xdr:cNvPr id="11" name="Intersect Ax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Pi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Exploded Pi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Exploded Slic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Rotated Pi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Custom Label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Clustered B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tacked B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B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Gantt Chart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Box and Whiske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Tornado Chart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>
      <xdr:nvGraphicFramePr>
        <xdr:cNvPr id="10" name="Multiple Ax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tacked 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Area with Drop Lin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Transparent 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Zero Ax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Scatte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catter - Lin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Scatter - Smoothed Lin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Mathematical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High-Low-Clos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High-Low-Close (Volume)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Candlestick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Candlestick (Volume)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Price (Volume)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Bubbl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Grouped Bubbl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Scaled Bubbl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Moon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Rad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Radar with Marker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Radar Filled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Petal Chart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O89" activeCellId="0" sqref="O89"/>
    </sheetView>
  </sheetViews>
  <sheetFormatPr defaultRowHeight="14.25"/>
  <cols>
    <col bestFit="1" customWidth="1" min="9" max="9" width="10.28515625"/>
  </cols>
  <sheetData>
    <row r="3">
      <c r="I3" s="1">
        <v>100</v>
      </c>
      <c r="J3" s="1">
        <v>200</v>
      </c>
      <c r="K3" s="1">
        <v>300</v>
      </c>
      <c r="L3" s="1">
        <v>400</v>
      </c>
    </row>
    <row r="4">
      <c r="I4" s="2">
        <v>100</v>
      </c>
      <c r="J4" s="1">
        <v>200</v>
      </c>
      <c r="K4" s="1">
        <v>300</v>
      </c>
      <c r="L4" s="1">
        <v>400</v>
      </c>
    </row>
    <row r="5">
      <c r="I5" s="1"/>
      <c r="J5" s="1"/>
      <c r="K5" s="1"/>
      <c r="L5" s="1"/>
    </row>
    <row r="6">
      <c r="I6" s="1"/>
      <c r="J6" s="1"/>
      <c r="K6" s="1"/>
      <c r="L6" s="1"/>
    </row>
    <row r="21">
      <c r="I21" s="0">
        <v>103</v>
      </c>
      <c r="J21" s="0">
        <v>121</v>
      </c>
      <c r="K21" s="0">
        <v>109</v>
      </c>
    </row>
    <row r="22">
      <c r="I22" s="0">
        <v>56</v>
      </c>
      <c r="J22" s="0">
        <v>94</v>
      </c>
      <c r="K22" s="0">
        <v>115</v>
      </c>
    </row>
    <row r="23">
      <c r="I23" s="0">
        <v>116</v>
      </c>
      <c r="J23" s="0">
        <v>89</v>
      </c>
      <c r="K23" s="0">
        <v>99</v>
      </c>
    </row>
    <row r="24">
      <c r="I24" s="0">
        <v>55</v>
      </c>
      <c r="J24" s="0">
        <v>93</v>
      </c>
      <c r="K24" s="0">
        <v>70</v>
      </c>
    </row>
    <row r="25">
      <c r="I25" s="0">
        <v>114</v>
      </c>
      <c r="J25" s="0">
        <v>114</v>
      </c>
      <c r="K25" s="0">
        <v>83</v>
      </c>
    </row>
    <row r="26">
      <c r="I26" s="0">
        <v>125</v>
      </c>
      <c r="J26" s="0">
        <v>138</v>
      </c>
      <c r="K26" s="0">
        <v>136</v>
      </c>
    </row>
    <row r="39">
      <c r="I39" s="0">
        <v>1</v>
      </c>
      <c r="J39" s="0">
        <v>5</v>
      </c>
    </row>
    <row r="40">
      <c r="I40" s="0">
        <v>2</v>
      </c>
      <c r="J40" s="0">
        <v>4</v>
      </c>
    </row>
    <row r="41">
      <c r="I41" s="0">
        <v>3</v>
      </c>
      <c r="J41" s="0">
        <v>3</v>
      </c>
    </row>
    <row r="42">
      <c r="I42" s="0">
        <v>4</v>
      </c>
      <c r="J42" s="0">
        <v>2</v>
      </c>
    </row>
    <row r="43">
      <c r="I43" s="0">
        <v>5</v>
      </c>
      <c r="J43" s="0">
        <v>1</v>
      </c>
    </row>
    <row r="44">
      <c r="I44" s="0">
        <v>5</v>
      </c>
      <c r="J44" s="0">
        <v>3</v>
      </c>
    </row>
    <row r="57">
      <c r="I57" s="0" t="s">
        <v>0</v>
      </c>
      <c r="J57" s="0">
        <v>1</v>
      </c>
      <c r="K57" s="0">
        <v>3.25</v>
      </c>
    </row>
    <row r="58">
      <c r="I58" s="0" t="s">
        <v>1</v>
      </c>
      <c r="J58" s="0">
        <v>4.5</v>
      </c>
      <c r="K58" s="0">
        <v>1</v>
      </c>
    </row>
    <row r="59">
      <c r="I59" s="0" t="s">
        <v>2</v>
      </c>
      <c r="J59" s="0">
        <v>2.25</v>
      </c>
      <c r="K59" s="0">
        <v>2</v>
      </c>
    </row>
    <row r="60">
      <c r="I60" s="0" t="s">
        <v>3</v>
      </c>
      <c r="J60" s="0">
        <v>0.5</v>
      </c>
      <c r="K60" s="0">
        <v>1</v>
      </c>
    </row>
    <row r="61">
      <c r="I61" s="0" t="s">
        <v>4</v>
      </c>
      <c r="J61" s="0">
        <v>1</v>
      </c>
      <c r="K61" s="0">
        <v>4</v>
      </c>
    </row>
    <row r="62">
      <c r="I62" s="0" t="s">
        <v>5</v>
      </c>
      <c r="J62" s="0">
        <v>2.5</v>
      </c>
      <c r="K62" s="0">
        <v>1</v>
      </c>
    </row>
    <row r="63">
      <c r="I63" s="0" t="s">
        <v>6</v>
      </c>
      <c r="J63" s="0">
        <v>1.5</v>
      </c>
      <c r="K63" s="0">
        <v>4</v>
      </c>
    </row>
    <row r="64">
      <c r="I64" s="0" t="s">
        <v>7</v>
      </c>
      <c r="J64" s="0">
        <v>2.25</v>
      </c>
      <c r="K64" s="0">
        <v>2.5</v>
      </c>
    </row>
    <row r="75">
      <c r="J75" s="0" t="s">
        <v>8</v>
      </c>
      <c r="K75" s="0" t="s">
        <v>9</v>
      </c>
      <c r="L75" s="0" t="s">
        <v>10</v>
      </c>
    </row>
    <row r="76">
      <c r="I76" s="0" t="s">
        <v>11</v>
      </c>
      <c r="J76" s="0">
        <v>1600</v>
      </c>
      <c r="K76" s="0">
        <v>120</v>
      </c>
      <c r="L76" s="0">
        <v>75</v>
      </c>
    </row>
    <row r="77">
      <c r="I77" s="0" t="s">
        <v>12</v>
      </c>
      <c r="J77" s="0">
        <v>1444</v>
      </c>
      <c r="K77" s="0">
        <v>90</v>
      </c>
      <c r="L77" s="0">
        <v>115</v>
      </c>
    </row>
    <row r="78">
      <c r="I78" s="0" t="s">
        <v>13</v>
      </c>
      <c r="J78" s="0">
        <v>1222</v>
      </c>
      <c r="K78" s="0">
        <v>80</v>
      </c>
      <c r="L78" s="0">
        <v>50</v>
      </c>
    </row>
    <row r="79">
      <c r="I79" s="0" t="s">
        <v>14</v>
      </c>
      <c r="J79" s="0">
        <v>1750</v>
      </c>
      <c r="K79" s="0">
        <v>80</v>
      </c>
      <c r="L79" s="0">
        <v>80</v>
      </c>
    </row>
    <row r="80">
      <c r="I80" s="0" t="s">
        <v>15</v>
      </c>
      <c r="J80" s="0">
        <v>1525</v>
      </c>
      <c r="K80" s="0">
        <v>90</v>
      </c>
      <c r="L80" s="0">
        <v>100</v>
      </c>
    </row>
    <row r="81">
      <c r="I81" s="0" t="s">
        <v>16</v>
      </c>
      <c r="J81" s="0">
        <v>1640</v>
      </c>
      <c r="K81" s="0">
        <v>120</v>
      </c>
      <c r="L81" s="0">
        <v>130</v>
      </c>
    </row>
    <row r="93">
      <c r="I93" s="3" t="s">
        <v>17</v>
      </c>
      <c r="J93" s="0">
        <v>0</v>
      </c>
    </row>
    <row r="94">
      <c r="I94" s="3" t="s">
        <v>18</v>
      </c>
      <c r="J94" s="0">
        <v>9</v>
      </c>
    </row>
    <row r="95">
      <c r="I95" s="3" t="s">
        <v>19</v>
      </c>
      <c r="J95" s="0">
        <v>25</v>
      </c>
    </row>
    <row r="96">
      <c r="I96" s="3" t="s">
        <v>20</v>
      </c>
      <c r="J96" s="0">
        <v>49</v>
      </c>
    </row>
    <row r="97">
      <c r="I97" s="3" t="s">
        <v>21</v>
      </c>
      <c r="J97" s="0">
        <v>81</v>
      </c>
    </row>
    <row r="98">
      <c r="I98" s="3" t="s">
        <v>22</v>
      </c>
      <c r="J98" s="0">
        <v>121</v>
      </c>
    </row>
    <row r="99">
      <c r="I99" s="3" t="s">
        <v>23</v>
      </c>
      <c r="J99" s="0">
        <v>100</v>
      </c>
    </row>
    <row r="100">
      <c r="I100" s="3" t="s">
        <v>24</v>
      </c>
      <c r="J100" s="0">
        <v>64</v>
      </c>
    </row>
    <row r="101">
      <c r="I101" s="3" t="s">
        <v>25</v>
      </c>
      <c r="J101" s="0">
        <v>36</v>
      </c>
    </row>
    <row r="102">
      <c r="I102" s="3" t="s">
        <v>26</v>
      </c>
      <c r="J102" s="0">
        <v>16</v>
      </c>
    </row>
    <row r="103">
      <c r="I103" s="3" t="s">
        <v>27</v>
      </c>
      <c r="J103" s="0">
        <v>4</v>
      </c>
    </row>
    <row r="104">
      <c r="I104" s="3"/>
    </row>
    <row r="105">
      <c r="I105" s="3"/>
    </row>
    <row r="106">
      <c r="I106" s="3"/>
    </row>
    <row r="107">
      <c r="I107" s="3"/>
    </row>
    <row r="108">
      <c r="I108" s="3"/>
    </row>
    <row r="109">
      <c r="I109" s="3"/>
    </row>
    <row r="110">
      <c r="I110" s="3"/>
    </row>
    <row r="111">
      <c r="I111" s="0" t="s">
        <v>28</v>
      </c>
      <c r="J111" s="0">
        <v>10</v>
      </c>
    </row>
    <row r="112">
      <c r="I112" s="0" t="s">
        <v>29</v>
      </c>
      <c r="J112" s="0">
        <v>100</v>
      </c>
    </row>
    <row r="113">
      <c r="I113" s="0" t="s">
        <v>30</v>
      </c>
      <c r="J113" s="0">
        <v>1000</v>
      </c>
    </row>
    <row r="114">
      <c r="I114" s="0" t="s">
        <v>31</v>
      </c>
      <c r="J114" s="0">
        <v>100</v>
      </c>
    </row>
    <row r="115">
      <c r="I115" s="0" t="s">
        <v>15</v>
      </c>
      <c r="J115" s="0">
        <v>1000</v>
      </c>
    </row>
    <row r="116">
      <c r="I116" s="0" t="s">
        <v>32</v>
      </c>
      <c r="J116" s="0">
        <v>10000</v>
      </c>
    </row>
    <row r="117">
      <c r="I117" s="0" t="s">
        <v>33</v>
      </c>
      <c r="J117" s="0">
        <v>100000</v>
      </c>
    </row>
    <row r="118">
      <c r="I118" s="0" t="s">
        <v>34</v>
      </c>
      <c r="J118" s="0">
        <v>1000000</v>
      </c>
    </row>
    <row r="119">
      <c r="I119" s="3"/>
    </row>
    <row r="120">
      <c r="I120" s="3"/>
    </row>
    <row r="121">
      <c r="I121" s="3"/>
    </row>
    <row r="122">
      <c r="I122" s="3"/>
    </row>
    <row r="123">
      <c r="I123" s="3"/>
    </row>
    <row r="124">
      <c r="I124" s="3"/>
    </row>
    <row r="125">
      <c r="I125" s="3"/>
    </row>
    <row r="126">
      <c r="I126" s="3"/>
    </row>
    <row r="127">
      <c r="I127" s="3"/>
    </row>
    <row r="128">
      <c r="I128" s="3"/>
    </row>
    <row r="129">
      <c r="I129" s="0" t="s">
        <v>35</v>
      </c>
      <c r="J129" s="0" t="s">
        <v>36</v>
      </c>
      <c r="K129" s="0" t="s">
        <v>37</v>
      </c>
      <c r="L129" s="4" t="s">
        <v>38</v>
      </c>
      <c r="O129" s="0" t="s">
        <v>35</v>
      </c>
      <c r="P129" s="0" t="s">
        <v>36</v>
      </c>
      <c r="Q129" s="0" t="s">
        <v>37</v>
      </c>
      <c r="R129" s="0" t="s">
        <v>38</v>
      </c>
    </row>
    <row r="130">
      <c r="I130" s="0">
        <v>1206</v>
      </c>
      <c r="J130" s="0">
        <v>1458</v>
      </c>
      <c r="K130" s="0">
        <v>1556</v>
      </c>
      <c r="L130" s="0">
        <v>1216</v>
      </c>
      <c r="N130" s="0" t="s">
        <v>39</v>
      </c>
      <c r="O130" s="0">
        <f>MIN(I130:I145)</f>
        <v>1074</v>
      </c>
      <c r="P130" s="0">
        <f>MIN(J130:J145)</f>
        <v>1046</v>
      </c>
      <c r="Q130" s="0">
        <f>MIN(K130:K145)</f>
        <v>801</v>
      </c>
      <c r="R130" s="0">
        <f>MIN(L130:L145)</f>
        <v>1154</v>
      </c>
    </row>
    <row r="131">
      <c r="I131" s="0">
        <v>1736</v>
      </c>
      <c r="J131" s="0">
        <v>1179</v>
      </c>
      <c r="K131" s="0">
        <v>1236</v>
      </c>
      <c r="L131" s="0">
        <v>1686</v>
      </c>
      <c r="N131" s="0" t="s">
        <v>40</v>
      </c>
      <c r="O131" s="0">
        <v>1411.5</v>
      </c>
      <c r="P131" s="0">
        <v>1139.5</v>
      </c>
      <c r="Q131" s="0">
        <v>1358</v>
      </c>
      <c r="R131" s="0">
        <v>1276.25</v>
      </c>
    </row>
    <row r="132">
      <c r="I132" s="0">
        <v>1108</v>
      </c>
      <c r="J132" s="0">
        <v>1748</v>
      </c>
      <c r="K132" s="0">
        <v>1825</v>
      </c>
      <c r="L132" s="0">
        <v>1223</v>
      </c>
      <c r="N132" s="0" t="s">
        <v>41</v>
      </c>
      <c r="O132" s="0">
        <f>AVERAGE(I130:I145)</f>
        <v>1544.5</v>
      </c>
      <c r="P132" s="0">
        <f>AVERAGE(J130:J145)</f>
        <v>1309.5625</v>
      </c>
      <c r="Q132" s="0">
        <f>AVERAGE(K130:K145)</f>
        <v>1478.75</v>
      </c>
      <c r="R132" s="0">
        <f>AVERAGE(L130:L145)</f>
        <v>1487.4375</v>
      </c>
    </row>
    <row r="133">
      <c r="I133" s="0">
        <v>1743</v>
      </c>
      <c r="J133" s="0">
        <v>1381</v>
      </c>
      <c r="K133" s="0">
        <v>1372</v>
      </c>
      <c r="L133" s="0">
        <v>1771</v>
      </c>
      <c r="N133" s="0" t="s">
        <v>42</v>
      </c>
      <c r="O133" s="0">
        <f>MEDIAN(I130:I145)</f>
        <v>1652</v>
      </c>
      <c r="P133" s="0">
        <f>MEDIAN(J130:J145)</f>
        <v>1229</v>
      </c>
      <c r="Q133" s="0">
        <f>MEDIAN(K130:K145)</f>
        <v>1450.5</v>
      </c>
      <c r="R133" s="0">
        <f>MEDIAN(L130:L145)</f>
        <v>1377</v>
      </c>
    </row>
    <row r="134">
      <c r="I134" s="0">
        <v>1482</v>
      </c>
      <c r="J134" s="0">
        <v>1057</v>
      </c>
      <c r="K134" s="0">
        <v>1571</v>
      </c>
      <c r="L134" s="0">
        <v>1179</v>
      </c>
      <c r="N134" s="0" t="s">
        <v>43</v>
      </c>
      <c r="O134" s="0">
        <v>1733</v>
      </c>
      <c r="P134" s="0">
        <v>1386.25</v>
      </c>
      <c r="Q134" s="0">
        <v>1602.75</v>
      </c>
      <c r="R134" s="0">
        <v>1698.25</v>
      </c>
    </row>
    <row r="135">
      <c r="I135" s="0">
        <v>1616</v>
      </c>
      <c r="J135" s="0">
        <v>1193</v>
      </c>
      <c r="K135" s="0">
        <v>1915</v>
      </c>
      <c r="L135" s="0">
        <v>1154</v>
      </c>
      <c r="N135" s="0" t="s">
        <v>44</v>
      </c>
      <c r="O135" s="0">
        <f>MAX(I130:I145)</f>
        <v>1883</v>
      </c>
      <c r="P135" s="0">
        <f>MAX(J130:J145)</f>
        <v>1988</v>
      </c>
      <c r="Q135" s="0">
        <f>MAX(K130:K145)</f>
        <v>1951</v>
      </c>
      <c r="R135" s="0">
        <f>MAX(L130:L145)</f>
        <v>1997</v>
      </c>
    </row>
    <row r="136">
      <c r="I136" s="0">
        <v>1688</v>
      </c>
      <c r="J136" s="0">
        <v>1329</v>
      </c>
      <c r="K136" s="0">
        <v>1435</v>
      </c>
      <c r="L136" s="0">
        <v>1400</v>
      </c>
      <c r="N136" s="0" t="s">
        <v>45</v>
      </c>
      <c r="O136" s="0">
        <f>O134-O131</f>
        <v>321.5</v>
      </c>
      <c r="P136" s="0">
        <f>P134-P131</f>
        <v>246.75</v>
      </c>
      <c r="Q136" s="0">
        <f>Q134-Q131</f>
        <v>244.75</v>
      </c>
      <c r="R136" s="0">
        <f>R134-R131</f>
        <v>422</v>
      </c>
    </row>
    <row r="137">
      <c r="I137" s="0">
        <v>1700</v>
      </c>
      <c r="J137" s="0">
        <v>1988</v>
      </c>
      <c r="K137" s="0">
        <v>1695</v>
      </c>
      <c r="L137" s="0">
        <v>1341</v>
      </c>
      <c r="N137" s="0" t="s">
        <v>46</v>
      </c>
      <c r="O137" s="0">
        <f>MAX(O130, O131-1.5*O136)</f>
        <v>1074</v>
      </c>
      <c r="P137" s="0">
        <f>MAX(P130, P131-1.5*P136)</f>
        <v>1046</v>
      </c>
      <c r="Q137" s="0">
        <f>MAX(Q130, Q131-1.5*Q136)</f>
        <v>990.875</v>
      </c>
      <c r="R137" s="0">
        <f>MAX(R130, R131-1.5*R136)</f>
        <v>1154</v>
      </c>
    </row>
    <row r="138">
      <c r="I138" s="0">
        <v>1602</v>
      </c>
      <c r="J138" s="0">
        <v>1120</v>
      </c>
      <c r="K138" s="0">
        <v>1951</v>
      </c>
      <c r="L138" s="0">
        <v>1735</v>
      </c>
      <c r="N138" s="0" t="s">
        <v>47</v>
      </c>
      <c r="O138" s="0">
        <f>MIN(O135, O134+1.5*O136)</f>
        <v>1883</v>
      </c>
      <c r="P138" s="0">
        <f>MIN(P135, P134+1.5*P136)</f>
        <v>1756.375</v>
      </c>
      <c r="Q138" s="0">
        <f>MIN(Q135, Q134+1.5*Q136)</f>
        <v>1951</v>
      </c>
      <c r="R138" s="0">
        <f>MIN(R135, R134+1.5*R136)</f>
        <v>1997</v>
      </c>
    </row>
    <row r="139">
      <c r="I139" s="0">
        <v>1480</v>
      </c>
      <c r="J139" s="0">
        <v>1193</v>
      </c>
      <c r="K139" s="0">
        <v>1572</v>
      </c>
      <c r="L139" s="0">
        <v>1994</v>
      </c>
      <c r="N139" s="0" t="s">
        <v>48</v>
      </c>
      <c r="O139" s="0">
        <f>O131</f>
        <v>1411.5</v>
      </c>
      <c r="P139" s="0">
        <f>P131</f>
        <v>1139.5</v>
      </c>
      <c r="Q139" s="0">
        <f>Q131</f>
        <v>1358</v>
      </c>
      <c r="R139" s="0">
        <f>R131</f>
        <v>1276.25</v>
      </c>
    </row>
    <row r="140">
      <c r="I140" s="0">
        <v>1764</v>
      </c>
      <c r="J140" s="0">
        <v>1144</v>
      </c>
      <c r="K140" s="0">
        <v>1409</v>
      </c>
      <c r="L140" s="0">
        <v>1997</v>
      </c>
      <c r="N140" s="0" t="s">
        <v>49</v>
      </c>
      <c r="O140" s="0">
        <f>O133-O131</f>
        <v>240.5</v>
      </c>
      <c r="P140" s="0">
        <f>P133-P131</f>
        <v>89.5</v>
      </c>
      <c r="Q140" s="0">
        <f>Q133-Q131</f>
        <v>92.5</v>
      </c>
      <c r="R140" s="0">
        <f>R133-R131</f>
        <v>100.75</v>
      </c>
    </row>
    <row r="141">
      <c r="I141" s="0">
        <v>1170</v>
      </c>
      <c r="J141" s="0">
        <v>1126</v>
      </c>
      <c r="K141" s="0">
        <v>1432</v>
      </c>
      <c r="L141" s="0">
        <v>1675</v>
      </c>
      <c r="N141" s="0" t="s">
        <v>50</v>
      </c>
      <c r="O141" s="0">
        <f>O134-O133</f>
        <v>81</v>
      </c>
      <c r="P141" s="0">
        <f>P134-P133</f>
        <v>157.25</v>
      </c>
      <c r="Q141" s="0">
        <f>Q134-Q133</f>
        <v>152.25</v>
      </c>
      <c r="R141" s="0">
        <f>R134-R133</f>
        <v>321.25</v>
      </c>
    </row>
    <row r="142">
      <c r="I142" s="0">
        <v>1728</v>
      </c>
      <c r="J142" s="0">
        <v>1402</v>
      </c>
      <c r="K142" s="0">
        <v>1316</v>
      </c>
      <c r="L142" s="0">
        <v>1354</v>
      </c>
      <c r="N142" s="0" t="s">
        <v>51</v>
      </c>
      <c r="O142" s="0">
        <f>O131-O137</f>
        <v>337.5</v>
      </c>
      <c r="P142" s="0">
        <f>P131-P137</f>
        <v>93.5</v>
      </c>
      <c r="Q142" s="0">
        <f>Q131-Q137</f>
        <v>367.125</v>
      </c>
      <c r="R142" s="0">
        <f>R131-R137</f>
        <v>122.25</v>
      </c>
    </row>
    <row r="143">
      <c r="I143" s="0">
        <v>1732</v>
      </c>
      <c r="J143" s="0">
        <v>1046</v>
      </c>
      <c r="K143" s="0">
        <v>1466</v>
      </c>
      <c r="L143" s="0">
        <v>1460</v>
      </c>
      <c r="N143" s="0" t="s">
        <v>52</v>
      </c>
      <c r="O143" s="0">
        <f>O138-O134</f>
        <v>150</v>
      </c>
      <c r="P143" s="0">
        <f>P138-P134</f>
        <v>370.125</v>
      </c>
      <c r="Q143" s="0">
        <f>Q138-Q134</f>
        <v>348.25</v>
      </c>
      <c r="R143" s="0">
        <f>R138-R134</f>
        <v>298.75</v>
      </c>
    </row>
    <row r="144">
      <c r="I144" s="0">
        <v>1074</v>
      </c>
      <c r="J144" s="0">
        <v>1324</v>
      </c>
      <c r="K144" s="0">
        <v>801</v>
      </c>
      <c r="L144" s="0">
        <v>1320</v>
      </c>
      <c r="N144" s="0" t="s">
        <v>53</v>
      </c>
      <c r="O144" s="0" t="e">
        <f>IF(O130&lt;O137, O130, #N/A)</f>
        <v>#N/A</v>
      </c>
      <c r="P144" s="0" t="e">
        <f>IF(P130&lt;P137, P130, #N/A)</f>
        <v>#N/A</v>
      </c>
      <c r="Q144" s="0">
        <f>IF(Q130&lt;Q137, Q130, #N/A)</f>
        <v>801</v>
      </c>
      <c r="R144" s="0" t="e">
        <f>IF(R130&lt;R137, R130, #N/A)</f>
        <v>#N/A</v>
      </c>
    </row>
    <row r="145">
      <c r="I145" s="0">
        <v>1883</v>
      </c>
      <c r="J145" s="0">
        <v>1265</v>
      </c>
      <c r="K145" s="0">
        <v>1108</v>
      </c>
      <c r="L145" s="0">
        <v>1294</v>
      </c>
      <c r="N145" s="0" t="s">
        <v>55</v>
      </c>
      <c r="O145" s="0" t="e">
        <f>IF(O135&gt;O138, O135, #N/A)</f>
        <v>#N/A</v>
      </c>
      <c r="P145" s="0">
        <f>IF(P135&gt;P138, P135, #N/A)</f>
        <v>1988</v>
      </c>
      <c r="Q145" s="0" t="e">
        <f>IF(Q135&gt;Q138, Q135, #N/A)</f>
        <v>#N/A</v>
      </c>
      <c r="R145" s="0" t="e">
        <f>IF(R135&gt;R138, R135, #N/A)</f>
        <v>#N/A</v>
      </c>
    </row>
    <row r="146">
      <c r="I146" s="3"/>
    </row>
    <row r="147">
      <c r="I147" s="0">
        <v>1</v>
      </c>
      <c r="J147" s="0">
        <v>0.85716730070211344</v>
      </c>
      <c r="K147" s="0">
        <v>0.62932039104983806</v>
      </c>
      <c r="L147" s="0">
        <v>0.32556815445715781</v>
      </c>
      <c r="M147" s="0">
        <v>-0.14999999999999999</v>
      </c>
      <c r="N147" s="0">
        <v>-0.35836794954530005</v>
      </c>
      <c r="O147" s="0">
        <v>-0.65605902899050672</v>
      </c>
      <c r="P147" s="0">
        <v>-0.8746197071393953</v>
      </c>
      <c r="Q147" s="0">
        <v>-0.96999999999999997</v>
      </c>
      <c r="R147" s="0">
        <v>-1</v>
      </c>
      <c r="S147" s="0">
        <v>-0.96999999999999997</v>
      </c>
      <c r="T147" s="0">
        <v>-0.8746197071393953</v>
      </c>
      <c r="U147" s="0">
        <v>-0.65605902899050672</v>
      </c>
      <c r="V147" s="0">
        <v>-0.35836794954530005</v>
      </c>
      <c r="W147" s="0">
        <v>-0.14999999999999999</v>
      </c>
      <c r="X147" s="0">
        <v>0.32556815445715781</v>
      </c>
      <c r="Y147" s="0">
        <v>0.62932039104983806</v>
      </c>
      <c r="Z147" s="0">
        <v>0.85716730070211344</v>
      </c>
      <c r="AA147" s="0">
        <v>1</v>
      </c>
    </row>
    <row r="148">
      <c r="M148" s="4"/>
    </row>
    <row r="149">
      <c r="M149" s="4"/>
    </row>
    <row r="150">
      <c r="M150" s="4"/>
    </row>
    <row r="151">
      <c r="M151" s="4"/>
    </row>
    <row r="152">
      <c r="M152" s="4"/>
    </row>
    <row r="153">
      <c r="M153" s="4"/>
    </row>
    <row r="154">
      <c r="M154" s="4"/>
    </row>
    <row r="155">
      <c r="M155" s="4"/>
    </row>
    <row r="156">
      <c r="M156" s="4"/>
    </row>
    <row r="157">
      <c r="M157" s="4"/>
    </row>
    <row r="158">
      <c r="M158" s="4"/>
    </row>
    <row r="159">
      <c r="M159" s="4"/>
    </row>
    <row r="160">
      <c r="M160" s="4"/>
    </row>
    <row r="161">
      <c r="M161" s="4"/>
    </row>
    <row r="162">
      <c r="M162" s="4"/>
    </row>
    <row r="163">
      <c r="M163" s="4"/>
    </row>
    <row r="164">
      <c r="M164" s="4"/>
    </row>
    <row r="165">
      <c r="J165" s="0" t="s">
        <v>56</v>
      </c>
      <c r="K165" s="0" t="s">
        <v>57</v>
      </c>
      <c r="N165" s="4"/>
    </row>
    <row r="166">
      <c r="I166" s="0" t="s">
        <v>0</v>
      </c>
      <c r="J166" s="0">
        <v>4</v>
      </c>
      <c r="K166" s="0">
        <v>2</v>
      </c>
      <c r="N166" s="4"/>
    </row>
    <row r="167">
      <c r="I167" s="0" t="s">
        <v>1</v>
      </c>
      <c r="J167" s="0">
        <v>5</v>
      </c>
      <c r="K167" s="0">
        <v>4</v>
      </c>
      <c r="N167" s="4"/>
    </row>
    <row r="168">
      <c r="I168" s="0" t="s">
        <v>2</v>
      </c>
      <c r="J168" s="0">
        <v>3</v>
      </c>
      <c r="K168" s="0">
        <v>4.5</v>
      </c>
      <c r="N168" s="4"/>
    </row>
    <row r="169">
      <c r="M169" s="4"/>
    </row>
    <row r="170">
      <c r="M170" s="4"/>
    </row>
    <row r="171">
      <c r="M171" s="4"/>
    </row>
    <row r="172">
      <c r="M172" s="4"/>
    </row>
    <row r="173">
      <c r="M173" s="4"/>
    </row>
    <row r="174">
      <c r="M174" s="4"/>
    </row>
    <row r="175">
      <c r="M175" s="4"/>
    </row>
    <row r="176">
      <c r="M176" s="4"/>
    </row>
    <row r="177">
      <c r="M177" s="4"/>
    </row>
    <row r="178">
      <c r="M178" s="4"/>
    </row>
    <row r="179">
      <c r="M179" s="4"/>
    </row>
    <row r="180">
      <c r="M180" s="4"/>
    </row>
    <row r="181">
      <c r="M181" s="4"/>
    </row>
    <row r="182">
      <c r="M182" s="4"/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9" max="11" width="13.42578125"/>
  </cols>
  <sheetData>
    <row r="3">
      <c r="I3" s="0" t="s">
        <v>100</v>
      </c>
      <c r="J3" s="0" t="s">
        <v>101</v>
      </c>
    </row>
    <row r="4">
      <c r="I4" s="0">
        <v>75</v>
      </c>
      <c r="J4" s="0">
        <v>20</v>
      </c>
    </row>
    <row r="5">
      <c r="I5" s="0">
        <v>149</v>
      </c>
      <c r="J5" s="0">
        <v>50</v>
      </c>
    </row>
    <row r="6">
      <c r="I6" s="0">
        <v>105</v>
      </c>
      <c r="J6" s="0">
        <v>30</v>
      </c>
    </row>
    <row r="7">
      <c r="I7" s="0">
        <v>55</v>
      </c>
      <c r="J7" s="0">
        <v>80</v>
      </c>
    </row>
    <row r="8">
      <c r="I8" s="0">
        <v>121</v>
      </c>
      <c r="J8" s="0">
        <v>40</v>
      </c>
    </row>
    <row r="9">
      <c r="I9" s="0">
        <v>76</v>
      </c>
      <c r="J9" s="0">
        <v>110</v>
      </c>
    </row>
    <row r="10">
      <c r="I10" s="0">
        <v>128</v>
      </c>
      <c r="J10" s="0">
        <v>50</v>
      </c>
    </row>
    <row r="11">
      <c r="I11" s="0">
        <v>114</v>
      </c>
      <c r="J11" s="0">
        <v>140</v>
      </c>
    </row>
    <row r="12">
      <c r="I12" s="0">
        <v>75</v>
      </c>
      <c r="J12" s="0">
        <v>60</v>
      </c>
    </row>
    <row r="13">
      <c r="I13" s="0">
        <v>105</v>
      </c>
      <c r="J13" s="0">
        <v>170</v>
      </c>
    </row>
    <row r="14">
      <c r="I14" s="0">
        <v>145</v>
      </c>
      <c r="J14" s="0">
        <v>70</v>
      </c>
    </row>
    <row r="15">
      <c r="I15" s="0">
        <v>110</v>
      </c>
      <c r="J15" s="0">
        <v>100</v>
      </c>
    </row>
    <row r="21">
      <c r="J21" s="0" t="s">
        <v>102</v>
      </c>
      <c r="K21" s="0" t="s">
        <v>103</v>
      </c>
    </row>
    <row r="22">
      <c r="I22" s="0" t="s">
        <v>28</v>
      </c>
      <c r="J22" s="0">
        <v>800</v>
      </c>
      <c r="K22" s="0">
        <v>65</v>
      </c>
    </row>
    <row r="23">
      <c r="I23" s="0" t="s">
        <v>29</v>
      </c>
      <c r="J23" s="0">
        <v>900</v>
      </c>
      <c r="K23" s="0">
        <v>80</v>
      </c>
    </row>
    <row r="24">
      <c r="I24" s="0" t="s">
        <v>30</v>
      </c>
      <c r="J24" s="0">
        <v>1100</v>
      </c>
      <c r="K24" s="0">
        <v>138</v>
      </c>
    </row>
    <row r="25">
      <c r="I25" s="0" t="s">
        <v>31</v>
      </c>
      <c r="J25" s="0">
        <v>1485</v>
      </c>
      <c r="K25" s="0">
        <v>110</v>
      </c>
    </row>
    <row r="26">
      <c r="I26" s="0" t="s">
        <v>15</v>
      </c>
      <c r="J26" s="0">
        <v>1298</v>
      </c>
      <c r="K26" s="0">
        <v>123</v>
      </c>
    </row>
    <row r="27">
      <c r="I27" s="0" t="s">
        <v>32</v>
      </c>
      <c r="J27" s="0">
        <v>1286</v>
      </c>
      <c r="K27" s="0">
        <v>78</v>
      </c>
    </row>
    <row r="28">
      <c r="I28" s="0" t="s">
        <v>33</v>
      </c>
      <c r="J28" s="0">
        <v>1188</v>
      </c>
      <c r="K28" s="0">
        <v>91</v>
      </c>
    </row>
    <row r="29">
      <c r="I29" s="0" t="s">
        <v>34</v>
      </c>
      <c r="J29" s="0">
        <v>713</v>
      </c>
      <c r="K29" s="0">
        <v>124</v>
      </c>
    </row>
    <row r="30">
      <c r="I30" s="0" t="s">
        <v>86</v>
      </c>
      <c r="J30" s="0">
        <v>1123</v>
      </c>
      <c r="K30" s="0">
        <v>54</v>
      </c>
    </row>
    <row r="31">
      <c r="I31" s="0" t="s">
        <v>87</v>
      </c>
      <c r="J31" s="0">
        <v>956</v>
      </c>
      <c r="K31" s="0">
        <v>80</v>
      </c>
    </row>
    <row r="32">
      <c r="I32" s="0" t="s">
        <v>88</v>
      </c>
      <c r="J32" s="0">
        <v>1322</v>
      </c>
      <c r="K32" s="0">
        <v>20</v>
      </c>
    </row>
    <row r="33">
      <c r="I33" s="0" t="s">
        <v>89</v>
      </c>
      <c r="J33" s="0">
        <v>787</v>
      </c>
      <c r="K33" s="0">
        <v>144</v>
      </c>
    </row>
    <row r="39">
      <c r="I39" s="0" t="s">
        <v>104</v>
      </c>
      <c r="J39" s="0" t="s">
        <v>105</v>
      </c>
      <c r="K39" s="0" t="s">
        <v>106</v>
      </c>
    </row>
    <row r="40">
      <c r="I40" s="0">
        <v>1350</v>
      </c>
      <c r="J40" s="0">
        <v>120</v>
      </c>
      <c r="K40" s="0">
        <v>75</v>
      </c>
    </row>
    <row r="41">
      <c r="I41" s="0">
        <v>1500</v>
      </c>
      <c r="J41" s="0">
        <v>90</v>
      </c>
      <c r="K41" s="0">
        <v>35</v>
      </c>
    </row>
    <row r="42">
      <c r="I42" s="0">
        <v>1200</v>
      </c>
      <c r="J42" s="0">
        <v>80</v>
      </c>
      <c r="K42" s="0">
        <v>50</v>
      </c>
    </row>
    <row r="43">
      <c r="I43" s="0">
        <v>1300</v>
      </c>
      <c r="J43" s="0">
        <v>80</v>
      </c>
      <c r="K43" s="0">
        <v>80</v>
      </c>
    </row>
    <row r="44">
      <c r="I44" s="0">
        <v>1750</v>
      </c>
      <c r="J44" s="0">
        <v>90</v>
      </c>
      <c r="K44" s="0">
        <v>100</v>
      </c>
    </row>
    <row r="45">
      <c r="I45" s="0">
        <v>1640</v>
      </c>
      <c r="J45" s="0">
        <v>120</v>
      </c>
      <c r="K45" s="0">
        <v>130</v>
      </c>
    </row>
    <row r="46">
      <c r="I46" s="0">
        <v>1700</v>
      </c>
      <c r="J46" s="0">
        <v>120</v>
      </c>
      <c r="K46" s="0">
        <v>95</v>
      </c>
    </row>
    <row r="47">
      <c r="I47" s="0">
        <v>1100</v>
      </c>
      <c r="J47" s="0">
        <v>90</v>
      </c>
      <c r="K47" s="0">
        <v>80</v>
      </c>
    </row>
    <row r="48">
      <c r="I48" s="0">
        <v>1350</v>
      </c>
      <c r="J48" s="0">
        <v>120</v>
      </c>
      <c r="K48" s="0">
        <v>75</v>
      </c>
    </row>
    <row r="49">
      <c r="I49" s="0">
        <v>1500</v>
      </c>
      <c r="J49" s="0">
        <v>90</v>
      </c>
      <c r="K49" s="0">
        <v>35</v>
      </c>
    </row>
    <row r="50">
      <c r="I50" s="0">
        <v>1200</v>
      </c>
      <c r="J50" s="0">
        <v>80</v>
      </c>
      <c r="K50" s="0">
        <v>50</v>
      </c>
    </row>
    <row r="51">
      <c r="I51" s="0">
        <v>1300</v>
      </c>
      <c r="J51" s="0">
        <v>80</v>
      </c>
      <c r="K51" s="0">
        <v>80</v>
      </c>
    </row>
    <row r="52">
      <c r="I52" s="0">
        <v>1750</v>
      </c>
      <c r="J52" s="0">
        <v>90</v>
      </c>
      <c r="K52" s="0">
        <v>100</v>
      </c>
    </row>
    <row r="53">
      <c r="I53" s="0">
        <v>1640</v>
      </c>
      <c r="J53" s="0">
        <v>120</v>
      </c>
      <c r="K53" s="0">
        <v>130</v>
      </c>
    </row>
    <row r="54">
      <c r="I54" s="0">
        <v>1700</v>
      </c>
      <c r="J54" s="0">
        <v>120</v>
      </c>
      <c r="K54" s="0">
        <v>95</v>
      </c>
    </row>
    <row r="55">
      <c r="I55" s="0">
        <v>1100</v>
      </c>
      <c r="J55" s="0">
        <v>90</v>
      </c>
      <c r="K55" s="0">
        <v>80</v>
      </c>
    </row>
    <row r="57">
      <c r="J57" s="0" t="s">
        <v>107</v>
      </c>
      <c r="K57" s="0" t="s">
        <v>108</v>
      </c>
      <c r="L57" s="0" t="s">
        <v>109</v>
      </c>
    </row>
    <row r="58">
      <c r="I58" s="0" t="s">
        <v>11</v>
      </c>
      <c r="J58" s="0">
        <v>80</v>
      </c>
      <c r="K58" s="0">
        <v>20</v>
      </c>
      <c r="L58" s="0">
        <v>17</v>
      </c>
    </row>
    <row r="59">
      <c r="I59" s="0" t="s">
        <v>12</v>
      </c>
      <c r="J59" s="0">
        <v>100</v>
      </c>
      <c r="K59" s="0">
        <v>50</v>
      </c>
      <c r="L59" s="0">
        <v>14</v>
      </c>
    </row>
    <row r="60">
      <c r="I60" s="0" t="s">
        <v>13</v>
      </c>
      <c r="J60" s="0">
        <v>120</v>
      </c>
      <c r="K60" s="0">
        <v>30</v>
      </c>
      <c r="L60" s="0">
        <v>16</v>
      </c>
    </row>
    <row r="61">
      <c r="I61" s="0" t="s">
        <v>14</v>
      </c>
      <c r="J61" s="0">
        <v>100</v>
      </c>
      <c r="K61" s="0">
        <v>80</v>
      </c>
      <c r="L61" s="0">
        <v>11</v>
      </c>
    </row>
    <row r="62">
      <c r="I62" s="0" t="s">
        <v>15</v>
      </c>
      <c r="J62" s="0">
        <v>120</v>
      </c>
      <c r="K62" s="0">
        <v>40</v>
      </c>
      <c r="L62" s="0">
        <v>15</v>
      </c>
    </row>
    <row r="63">
      <c r="I63" s="0" t="s">
        <v>16</v>
      </c>
      <c r="J63" s="0">
        <v>140</v>
      </c>
      <c r="K63" s="0">
        <v>110</v>
      </c>
      <c r="L63" s="0">
        <v>8</v>
      </c>
    </row>
    <row r="64">
      <c r="I64" s="0" t="s">
        <v>79</v>
      </c>
      <c r="J64" s="0">
        <v>120</v>
      </c>
      <c r="K64" s="0">
        <v>50</v>
      </c>
      <c r="L64" s="0">
        <v>14</v>
      </c>
    </row>
    <row r="65">
      <c r="I65" s="0" t="s">
        <v>80</v>
      </c>
      <c r="J65" s="0">
        <v>140</v>
      </c>
      <c r="K65" s="0">
        <v>140</v>
      </c>
      <c r="L65" s="0">
        <v>5</v>
      </c>
    </row>
    <row r="66">
      <c r="I66" s="0" t="s">
        <v>81</v>
      </c>
      <c r="J66" s="0">
        <v>160</v>
      </c>
      <c r="K66" s="0">
        <v>60</v>
      </c>
      <c r="L66" s="0">
        <v>13</v>
      </c>
    </row>
    <row r="67">
      <c r="I67" s="0" t="s">
        <v>82</v>
      </c>
      <c r="J67" s="0">
        <v>140</v>
      </c>
      <c r="K67" s="0">
        <v>170</v>
      </c>
      <c r="L67" s="0">
        <v>2</v>
      </c>
    </row>
    <row r="68">
      <c r="I68" s="0" t="s">
        <v>83</v>
      </c>
      <c r="J68" s="0">
        <v>160</v>
      </c>
      <c r="K68" s="0">
        <v>70</v>
      </c>
      <c r="L68" s="0">
        <v>12</v>
      </c>
    </row>
    <row r="69">
      <c r="I69" s="0" t="s">
        <v>84</v>
      </c>
      <c r="J69" s="0">
        <v>180</v>
      </c>
      <c r="K69" s="0">
        <v>100</v>
      </c>
      <c r="L69" s="0">
        <v>6</v>
      </c>
    </row>
    <row r="75">
      <c r="I75" s="0" t="s">
        <v>110</v>
      </c>
      <c r="J75" s="0" t="s">
        <v>111</v>
      </c>
      <c r="K75" s="0" t="s">
        <v>112</v>
      </c>
    </row>
    <row r="76">
      <c r="I76" s="0">
        <v>80</v>
      </c>
      <c r="J76" s="0">
        <v>20</v>
      </c>
      <c r="K76" s="0">
        <v>170</v>
      </c>
    </row>
    <row r="77">
      <c r="I77" s="0">
        <v>140</v>
      </c>
      <c r="J77" s="0">
        <v>60</v>
      </c>
      <c r="K77" s="0">
        <v>140</v>
      </c>
    </row>
    <row r="78">
      <c r="I78" s="0"/>
      <c r="J78" s="0">
        <v>30</v>
      </c>
      <c r="K78" s="0">
        <v>160</v>
      </c>
    </row>
    <row r="79">
      <c r="I79" s="0"/>
      <c r="J79" s="0">
        <v>100</v>
      </c>
      <c r="K79" s="0">
        <v>110</v>
      </c>
    </row>
    <row r="80">
      <c r="I80" s="0"/>
      <c r="J80" s="0">
        <v>40</v>
      </c>
      <c r="K80" s="0">
        <v>150</v>
      </c>
    </row>
    <row r="81">
      <c r="I81" s="0"/>
      <c r="J81" s="0">
        <v>140</v>
      </c>
      <c r="K81" s="0">
        <v>80</v>
      </c>
    </row>
    <row r="82">
      <c r="I82" s="0"/>
      <c r="J82" s="0">
        <v>50</v>
      </c>
      <c r="K82" s="0">
        <v>140</v>
      </c>
    </row>
    <row r="83">
      <c r="I83" s="0"/>
      <c r="J83" s="0"/>
      <c r="K83" s="0"/>
    </row>
    <row r="84">
      <c r="I84" s="0"/>
      <c r="J84" s="0"/>
      <c r="K84" s="0"/>
    </row>
    <row r="85">
      <c r="I85" s="0"/>
      <c r="J85" s="0"/>
      <c r="K85" s="0"/>
    </row>
    <row r="86">
      <c r="I86" s="0"/>
      <c r="J86" s="0"/>
      <c r="K86" s="0"/>
    </row>
    <row r="87">
      <c r="I87" s="0"/>
      <c r="J87" s="0"/>
      <c r="K87" s="0"/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17" activeCellId="0" sqref="L17"/>
    </sheetView>
  </sheetViews>
  <sheetFormatPr defaultRowHeight="15"/>
  <sheetData/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9" max="11" width="13.7109375"/>
  </cols>
  <sheetData>
    <row r="3">
      <c r="I3" s="5">
        <v>0</v>
      </c>
      <c r="J3" s="5">
        <v>59.188360394820535</v>
      </c>
      <c r="K3" s="5">
        <v>27.140026121160936</v>
      </c>
    </row>
    <row r="4">
      <c r="I4" s="5">
        <v>44.642021159150133</v>
      </c>
      <c r="J4" s="5">
        <v>52.228090193860567</v>
      </c>
      <c r="K4" s="5">
        <v>25.083044701175112</v>
      </c>
    </row>
    <row r="5">
      <c r="I5" s="5">
        <v>45.217493005122506</v>
      </c>
      <c r="J5" s="5">
        <v>49.809305641624796</v>
      </c>
      <c r="K5" s="5">
        <v>57.991490531264475</v>
      </c>
    </row>
    <row r="6">
      <c r="I6" s="5">
        <v>24.329473365092483</v>
      </c>
      <c r="J6" s="5">
        <v>37.306574922682813</v>
      </c>
      <c r="K6" s="5">
        <v>42.733581005232097</v>
      </c>
    </row>
    <row r="7">
      <c r="I7" s="5">
        <v>58.343752452456279</v>
      </c>
      <c r="J7" s="5">
        <v>34.431219253076591</v>
      </c>
      <c r="K7" s="5">
        <v>28.342328437841438</v>
      </c>
    </row>
    <row r="8">
      <c r="I8" s="5">
        <v>31.893362204983138</v>
      </c>
      <c r="J8" s="5">
        <v>69.783456175373601</v>
      </c>
      <c r="K8" s="5">
        <v>46.888964061839594</v>
      </c>
    </row>
    <row r="9">
      <c r="I9" s="5">
        <v>41.793089508509269</v>
      </c>
      <c r="J9" s="5">
        <v>63.941810390698201</v>
      </c>
      <c r="K9" s="5">
        <v>56.245778126978138</v>
      </c>
    </row>
    <row r="10">
      <c r="I10" s="5">
        <v>67.946644841215132</v>
      </c>
      <c r="J10" s="5">
        <v>57.404953449492638</v>
      </c>
      <c r="K10" s="5">
        <v>27.788320543464742</v>
      </c>
    </row>
    <row r="11">
      <c r="I11" s="5">
        <v>49.877389166851756</v>
      </c>
      <c r="J11" s="5">
        <v>48.266238366181227</v>
      </c>
      <c r="K11" s="5">
        <v>52.064332000567688</v>
      </c>
    </row>
    <row r="12">
      <c r="I12" s="5">
        <v>62.390776909023856</v>
      </c>
      <c r="J12" s="5">
        <v>67.435196104656683</v>
      </c>
      <c r="K12" s="5">
        <v>33.337623450541372</v>
      </c>
    </row>
    <row r="13">
      <c r="I13" s="5">
        <v>54.765842863021575</v>
      </c>
      <c r="J13" s="5">
        <v>22.958787659709628</v>
      </c>
      <c r="K13" s="5">
        <v>50.3694720171654</v>
      </c>
    </row>
    <row r="14">
      <c r="I14" s="5">
        <v>28.332974747195045</v>
      </c>
      <c r="J14" s="5">
        <v>36.600647669232373</v>
      </c>
      <c r="K14" s="5">
        <v>36.610607657109142</v>
      </c>
    </row>
    <row r="15">
      <c r="I15" s="5">
        <v>22.77400764579907</v>
      </c>
      <c r="J15" s="5">
        <v>55.656296447118827</v>
      </c>
      <c r="K15" s="5">
        <v>65.647981542690331</v>
      </c>
    </row>
    <row r="16">
      <c r="I16" s="5">
        <v>20.342155330426785</v>
      </c>
      <c r="J16" s="5">
        <v>49.35281871825628</v>
      </c>
      <c r="K16" s="5">
        <v>45.606739803514671</v>
      </c>
    </row>
    <row r="17">
      <c r="I17" s="5">
        <v>32.105576354794898</v>
      </c>
      <c r="J17" s="5">
        <v>47.607398871588231</v>
      </c>
      <c r="K17" s="5">
        <v>20.621580711354362</v>
      </c>
    </row>
    <row r="18">
      <c r="I18" s="5">
        <v>26.376083418467626</v>
      </c>
      <c r="J18" s="5">
        <v>63.001882394963253</v>
      </c>
      <c r="K18" s="5">
        <v>53.977348208615552</v>
      </c>
    </row>
    <row r="19">
      <c r="I19" s="5">
        <v>35</v>
      </c>
      <c r="J19" s="5">
        <v>75</v>
      </c>
      <c r="K19" s="5">
        <v>60</v>
      </c>
    </row>
    <row r="21">
      <c r="I21" s="5">
        <v>0</v>
      </c>
      <c r="J21" s="5">
        <v>59.188360394820535</v>
      </c>
      <c r="K21" s="5">
        <v>27.140026121160936</v>
      </c>
    </row>
    <row r="22">
      <c r="I22" s="5">
        <v>44.642021159150133</v>
      </c>
      <c r="J22" s="5">
        <v>52.228090193860567</v>
      </c>
      <c r="K22" s="5">
        <v>25.083044701175112</v>
      </c>
    </row>
    <row r="23">
      <c r="I23" s="5">
        <v>45.217493005122506</v>
      </c>
      <c r="J23" s="5">
        <v>49.809305641624796</v>
      </c>
      <c r="K23" s="5">
        <v>57.991490531264475</v>
      </c>
    </row>
    <row r="24">
      <c r="I24" s="5">
        <v>24.329473365092483</v>
      </c>
      <c r="J24" s="5">
        <v>37.306574922682813</v>
      </c>
      <c r="K24" s="5">
        <v>42.733581005232097</v>
      </c>
    </row>
    <row r="25">
      <c r="I25" s="5">
        <v>58.343752452456279</v>
      </c>
      <c r="J25" s="5">
        <v>34.431219253076591</v>
      </c>
      <c r="K25" s="5">
        <v>28.342328437841438</v>
      </c>
    </row>
    <row r="26">
      <c r="I26" s="5">
        <v>31.893362204983138</v>
      </c>
      <c r="J26" s="5">
        <v>69.783456175373601</v>
      </c>
      <c r="K26" s="5">
        <v>46.888964061839594</v>
      </c>
    </row>
    <row r="27">
      <c r="I27" s="5">
        <v>41.793089508509269</v>
      </c>
      <c r="J27" s="5">
        <v>63.941810390698201</v>
      </c>
      <c r="K27" s="5">
        <v>56.245778126978138</v>
      </c>
    </row>
    <row r="28">
      <c r="I28" s="5">
        <v>67.946644841215132</v>
      </c>
      <c r="J28" s="5">
        <v>57.404953449492638</v>
      </c>
      <c r="K28" s="5">
        <v>27.788320543464742</v>
      </c>
    </row>
    <row r="29">
      <c r="I29" s="5">
        <v>49.877389166851756</v>
      </c>
      <c r="J29" s="5">
        <v>48.266238366181227</v>
      </c>
      <c r="K29" s="5">
        <v>52.064332000567688</v>
      </c>
    </row>
    <row r="30">
      <c r="I30" s="5">
        <v>62.390776909023856</v>
      </c>
      <c r="J30" s="5">
        <v>67.435196104656683</v>
      </c>
      <c r="K30" s="5">
        <v>33.337623450541372</v>
      </c>
    </row>
    <row r="31">
      <c r="I31" s="5">
        <v>54.765842863021575</v>
      </c>
      <c r="J31" s="5">
        <v>22.958787659709628</v>
      </c>
      <c r="K31" s="5">
        <v>50.3694720171654</v>
      </c>
    </row>
    <row r="32">
      <c r="I32" s="5">
        <v>28.332974747195045</v>
      </c>
      <c r="J32" s="5">
        <v>36.600647669232373</v>
      </c>
      <c r="K32" s="5">
        <v>36.610607657109142</v>
      </c>
    </row>
    <row r="33">
      <c r="I33" s="5">
        <v>22.77400764579907</v>
      </c>
      <c r="J33" s="5">
        <v>55.656296447118827</v>
      </c>
      <c r="K33" s="5">
        <v>65.647981542690331</v>
      </c>
    </row>
    <row r="34">
      <c r="I34" s="5">
        <v>20.342155330426785</v>
      </c>
      <c r="J34" s="5">
        <v>49.35281871825628</v>
      </c>
      <c r="K34" s="5">
        <v>45.606739803514671</v>
      </c>
    </row>
    <row r="35">
      <c r="I35" s="5">
        <v>32.105576354794898</v>
      </c>
      <c r="J35" s="5">
        <v>47.607398871588231</v>
      </c>
      <c r="K35" s="5">
        <v>20.621580711354362</v>
      </c>
    </row>
    <row r="36">
      <c r="I36" s="5">
        <v>26.376083418467626</v>
      </c>
      <c r="J36" s="5">
        <v>63.001882394963253</v>
      </c>
      <c r="K36" s="5">
        <v>53.977348208615552</v>
      </c>
    </row>
    <row r="37">
      <c r="I37" s="5">
        <v>35</v>
      </c>
      <c r="J37" s="5">
        <v>75</v>
      </c>
      <c r="K37" s="5">
        <v>60</v>
      </c>
    </row>
    <row r="39">
      <c r="I39" s="1">
        <v>12</v>
      </c>
      <c r="J39" s="1">
        <v>22</v>
      </c>
      <c r="K39" s="1">
        <v>27.140026121160936</v>
      </c>
    </row>
    <row r="40">
      <c r="I40" s="1">
        <v>44.642021159150133</v>
      </c>
      <c r="J40" s="1">
        <v>52.228090193860567</v>
      </c>
      <c r="K40" s="1">
        <v>25.083044701175112</v>
      </c>
    </row>
    <row r="41">
      <c r="I41" s="1">
        <v>58</v>
      </c>
      <c r="J41" s="1">
        <v>35</v>
      </c>
      <c r="K41" s="1">
        <v>57.991490531264475</v>
      </c>
    </row>
    <row r="42">
      <c r="I42" s="1">
        <v>21</v>
      </c>
      <c r="J42" s="1">
        <v>37.306574922682813</v>
      </c>
      <c r="K42" s="1">
        <v>42.733581005232097</v>
      </c>
    </row>
    <row r="43">
      <c r="I43" s="1">
        <v>44</v>
      </c>
      <c r="J43" s="1">
        <v>45</v>
      </c>
      <c r="K43" s="1">
        <v>28.342328437841438</v>
      </c>
    </row>
    <row r="44">
      <c r="I44" s="5"/>
      <c r="J44" s="5"/>
      <c r="K44" s="5"/>
    </row>
    <row r="45">
      <c r="I45" s="5"/>
      <c r="J45" s="5"/>
      <c r="K45" s="5"/>
    </row>
    <row r="46">
      <c r="I46" s="5"/>
      <c r="J46" s="5"/>
      <c r="K46" s="5"/>
    </row>
    <row r="47">
      <c r="I47" s="5"/>
      <c r="J47" s="5"/>
      <c r="K47" s="5"/>
    </row>
    <row r="48">
      <c r="I48" s="5"/>
      <c r="J48" s="5"/>
      <c r="K48" s="5"/>
    </row>
    <row r="49">
      <c r="I49" s="5"/>
      <c r="J49" s="5"/>
      <c r="K49" s="5"/>
    </row>
    <row r="50">
      <c r="I50" s="5"/>
      <c r="J50" s="5"/>
      <c r="K50" s="5"/>
    </row>
    <row r="51">
      <c r="I51" s="5"/>
      <c r="J51" s="5"/>
      <c r="K51" s="5"/>
    </row>
    <row r="52">
      <c r="I52" s="5"/>
      <c r="J52" s="5"/>
      <c r="K52" s="5"/>
    </row>
    <row r="53">
      <c r="I53" s="5"/>
      <c r="J53" s="5"/>
      <c r="K53" s="5"/>
    </row>
    <row r="54">
      <c r="I54" s="5"/>
      <c r="J54" s="5"/>
      <c r="K54" s="5"/>
    </row>
    <row r="55">
      <c r="I55" s="5"/>
      <c r="J55" s="5"/>
      <c r="K55" s="5"/>
    </row>
    <row r="56">
      <c r="I56" s="5"/>
      <c r="J56" s="5"/>
      <c r="K56" s="5"/>
    </row>
    <row r="57">
      <c r="I57" s="0">
        <v>45</v>
      </c>
      <c r="J57" s="5"/>
      <c r="K57" s="5"/>
    </row>
    <row r="58">
      <c r="I58" s="0">
        <v>46</v>
      </c>
      <c r="J58" s="5"/>
      <c r="K58" s="5"/>
    </row>
    <row r="59">
      <c r="I59" s="0">
        <v>92</v>
      </c>
      <c r="J59" s="5"/>
      <c r="K59" s="5"/>
    </row>
    <row r="60">
      <c r="I60" s="0">
        <v>3</v>
      </c>
      <c r="J60" s="5"/>
      <c r="K60" s="5"/>
    </row>
    <row r="61">
      <c r="I61" s="0">
        <v>82</v>
      </c>
      <c r="J61" s="5"/>
      <c r="K61" s="5"/>
    </row>
    <row r="62">
      <c r="I62" s="0">
        <v>55</v>
      </c>
      <c r="J62" s="5"/>
      <c r="K62" s="5"/>
    </row>
    <row r="63">
      <c r="I63" s="0">
        <v>79</v>
      </c>
      <c r="J63" s="5"/>
      <c r="K63" s="5"/>
    </row>
    <row r="64">
      <c r="I64" s="0">
        <v>76</v>
      </c>
      <c r="J64" s="5"/>
      <c r="K64" s="5"/>
    </row>
    <row r="65">
      <c r="I65" s="0">
        <v>20</v>
      </c>
      <c r="J65" s="5"/>
      <c r="K65" s="5"/>
    </row>
    <row r="66">
      <c r="I66" s="0">
        <v>25</v>
      </c>
      <c r="J66" s="5"/>
      <c r="K66" s="5"/>
    </row>
    <row r="67">
      <c r="I67" s="0">
        <v>2</v>
      </c>
      <c r="J67" s="5"/>
      <c r="K67" s="5"/>
    </row>
    <row r="68">
      <c r="I68" s="0">
        <v>30</v>
      </c>
      <c r="J68" s="5"/>
      <c r="K68" s="5"/>
    </row>
    <row r="69">
      <c r="I69" s="5"/>
      <c r="J69" s="5"/>
      <c r="K69" s="5"/>
    </row>
    <row r="70">
      <c r="I70" s="5"/>
      <c r="J70" s="5"/>
      <c r="K70" s="5"/>
    </row>
    <row r="71">
      <c r="I71" s="5"/>
      <c r="J71" s="5"/>
      <c r="K71" s="5"/>
    </row>
    <row r="72">
      <c r="I72" s="5"/>
      <c r="J72" s="5"/>
      <c r="K72" s="5"/>
    </row>
    <row r="73">
      <c r="I73" s="5"/>
      <c r="J73" s="5"/>
      <c r="K73" s="5"/>
    </row>
    <row r="74">
      <c r="I74" s="5"/>
      <c r="J74" s="5"/>
      <c r="K74" s="5"/>
    </row>
    <row r="75">
      <c r="I75" s="0">
        <v>2004</v>
      </c>
      <c r="J75" s="0">
        <v>5804</v>
      </c>
      <c r="K75" s="5"/>
    </row>
    <row r="76">
      <c r="I76" s="0">
        <v>2005</v>
      </c>
      <c r="J76" s="0">
        <v>5789</v>
      </c>
      <c r="K76" s="5"/>
    </row>
    <row r="77">
      <c r="I77" s="0">
        <v>2006</v>
      </c>
      <c r="J77" s="0">
        <v>6129</v>
      </c>
      <c r="K77" s="5"/>
    </row>
    <row r="78">
      <c r="I78" s="0">
        <v>2007</v>
      </c>
      <c r="J78" s="0">
        <v>6412</v>
      </c>
      <c r="K78" s="5"/>
    </row>
    <row r="79">
      <c r="I79" s="0">
        <v>2008</v>
      </c>
      <c r="J79" s="0">
        <v>6387</v>
      </c>
      <c r="K79" s="5"/>
    </row>
    <row r="80">
      <c r="I80" s="0">
        <v>2009</v>
      </c>
      <c r="J80" s="0">
        <v>6811</v>
      </c>
      <c r="K80" s="5"/>
    </row>
    <row r="81">
      <c r="I81" s="0">
        <v>2010</v>
      </c>
      <c r="J81" s="0"/>
      <c r="K81" s="5"/>
    </row>
    <row r="82">
      <c r="I82" s="0">
        <v>2011</v>
      </c>
      <c r="J82" s="0"/>
      <c r="K82" s="5"/>
    </row>
    <row r="83">
      <c r="I83" s="0">
        <v>2012</v>
      </c>
      <c r="J83" s="0"/>
      <c r="K83" s="5"/>
    </row>
    <row r="84">
      <c r="I84" s="0">
        <v>2013</v>
      </c>
      <c r="J84" s="0"/>
      <c r="K84" s="5"/>
    </row>
    <row r="85">
      <c r="I85" s="0"/>
      <c r="J85" s="0"/>
      <c r="K85" s="5"/>
    </row>
    <row r="86">
      <c r="I86" s="0"/>
      <c r="J86" s="0"/>
      <c r="K86" s="5"/>
    </row>
    <row r="87">
      <c r="I87" s="0"/>
      <c r="J87" s="0"/>
      <c r="K87" s="5"/>
    </row>
    <row r="88">
      <c r="I88" s="0"/>
      <c r="J88" s="0"/>
      <c r="K88" s="5"/>
    </row>
    <row r="89">
      <c r="I89" s="0"/>
      <c r="J89" s="0"/>
      <c r="K89" s="5"/>
    </row>
    <row r="90">
      <c r="I90" s="0"/>
      <c r="J90" s="0"/>
      <c r="K90" s="5"/>
    </row>
    <row r="91">
      <c r="I91" s="0"/>
      <c r="J91" s="0"/>
      <c r="K91" s="5"/>
    </row>
    <row r="92">
      <c r="I92" s="5"/>
      <c r="J92" s="5"/>
      <c r="K92" s="5"/>
    </row>
    <row r="93">
      <c r="I93" s="5">
        <v>77</v>
      </c>
      <c r="J93" s="5"/>
      <c r="K93" s="5"/>
    </row>
    <row r="94">
      <c r="I94" s="5">
        <v>61</v>
      </c>
      <c r="J94" s="5"/>
      <c r="K94" s="5"/>
    </row>
    <row r="95">
      <c r="I95" s="5">
        <v>44</v>
      </c>
      <c r="J95" s="5"/>
      <c r="K95" s="5"/>
    </row>
    <row r="96">
      <c r="I96" s="5">
        <v>15</v>
      </c>
      <c r="J96" s="5"/>
      <c r="K96" s="5"/>
    </row>
    <row r="97">
      <c r="I97" s="5">
        <v>70</v>
      </c>
      <c r="J97" s="5"/>
      <c r="K97" s="5"/>
    </row>
    <row r="98">
      <c r="I98" s="5">
        <v>38</v>
      </c>
      <c r="J98" s="5"/>
      <c r="K98" s="5"/>
    </row>
    <row r="99">
      <c r="I99" s="5">
        <v>28</v>
      </c>
      <c r="J99" s="5"/>
      <c r="K99" s="5"/>
    </row>
    <row r="100">
      <c r="I100" s="5">
        <v>39</v>
      </c>
      <c r="J100" s="5"/>
      <c r="K100" s="5"/>
    </row>
    <row r="101">
      <c r="I101" s="5">
        <v>67</v>
      </c>
      <c r="J101" s="5"/>
      <c r="K101" s="5"/>
    </row>
    <row r="102">
      <c r="I102" s="5">
        <v>56</v>
      </c>
      <c r="J102" s="5"/>
      <c r="K102" s="5"/>
    </row>
    <row r="103">
      <c r="I103" s="5">
        <v>85</v>
      </c>
      <c r="J103" s="5"/>
      <c r="K103" s="5"/>
    </row>
    <row r="104">
      <c r="I104" s="5">
        <v>51</v>
      </c>
      <c r="J104" s="5"/>
      <c r="K104" s="5"/>
    </row>
    <row r="105">
      <c r="I105" s="5">
        <v>15</v>
      </c>
      <c r="J105" s="5"/>
      <c r="K105" s="5"/>
    </row>
    <row r="106">
      <c r="I106" s="5">
        <v>36</v>
      </c>
      <c r="J106" s="5"/>
      <c r="K106" s="5"/>
    </row>
    <row r="107">
      <c r="I107" s="5">
        <v>16</v>
      </c>
      <c r="J107" s="5"/>
      <c r="K107" s="5"/>
    </row>
    <row r="108">
      <c r="I108" s="5">
        <v>43</v>
      </c>
      <c r="J108" s="5"/>
      <c r="K108" s="5"/>
    </row>
    <row r="109">
      <c r="I109" s="5"/>
      <c r="J109" s="5"/>
      <c r="K109" s="5"/>
    </row>
    <row r="110">
      <c r="I110" s="5"/>
      <c r="J110" s="5"/>
      <c r="K110" s="5"/>
    </row>
    <row r="111">
      <c r="I111" s="0" t="s">
        <v>58</v>
      </c>
      <c r="J111" s="0" t="s">
        <v>59</v>
      </c>
      <c r="K111" s="5"/>
    </row>
    <row r="112">
      <c r="I112" s="0">
        <v>6</v>
      </c>
      <c r="J112" s="0">
        <v>55</v>
      </c>
      <c r="K112" s="5"/>
    </row>
    <row r="113">
      <c r="I113" s="0">
        <v>45</v>
      </c>
      <c r="J113" s="0">
        <v>25</v>
      </c>
      <c r="K113" s="5"/>
    </row>
    <row r="114">
      <c r="I114" s="0">
        <v>35</v>
      </c>
      <c r="J114" s="0">
        <v>45</v>
      </c>
      <c r="K114" s="5"/>
    </row>
    <row r="115">
      <c r="I115" s="0">
        <v>25</v>
      </c>
      <c r="J115" s="0">
        <v>65</v>
      </c>
      <c r="K115" s="5"/>
    </row>
    <row r="116">
      <c r="I116" s="0">
        <v>65</v>
      </c>
      <c r="J116" s="0">
        <v>15</v>
      </c>
      <c r="K116" s="5"/>
    </row>
    <row r="117">
      <c r="I117" s="0">
        <v>45</v>
      </c>
      <c r="J117" s="0">
        <v>75</v>
      </c>
      <c r="K117" s="5"/>
    </row>
    <row r="118">
      <c r="I118" s="0">
        <v>75</v>
      </c>
      <c r="J118" s="0">
        <v>55</v>
      </c>
      <c r="K118" s="5"/>
    </row>
    <row r="119">
      <c r="I119" s="0">
        <v>65</v>
      </c>
      <c r="J119" s="0">
        <v>35</v>
      </c>
      <c r="K119" s="5"/>
    </row>
    <row r="120">
      <c r="I120" s="5"/>
      <c r="J120" s="5"/>
      <c r="K120" s="5"/>
    </row>
    <row r="121">
      <c r="I121" s="5"/>
      <c r="J121" s="5"/>
      <c r="K121" s="5"/>
    </row>
    <row r="122">
      <c r="I122" s="5"/>
      <c r="J122" s="5"/>
      <c r="K122" s="5"/>
    </row>
    <row r="123">
      <c r="I123" s="5"/>
      <c r="J123" s="5"/>
      <c r="K123" s="5"/>
    </row>
    <row r="124">
      <c r="I124" s="5"/>
      <c r="J124" s="5"/>
      <c r="K124" s="5"/>
    </row>
    <row r="125">
      <c r="I125" s="5"/>
      <c r="J125" s="5"/>
      <c r="K125" s="5"/>
    </row>
    <row r="126">
      <c r="I126" s="5"/>
      <c r="J126" s="5"/>
      <c r="K126" s="5"/>
    </row>
    <row r="127">
      <c r="I127" s="5"/>
      <c r="J127" s="5"/>
      <c r="K127" s="5"/>
    </row>
    <row r="128">
      <c r="I128" s="5"/>
      <c r="J128" s="5"/>
      <c r="K128" s="5"/>
    </row>
    <row r="129">
      <c r="I129" s="0" t="s">
        <v>60</v>
      </c>
      <c r="J129" s="6">
        <v>-0.40000000000000002</v>
      </c>
    </row>
    <row r="130">
      <c r="J130" s="6">
        <v>-0.75</v>
      </c>
    </row>
    <row r="131">
      <c r="J131" s="6">
        <v>0.3048510920115679</v>
      </c>
    </row>
    <row r="132">
      <c r="J132" s="6">
        <v>0</v>
      </c>
    </row>
    <row r="133">
      <c r="J133" s="6">
        <v>0.84999999999999998</v>
      </c>
    </row>
    <row r="134">
      <c r="J134" s="6">
        <v>0.25</v>
      </c>
    </row>
    <row r="135">
      <c r="I135" s="0" t="s">
        <v>61</v>
      </c>
      <c r="J135" s="6">
        <v>0.59999999999999998</v>
      </c>
    </row>
    <row r="136">
      <c r="J136" s="0"/>
      <c r="K136" s="0"/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 t="s">
        <v>8</v>
      </c>
      <c r="J3" s="0">
        <v>1</v>
      </c>
    </row>
    <row r="4">
      <c r="I4" s="0" t="s">
        <v>9</v>
      </c>
      <c r="J4" s="0">
        <v>2</v>
      </c>
    </row>
    <row r="5">
      <c r="I5" s="0" t="s">
        <v>10</v>
      </c>
      <c r="J5" s="0">
        <v>3</v>
      </c>
    </row>
    <row r="6">
      <c r="I6" s="0" t="s">
        <v>62</v>
      </c>
      <c r="J6" s="0">
        <v>4</v>
      </c>
    </row>
    <row r="21">
      <c r="I21" s="0" t="s">
        <v>8</v>
      </c>
      <c r="J21" s="0">
        <v>10</v>
      </c>
    </row>
    <row r="22">
      <c r="I22" s="0" t="s">
        <v>9</v>
      </c>
      <c r="J22" s="0">
        <v>45</v>
      </c>
    </row>
    <row r="23">
      <c r="I23" s="0" t="s">
        <v>10</v>
      </c>
      <c r="J23" s="0">
        <v>25</v>
      </c>
    </row>
    <row r="24">
      <c r="I24" s="0" t="s">
        <v>62</v>
      </c>
      <c r="J24" s="0">
        <v>10</v>
      </c>
    </row>
    <row r="25">
      <c r="I25" s="0" t="s">
        <v>63</v>
      </c>
      <c r="J25" s="0">
        <v>10</v>
      </c>
    </row>
    <row r="39">
      <c r="I39" s="0" t="s">
        <v>8</v>
      </c>
      <c r="J39" s="0">
        <v>25</v>
      </c>
    </row>
    <row r="40">
      <c r="I40" s="0" t="s">
        <v>9</v>
      </c>
      <c r="J40" s="0">
        <v>15</v>
      </c>
    </row>
    <row r="41">
      <c r="I41" s="0" t="s">
        <v>10</v>
      </c>
      <c r="J41" s="0">
        <v>35</v>
      </c>
    </row>
    <row r="42">
      <c r="I42" s="0" t="s">
        <v>62</v>
      </c>
      <c r="J42" s="0">
        <v>15</v>
      </c>
    </row>
    <row r="43">
      <c r="I43" s="0" t="s">
        <v>64</v>
      </c>
      <c r="J43" s="0">
        <v>10</v>
      </c>
    </row>
    <row r="57">
      <c r="I57" s="0" t="s">
        <v>8</v>
      </c>
      <c r="J57" s="0">
        <v>14</v>
      </c>
    </row>
    <row r="58">
      <c r="I58" s="0" t="s">
        <v>9</v>
      </c>
      <c r="J58" s="0">
        <v>29</v>
      </c>
    </row>
    <row r="59">
      <c r="I59" s="0" t="s">
        <v>10</v>
      </c>
      <c r="J59" s="0">
        <v>18</v>
      </c>
    </row>
    <row r="60">
      <c r="I60" s="0" t="s">
        <v>63</v>
      </c>
      <c r="J60" s="0">
        <v>39</v>
      </c>
    </row>
    <row r="75">
      <c r="I75" s="0" t="s">
        <v>65</v>
      </c>
      <c r="J75" s="0">
        <v>15</v>
      </c>
    </row>
    <row r="76">
      <c r="I76" s="0" t="s">
        <v>66</v>
      </c>
      <c r="J76" s="0">
        <v>16</v>
      </c>
    </row>
    <row r="77">
      <c r="I77" s="0" t="s">
        <v>67</v>
      </c>
      <c r="J77" s="0">
        <v>25</v>
      </c>
    </row>
    <row r="78">
      <c r="I78" s="0" t="s">
        <v>68</v>
      </c>
      <c r="J78" s="0">
        <v>29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>
        <v>100</v>
      </c>
      <c r="J3" s="0">
        <v>200</v>
      </c>
      <c r="K3" s="0">
        <v>300</v>
      </c>
      <c r="L3" s="0">
        <v>400</v>
      </c>
    </row>
    <row r="4">
      <c r="I4" s="0">
        <v>100</v>
      </c>
      <c r="J4" s="0">
        <v>200</v>
      </c>
      <c r="K4" s="0">
        <v>300</v>
      </c>
      <c r="L4" s="0">
        <v>400</v>
      </c>
    </row>
    <row r="21">
      <c r="I21" s="0">
        <v>103</v>
      </c>
      <c r="J21" s="0">
        <v>121</v>
      </c>
      <c r="K21" s="0">
        <v>109</v>
      </c>
    </row>
    <row r="22">
      <c r="I22" s="0">
        <v>56</v>
      </c>
      <c r="J22" s="0">
        <v>94</v>
      </c>
      <c r="K22" s="0">
        <v>115</v>
      </c>
    </row>
    <row r="23">
      <c r="I23" s="0">
        <v>116</v>
      </c>
      <c r="J23" s="0">
        <v>89</v>
      </c>
      <c r="K23" s="0">
        <v>99</v>
      </c>
    </row>
    <row r="24">
      <c r="I24" s="0">
        <v>55</v>
      </c>
      <c r="J24" s="0">
        <v>93</v>
      </c>
      <c r="K24" s="0">
        <v>70</v>
      </c>
    </row>
    <row r="25">
      <c r="I25" s="0">
        <v>114</v>
      </c>
      <c r="J25" s="0">
        <v>114</v>
      </c>
      <c r="K25" s="0">
        <v>83</v>
      </c>
    </row>
    <row r="39">
      <c r="I39" s="0">
        <v>1</v>
      </c>
      <c r="J39" s="0">
        <v>5</v>
      </c>
    </row>
    <row r="40">
      <c r="I40" s="0">
        <v>2</v>
      </c>
      <c r="J40" s="0">
        <v>4</v>
      </c>
    </row>
    <row r="41">
      <c r="I41" s="0">
        <v>3</v>
      </c>
      <c r="J41" s="0">
        <v>3</v>
      </c>
    </row>
    <row r="42">
      <c r="I42" s="0">
        <v>4</v>
      </c>
      <c r="J42" s="0">
        <v>1</v>
      </c>
    </row>
    <row r="43">
      <c r="I43" s="0">
        <v>4</v>
      </c>
      <c r="J43" s="0">
        <v>2</v>
      </c>
    </row>
    <row r="57">
      <c r="I57" s="7" t="s">
        <v>69</v>
      </c>
      <c r="J57" s="7">
        <v>0</v>
      </c>
      <c r="K57" s="7">
        <v>5</v>
      </c>
    </row>
    <row r="58">
      <c r="I58" s="7" t="s">
        <v>70</v>
      </c>
      <c r="J58" s="7">
        <f ref="J58:J62" si="0" t="shared">J57+K57</f>
        <v>5</v>
      </c>
      <c r="K58" s="7">
        <v>10</v>
      </c>
    </row>
    <row r="59">
      <c r="I59" s="7" t="s">
        <v>71</v>
      </c>
      <c r="J59" s="7">
        <f si="0" t="shared"/>
        <v>15</v>
      </c>
      <c r="K59" s="7">
        <v>18</v>
      </c>
    </row>
    <row r="60">
      <c r="I60" s="7" t="s">
        <v>72</v>
      </c>
      <c r="J60" s="7">
        <f si="0" t="shared"/>
        <v>33</v>
      </c>
      <c r="K60" s="7">
        <v>4</v>
      </c>
    </row>
    <row r="61">
      <c r="I61" s="7" t="s">
        <v>73</v>
      </c>
      <c r="J61" s="7">
        <f si="0" t="shared"/>
        <v>37</v>
      </c>
      <c r="K61" s="7">
        <v>12</v>
      </c>
    </row>
    <row r="62">
      <c r="I62" s="7" t="s">
        <v>74</v>
      </c>
      <c r="J62" s="7">
        <f si="0" t="shared"/>
        <v>49</v>
      </c>
      <c r="K62" s="7">
        <v>8</v>
      </c>
    </row>
    <row r="93">
      <c r="I93" s="0" t="s">
        <v>75</v>
      </c>
      <c r="J93" s="0" t="s">
        <v>76</v>
      </c>
    </row>
    <row r="94">
      <c r="I94" s="0">
        <v>-17</v>
      </c>
      <c r="J94" s="0">
        <v>19</v>
      </c>
    </row>
    <row r="95">
      <c r="I95" s="0">
        <v>-14</v>
      </c>
      <c r="J95" s="0">
        <v>15</v>
      </c>
    </row>
    <row r="96">
      <c r="I96" s="0">
        <v>-11</v>
      </c>
      <c r="J96" s="0">
        <v>12</v>
      </c>
    </row>
    <row r="97">
      <c r="I97" s="0">
        <v>-10</v>
      </c>
      <c r="J97" s="0">
        <v>10</v>
      </c>
    </row>
    <row r="98">
      <c r="I98" s="0">
        <v>-10</v>
      </c>
      <c r="J98" s="0">
        <v>11</v>
      </c>
    </row>
    <row r="99">
      <c r="I99" s="0">
        <v>-8</v>
      </c>
      <c r="J99" s="0">
        <v>12</v>
      </c>
    </row>
    <row r="100">
      <c r="I100" s="0">
        <v>-6</v>
      </c>
      <c r="J100" s="0">
        <v>11</v>
      </c>
    </row>
    <row r="101">
      <c r="I101" s="0">
        <v>-7</v>
      </c>
      <c r="J101" s="0">
        <v>10</v>
      </c>
    </row>
    <row r="102">
      <c r="I102" s="0">
        <v>-8</v>
      </c>
      <c r="J102" s="0">
        <v>8</v>
      </c>
    </row>
    <row r="103">
      <c r="I103" s="0">
        <v>-6</v>
      </c>
      <c r="J103" s="0">
        <v>6</v>
      </c>
    </row>
    <row r="104">
      <c r="I104" s="0">
        <v>-5</v>
      </c>
      <c r="J104" s="0">
        <v>5</v>
      </c>
    </row>
    <row r="105">
      <c r="I105" s="0">
        <v>-4</v>
      </c>
      <c r="J105" s="0">
        <v>4</v>
      </c>
    </row>
    <row r="106">
      <c r="I106" s="0">
        <v>-2</v>
      </c>
      <c r="J106" s="0">
        <v>2</v>
      </c>
    </row>
    <row r="111">
      <c r="I111" s="0" t="s">
        <v>8</v>
      </c>
      <c r="J111" s="0" t="s">
        <v>10</v>
      </c>
    </row>
    <row r="112">
      <c r="I112" s="0">
        <v>462.96498399948746</v>
      </c>
      <c r="J112" s="0">
        <v>2.10293638955575</v>
      </c>
    </row>
    <row r="113">
      <c r="I113" s="0">
        <v>446.35992877244132</v>
      </c>
      <c r="J113" s="0">
        <v>2.8572699379839981</v>
      </c>
    </row>
    <row r="114">
      <c r="I114" s="0">
        <v>315.42086928244612</v>
      </c>
      <c r="J114" s="0">
        <v>3.7192775492489822</v>
      </c>
    </row>
    <row r="115">
      <c r="I115" s="0">
        <v>383.40017815278895</v>
      </c>
      <c r="J115" s="0">
        <v>4.453682864465029</v>
      </c>
    </row>
    <row r="116">
      <c r="I116" s="0">
        <v>525.5716557204787</v>
      </c>
      <c r="J116" s="0">
        <v>2.8894281059699463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9" max="11" width="13.85546875"/>
  </cols>
  <sheetData>
    <row r="3">
      <c r="I3" s="5">
        <v>0</v>
      </c>
      <c r="J3" s="5">
        <v>59.188360394820535</v>
      </c>
      <c r="K3" s="5">
        <v>27.140026121160936</v>
      </c>
      <c r="O3" s="0" t="s">
        <v>77</v>
      </c>
      <c r="P3" s="0" t="s">
        <v>78</v>
      </c>
    </row>
    <row r="4">
      <c r="I4" s="5">
        <v>44.642021159150133</v>
      </c>
      <c r="J4" s="5">
        <v>52.228090193860567</v>
      </c>
      <c r="K4" s="5">
        <v>25.083044701175112</v>
      </c>
      <c r="N4" s="0">
        <v>0</v>
      </c>
      <c r="O4" s="0">
        <v>1</v>
      </c>
      <c r="P4" s="0">
        <v>0</v>
      </c>
    </row>
    <row r="5">
      <c r="I5" s="5">
        <v>45.217493005122506</v>
      </c>
      <c r="J5" s="5">
        <v>49.809305641624796</v>
      </c>
      <c r="K5" s="5">
        <v>57.991490531264475</v>
      </c>
      <c r="N5" s="0">
        <v>1</v>
      </c>
      <c r="O5" s="0">
        <v>0.99984769515639127</v>
      </c>
      <c r="P5" s="0">
        <v>0.017452406437283512</v>
      </c>
    </row>
    <row r="6">
      <c r="I6" s="5">
        <v>45</v>
      </c>
      <c r="J6" s="5">
        <v>37.306574922682813</v>
      </c>
      <c r="K6" s="5">
        <v>42.733581005232097</v>
      </c>
      <c r="N6" s="0">
        <v>2</v>
      </c>
      <c r="O6" s="0">
        <v>0.99939082701909576</v>
      </c>
      <c r="P6" s="0">
        <v>0.034899496702500969</v>
      </c>
    </row>
    <row r="7">
      <c r="I7" s="5">
        <v>58.343752452456279</v>
      </c>
      <c r="J7" s="5">
        <v>34.431219253076591</v>
      </c>
      <c r="K7" s="5">
        <v>28.342328437841438</v>
      </c>
      <c r="N7" s="0">
        <v>3</v>
      </c>
      <c r="O7" s="0">
        <v>0.99862953475457383</v>
      </c>
      <c r="P7" s="0">
        <v>0.052335956242943828</v>
      </c>
    </row>
    <row r="8">
      <c r="I8" s="5">
        <v>31.893362204983138</v>
      </c>
      <c r="J8" s="5">
        <v>69.783456175373601</v>
      </c>
      <c r="K8" s="5">
        <v>46.888964061839594</v>
      </c>
      <c r="N8" s="0">
        <v>4</v>
      </c>
      <c r="O8" s="0">
        <v>0.9975640502598242</v>
      </c>
      <c r="P8" s="0">
        <v>0.069756473744125302</v>
      </c>
    </row>
    <row r="9">
      <c r="I9" s="5">
        <v>41.793089508509269</v>
      </c>
      <c r="J9" s="5">
        <v>63.941810390698201</v>
      </c>
      <c r="K9" s="5">
        <v>56.245778126978138</v>
      </c>
      <c r="N9" s="0">
        <v>5</v>
      </c>
      <c r="O9" s="0">
        <v>0.99619469809174555</v>
      </c>
      <c r="P9" s="0">
        <v>0.087155742747658166</v>
      </c>
    </row>
    <row r="10">
      <c r="I10" s="5">
        <v>67.946644841215132</v>
      </c>
      <c r="J10" s="5">
        <v>57.404953449492638</v>
      </c>
      <c r="K10" s="5">
        <v>27.788320543464742</v>
      </c>
      <c r="N10" s="0">
        <v>6</v>
      </c>
      <c r="O10" s="0">
        <v>0.99452189536827329</v>
      </c>
      <c r="P10" s="0">
        <v>0.10452846326765346</v>
      </c>
    </row>
    <row r="11">
      <c r="I11" s="5">
        <v>49.877389166851756</v>
      </c>
      <c r="J11" s="5">
        <v>48.266238366181227</v>
      </c>
      <c r="K11" s="5">
        <v>52.064332000567688</v>
      </c>
      <c r="N11" s="0">
        <v>7</v>
      </c>
      <c r="O11" s="0">
        <v>0.99254615164132198</v>
      </c>
      <c r="P11" s="0">
        <v>0.12186934340514748</v>
      </c>
    </row>
    <row r="12">
      <c r="I12" s="5">
        <v>62.390776909023856</v>
      </c>
      <c r="J12" s="5">
        <v>67.435196104656683</v>
      </c>
      <c r="K12" s="5">
        <v>33.337623450541372</v>
      </c>
      <c r="N12" s="0">
        <v>8</v>
      </c>
      <c r="O12" s="0">
        <v>0.99026806874157036</v>
      </c>
      <c r="P12" s="0">
        <v>0.13917310096006544</v>
      </c>
    </row>
    <row r="13">
      <c r="I13" s="5">
        <v>54.765842863021575</v>
      </c>
      <c r="J13" s="5">
        <v>22.958787659709628</v>
      </c>
      <c r="K13" s="5">
        <v>50.3694720171654</v>
      </c>
      <c r="N13" s="0">
        <v>9</v>
      </c>
      <c r="O13" s="0">
        <v>0.98768834059513777</v>
      </c>
      <c r="P13" s="0">
        <v>0.15643446504023087</v>
      </c>
    </row>
    <row r="14">
      <c r="I14" s="5">
        <v>45</v>
      </c>
      <c r="J14" s="5">
        <v>36.600647669232373</v>
      </c>
      <c r="K14" s="5">
        <v>36.610607657109142</v>
      </c>
      <c r="N14" s="0">
        <v>10</v>
      </c>
      <c r="O14" s="0">
        <v>0.98480775301220802</v>
      </c>
      <c r="P14" s="0">
        <v>0.17364817766693033</v>
      </c>
    </row>
    <row r="15">
      <c r="I15" s="5">
        <v>50</v>
      </c>
      <c r="J15" s="5">
        <v>55.656296447118827</v>
      </c>
      <c r="K15" s="5">
        <v>65.647981542690331</v>
      </c>
      <c r="N15" s="0">
        <v>11</v>
      </c>
      <c r="O15" s="0">
        <v>0.98162718344766398</v>
      </c>
      <c r="P15" s="0">
        <v>0.1908089953765448</v>
      </c>
    </row>
    <row r="16">
      <c r="I16" s="5">
        <v>55</v>
      </c>
      <c r="J16" s="5">
        <v>49.35281871825628</v>
      </c>
      <c r="K16" s="5">
        <v>45.606739803514671</v>
      </c>
      <c r="N16" s="0">
        <v>12</v>
      </c>
      <c r="O16" s="0">
        <v>0.97814760073380569</v>
      </c>
      <c r="P16" s="0">
        <v>0.20791169081775931</v>
      </c>
    </row>
    <row r="17">
      <c r="I17" s="5">
        <v>55</v>
      </c>
      <c r="J17" s="5">
        <v>47.607398871588231</v>
      </c>
      <c r="K17" s="5">
        <v>20.621580711354362</v>
      </c>
      <c r="N17" s="0">
        <v>13</v>
      </c>
      <c r="O17" s="0">
        <v>0.97437006478523525</v>
      </c>
      <c r="P17" s="0">
        <v>0.224951054343865</v>
      </c>
    </row>
    <row r="18">
      <c r="I18" s="5">
        <v>53</v>
      </c>
      <c r="J18" s="5">
        <v>63.001882394963253</v>
      </c>
      <c r="K18" s="5">
        <v>53.977348208615552</v>
      </c>
      <c r="N18" s="0">
        <v>14</v>
      </c>
      <c r="O18" s="0">
        <v>0.97029572627599647</v>
      </c>
      <c r="P18" s="0">
        <v>0.24192189559966773</v>
      </c>
    </row>
    <row r="19">
      <c r="I19" s="5">
        <v>35</v>
      </c>
      <c r="J19" s="5">
        <v>75</v>
      </c>
      <c r="K19" s="5">
        <v>60</v>
      </c>
      <c r="N19" s="0">
        <v>15</v>
      </c>
      <c r="O19" s="0">
        <v>0.96592582628906831</v>
      </c>
      <c r="P19" s="0">
        <v>0.25881904510252074</v>
      </c>
    </row>
    <row r="20">
      <c r="N20" s="0">
        <v>16</v>
      </c>
      <c r="O20" s="0">
        <v>0.96126169593831889</v>
      </c>
      <c r="P20" s="0">
        <v>0.27563735581699916</v>
      </c>
    </row>
    <row r="21">
      <c r="I21" s="5">
        <v>0</v>
      </c>
      <c r="J21" s="5">
        <v>59.188360394820535</v>
      </c>
      <c r="K21" s="5">
        <v>27.140026121160936</v>
      </c>
      <c r="N21" s="0">
        <v>17</v>
      </c>
      <c r="O21" s="0">
        <v>0.95630475596303544</v>
      </c>
      <c r="P21" s="0">
        <v>0.29237170472273677</v>
      </c>
    </row>
    <row r="22">
      <c r="I22" s="5">
        <v>44.642021159150133</v>
      </c>
      <c r="J22" s="5">
        <v>52.228090193860567</v>
      </c>
      <c r="K22" s="5">
        <v>25.083044701175112</v>
      </c>
      <c r="N22" s="0">
        <v>18</v>
      </c>
      <c r="O22" s="0">
        <v>0.95105651629515353</v>
      </c>
      <c r="P22" s="0">
        <v>0.3090169943749474</v>
      </c>
    </row>
    <row r="23">
      <c r="I23" s="5">
        <v>45.217493005122506</v>
      </c>
      <c r="J23" s="5">
        <v>49.809305641624796</v>
      </c>
      <c r="K23" s="5">
        <v>57.991490531264475</v>
      </c>
      <c r="N23" s="0">
        <v>19</v>
      </c>
      <c r="O23" s="0">
        <v>0.94551857559931685</v>
      </c>
      <c r="P23" s="0">
        <v>0.32556815445715664</v>
      </c>
    </row>
    <row r="24">
      <c r="I24" s="5">
        <v>24.329473365092483</v>
      </c>
      <c r="J24" s="5">
        <v>37.306574922682813</v>
      </c>
      <c r="K24" s="5">
        <v>42.733581005232097</v>
      </c>
      <c r="N24" s="0">
        <v>20</v>
      </c>
      <c r="O24" s="0">
        <v>0.93969262078590843</v>
      </c>
      <c r="P24" s="0">
        <v>0.34202014332566871</v>
      </c>
    </row>
    <row r="25">
      <c r="I25" s="5">
        <v>58.343752452456279</v>
      </c>
      <c r="J25" s="5">
        <v>34.431219253076591</v>
      </c>
      <c r="K25" s="5">
        <v>28.342328437841438</v>
      </c>
      <c r="N25" s="0">
        <v>21</v>
      </c>
      <c r="O25" s="0">
        <v>0.93358042649720174</v>
      </c>
      <c r="P25" s="0">
        <v>0.35836794954530027</v>
      </c>
    </row>
    <row r="26">
      <c r="I26" s="5">
        <v>31.893362204983138</v>
      </c>
      <c r="J26" s="5">
        <v>69.783456175373601</v>
      </c>
      <c r="K26" s="5">
        <v>46.888964061839594</v>
      </c>
      <c r="N26" s="0">
        <v>22</v>
      </c>
      <c r="O26" s="0">
        <v>0.92718385456678742</v>
      </c>
      <c r="P26" s="0">
        <v>0.37460659341591201</v>
      </c>
    </row>
    <row r="27">
      <c r="I27" s="5">
        <v>41.793089508509269</v>
      </c>
      <c r="J27" s="5">
        <v>63.941810390698201</v>
      </c>
      <c r="K27" s="5">
        <v>56.245778126978138</v>
      </c>
      <c r="N27" s="0">
        <v>23</v>
      </c>
      <c r="O27" s="0">
        <v>0.92050485345244037</v>
      </c>
      <c r="P27" s="0">
        <v>0.39073112848927372</v>
      </c>
    </row>
    <row r="28">
      <c r="I28" s="5">
        <v>67.946644841215132</v>
      </c>
      <c r="J28" s="5">
        <v>57.404953449492638</v>
      </c>
      <c r="K28" s="5">
        <v>27.788320543464742</v>
      </c>
      <c r="N28" s="0">
        <v>24</v>
      </c>
      <c r="O28" s="0">
        <v>0.91354545764260087</v>
      </c>
      <c r="P28" s="0">
        <v>0.40673664307580015</v>
      </c>
    </row>
    <row r="29">
      <c r="I29" s="5">
        <v>49.877389166851756</v>
      </c>
      <c r="J29" s="5">
        <v>48.266238366181227</v>
      </c>
      <c r="K29" s="5">
        <v>52.064332000567688</v>
      </c>
      <c r="N29" s="0">
        <v>25</v>
      </c>
      <c r="O29" s="0">
        <v>0.90630778703664994</v>
      </c>
      <c r="P29" s="0">
        <v>0.42261826174069944</v>
      </c>
    </row>
    <row r="30">
      <c r="I30" s="5">
        <v>62.390776909023856</v>
      </c>
      <c r="J30" s="5">
        <v>67.435196104656683</v>
      </c>
      <c r="K30" s="5">
        <v>33.337623450541372</v>
      </c>
      <c r="N30" s="0">
        <v>26</v>
      </c>
      <c r="O30" s="0">
        <v>0.89879404629916704</v>
      </c>
      <c r="P30" s="0">
        <v>0.4383711467890774</v>
      </c>
    </row>
    <row r="31">
      <c r="I31" s="5">
        <v>54.765842863021575</v>
      </c>
      <c r="J31" s="5">
        <v>22.958787659709628</v>
      </c>
      <c r="K31" s="5">
        <v>50.3694720171654</v>
      </c>
      <c r="N31" s="0">
        <v>27</v>
      </c>
      <c r="O31" s="0">
        <v>0.8910065241883679</v>
      </c>
      <c r="P31" s="0">
        <v>0.45399049973954675</v>
      </c>
    </row>
    <row r="32">
      <c r="I32" s="5">
        <v>28.332974747195045</v>
      </c>
      <c r="J32" s="5">
        <v>36.600647669232373</v>
      </c>
      <c r="K32" s="5">
        <v>36.610607657109142</v>
      </c>
      <c r="N32" s="0">
        <v>28</v>
      </c>
      <c r="O32" s="0">
        <v>0.88294759285892699</v>
      </c>
      <c r="P32" s="0">
        <v>0.46947156278589081</v>
      </c>
    </row>
    <row r="33">
      <c r="I33" s="5">
        <v>22.77400764579907</v>
      </c>
      <c r="J33" s="5">
        <v>55.656296447118827</v>
      </c>
      <c r="K33" s="5">
        <v>65.647981542690331</v>
      </c>
      <c r="N33" s="0">
        <v>29</v>
      </c>
      <c r="O33" s="0">
        <v>0.87461970713939574</v>
      </c>
      <c r="P33" s="0">
        <v>0.48480962024633706</v>
      </c>
    </row>
    <row r="34">
      <c r="I34" s="5">
        <v>20.342155330426785</v>
      </c>
      <c r="J34" s="5">
        <v>49.35281871825628</v>
      </c>
      <c r="K34" s="5">
        <v>45.606739803514671</v>
      </c>
      <c r="N34" s="0">
        <v>30</v>
      </c>
      <c r="O34" s="0">
        <v>0.86602540378443871</v>
      </c>
      <c r="P34" s="0">
        <v>0.49999999999999994</v>
      </c>
    </row>
    <row r="35">
      <c r="I35" s="5">
        <v>32.105576354794898</v>
      </c>
      <c r="J35" s="5">
        <v>47.607398871588231</v>
      </c>
      <c r="K35" s="5">
        <v>20.621580711354362</v>
      </c>
      <c r="N35" s="0">
        <v>31</v>
      </c>
      <c r="O35" s="0">
        <v>0.85716730070211233</v>
      </c>
      <c r="P35" s="0">
        <v>0.51503807491005416</v>
      </c>
    </row>
    <row r="36">
      <c r="I36" s="5">
        <v>26.376083418467626</v>
      </c>
      <c r="J36" s="5">
        <v>63.001882394963253</v>
      </c>
      <c r="K36" s="5">
        <v>53.977348208615552</v>
      </c>
      <c r="N36" s="0">
        <v>32</v>
      </c>
      <c r="O36" s="0">
        <v>0.84804809615642596</v>
      </c>
      <c r="P36" s="0">
        <v>0.5299192642332049</v>
      </c>
    </row>
    <row r="37">
      <c r="I37" s="5">
        <v>35</v>
      </c>
      <c r="J37" s="5">
        <v>75</v>
      </c>
      <c r="K37" s="5">
        <v>60</v>
      </c>
      <c r="N37" s="0">
        <v>33</v>
      </c>
      <c r="O37" s="0">
        <v>0.83867056794542405</v>
      </c>
      <c r="P37" s="0">
        <v>0.54463903501502708</v>
      </c>
    </row>
    <row r="38">
      <c r="N38" s="0">
        <v>34</v>
      </c>
      <c r="O38" s="0">
        <v>0.82903757255504162</v>
      </c>
      <c r="P38" s="0">
        <v>0.5591929034707469</v>
      </c>
    </row>
    <row r="39">
      <c r="I39" s="5">
        <v>0</v>
      </c>
      <c r="J39" s="5">
        <v>59.188360394820535</v>
      </c>
      <c r="K39" s="5">
        <v>27.140026121160936</v>
      </c>
      <c r="N39" s="0">
        <v>35</v>
      </c>
      <c r="O39" s="0">
        <v>0.8191520442889918</v>
      </c>
      <c r="P39" s="0">
        <v>0.57357643635104605</v>
      </c>
    </row>
    <row r="40">
      <c r="I40" s="5">
        <v>44.642021159150133</v>
      </c>
      <c r="J40" s="5">
        <v>52.228090193860567</v>
      </c>
      <c r="K40" s="5">
        <v>25.083044701175112</v>
      </c>
      <c r="N40" s="0">
        <v>36</v>
      </c>
      <c r="O40" s="0">
        <v>0.80901699437494745</v>
      </c>
      <c r="P40" s="0">
        <v>0.58778525229247314</v>
      </c>
    </row>
    <row r="41">
      <c r="I41" s="5">
        <v>45.217493005122506</v>
      </c>
      <c r="J41" s="5">
        <v>49.809305641624796</v>
      </c>
      <c r="K41" s="5">
        <v>57.991490531264475</v>
      </c>
      <c r="N41" s="0">
        <v>37</v>
      </c>
      <c r="O41" s="0">
        <v>0.79863551004729283</v>
      </c>
      <c r="P41" s="0">
        <v>0.60181502315204827</v>
      </c>
    </row>
    <row r="42">
      <c r="I42" s="5">
        <v>45</v>
      </c>
      <c r="J42" s="5">
        <v>37.306574922682813</v>
      </c>
      <c r="K42" s="5">
        <v>42.733581005232097</v>
      </c>
      <c r="N42" s="0">
        <v>38</v>
      </c>
      <c r="O42" s="0">
        <v>0.78801075360672201</v>
      </c>
      <c r="P42" s="0">
        <v>0.61566147532565818</v>
      </c>
    </row>
    <row r="43">
      <c r="I43" s="5">
        <v>58.343752452456279</v>
      </c>
      <c r="J43" s="5">
        <v>34.431219253076591</v>
      </c>
      <c r="K43" s="5">
        <v>28.342328437841438</v>
      </c>
      <c r="N43" s="0">
        <v>39</v>
      </c>
      <c r="O43" s="0">
        <v>0.7771459614569709</v>
      </c>
      <c r="P43" s="0">
        <v>0.62932039104983739</v>
      </c>
    </row>
    <row r="44">
      <c r="I44" s="5">
        <v>31.893362204983138</v>
      </c>
      <c r="J44" s="5">
        <v>69.783456175373601</v>
      </c>
      <c r="K44" s="5">
        <v>46.888964061839594</v>
      </c>
      <c r="N44" s="0">
        <v>40</v>
      </c>
      <c r="O44" s="0">
        <v>0.76604444311897801</v>
      </c>
      <c r="P44" s="0">
        <v>0.64278760968653925</v>
      </c>
    </row>
    <row r="45">
      <c r="I45" s="5">
        <v>41.793089508509269</v>
      </c>
      <c r="J45" s="5">
        <v>63.941810390698201</v>
      </c>
      <c r="K45" s="5">
        <v>56.245778126978138</v>
      </c>
      <c r="N45" s="0">
        <v>41</v>
      </c>
      <c r="O45" s="0">
        <v>0.75470958022277213</v>
      </c>
      <c r="P45" s="0">
        <v>0.65605902899050716</v>
      </c>
    </row>
    <row r="46">
      <c r="I46" s="5">
        <v>67.946644841215132</v>
      </c>
      <c r="J46" s="5">
        <v>57.404953449492638</v>
      </c>
      <c r="K46" s="5">
        <v>27.788320543464742</v>
      </c>
      <c r="N46" s="0">
        <v>42</v>
      </c>
      <c r="O46" s="0">
        <v>0.74314482547739424</v>
      </c>
      <c r="P46" s="0">
        <v>0.66913060635885824</v>
      </c>
    </row>
    <row r="47">
      <c r="I47" s="5">
        <v>49.877389166851756</v>
      </c>
      <c r="J47" s="5">
        <v>48.266238366181227</v>
      </c>
      <c r="K47" s="5">
        <v>52.064332000567688</v>
      </c>
      <c r="N47" s="0">
        <v>43</v>
      </c>
      <c r="O47" s="0">
        <v>0.73135370161917057</v>
      </c>
      <c r="P47" s="0">
        <v>0.68199836006249848</v>
      </c>
    </row>
    <row r="48">
      <c r="I48" s="5">
        <v>62.390776909023856</v>
      </c>
      <c r="J48" s="5">
        <v>67.435196104656683</v>
      </c>
      <c r="K48" s="5">
        <v>33.337623450541372</v>
      </c>
      <c r="N48" s="0">
        <v>44</v>
      </c>
      <c r="O48" s="0">
        <v>0.71933980033865119</v>
      </c>
      <c r="P48" s="0">
        <v>0.69465837045899725</v>
      </c>
    </row>
    <row r="49">
      <c r="I49" s="5">
        <v>54.765842863021575</v>
      </c>
      <c r="J49" s="5">
        <v>22.958787659709628</v>
      </c>
      <c r="K49" s="5">
        <v>50.3694720171654</v>
      </c>
      <c r="N49" s="0">
        <v>45</v>
      </c>
      <c r="O49" s="0">
        <v>0.70710678118654757</v>
      </c>
      <c r="P49" s="0">
        <v>0.70710678118654746</v>
      </c>
    </row>
    <row r="50">
      <c r="I50" s="5">
        <v>45</v>
      </c>
      <c r="J50" s="5">
        <v>36.600647669232373</v>
      </c>
      <c r="K50" s="5">
        <v>36.610607657109142</v>
      </c>
      <c r="N50" s="0">
        <v>46</v>
      </c>
      <c r="O50" s="0">
        <v>0.69465837045899737</v>
      </c>
      <c r="P50" s="0">
        <v>0.71933980033865108</v>
      </c>
    </row>
    <row r="51">
      <c r="I51" s="5">
        <v>50</v>
      </c>
      <c r="J51" s="5">
        <v>55.656296447118827</v>
      </c>
      <c r="K51" s="5">
        <v>65.647981542690331</v>
      </c>
      <c r="N51" s="0">
        <v>47</v>
      </c>
      <c r="O51" s="0">
        <v>0.68199836006249848</v>
      </c>
      <c r="P51" s="0">
        <v>0.73135370161917046</v>
      </c>
    </row>
    <row r="52">
      <c r="I52" s="5">
        <v>55</v>
      </c>
      <c r="J52" s="5">
        <v>49.35281871825628</v>
      </c>
      <c r="K52" s="5">
        <v>45.606739803514671</v>
      </c>
      <c r="N52" s="0">
        <v>48</v>
      </c>
      <c r="O52" s="0">
        <v>0.66913060635885824</v>
      </c>
      <c r="P52" s="0">
        <v>0.74314482547739413</v>
      </c>
    </row>
    <row r="53">
      <c r="I53" s="5">
        <v>55</v>
      </c>
      <c r="J53" s="5">
        <v>47.607398871588231</v>
      </c>
      <c r="K53" s="5">
        <v>20.621580711354362</v>
      </c>
      <c r="N53" s="0">
        <v>49</v>
      </c>
      <c r="O53" s="0">
        <v>0.65605902899050728</v>
      </c>
      <c r="P53" s="0">
        <v>0.75470958022277201</v>
      </c>
    </row>
    <row r="54">
      <c r="I54" s="5">
        <v>53</v>
      </c>
      <c r="J54" s="5">
        <v>63.001882394963253</v>
      </c>
      <c r="K54" s="5">
        <v>53.977348208615552</v>
      </c>
      <c r="N54" s="0">
        <v>50</v>
      </c>
      <c r="O54" s="0">
        <v>0.64278760968653936</v>
      </c>
      <c r="P54" s="0">
        <v>0.76604444311897801</v>
      </c>
    </row>
    <row r="55">
      <c r="I55" s="5">
        <v>35</v>
      </c>
      <c r="J55" s="5">
        <v>75</v>
      </c>
      <c r="K55" s="5">
        <v>60</v>
      </c>
      <c r="N55" s="0">
        <v>51</v>
      </c>
      <c r="O55" s="0">
        <v>0.6293203910498375</v>
      </c>
      <c r="P55" s="0">
        <v>0.77714596145697079</v>
      </c>
    </row>
    <row r="56">
      <c r="N56" s="0">
        <v>52</v>
      </c>
      <c r="O56" s="0">
        <v>0.61566147532565829</v>
      </c>
      <c r="P56" s="0">
        <v>0.78801075360672201</v>
      </c>
    </row>
    <row r="57">
      <c r="I57" s="8" t="s">
        <v>11</v>
      </c>
      <c r="J57" s="9">
        <v>80000</v>
      </c>
      <c r="N57" s="0">
        <v>53</v>
      </c>
      <c r="O57" s="0">
        <v>0.60181502315204838</v>
      </c>
      <c r="P57" s="0">
        <v>0.79863551004729283</v>
      </c>
    </row>
    <row r="58">
      <c r="I58" s="8" t="s">
        <v>12</v>
      </c>
      <c r="J58" s="9">
        <v>100000</v>
      </c>
      <c r="N58" s="0">
        <v>54</v>
      </c>
      <c r="O58" s="0">
        <v>0.58778525229247314</v>
      </c>
      <c r="P58" s="0">
        <v>0.80901699437494745</v>
      </c>
    </row>
    <row r="59">
      <c r="I59" s="8" t="s">
        <v>13</v>
      </c>
      <c r="J59" s="9">
        <v>120000</v>
      </c>
      <c r="N59" s="0">
        <v>55</v>
      </c>
      <c r="O59" s="0">
        <v>0.57357643635104616</v>
      </c>
      <c r="P59" s="0">
        <v>0.8191520442889918</v>
      </c>
    </row>
    <row r="60">
      <c r="I60" s="8" t="s">
        <v>14</v>
      </c>
      <c r="J60" s="9">
        <v>100000</v>
      </c>
      <c r="N60" s="0">
        <v>56</v>
      </c>
      <c r="O60" s="0">
        <v>0.55919290347074679</v>
      </c>
      <c r="P60" s="0">
        <v>0.82903757255504174</v>
      </c>
    </row>
    <row r="61">
      <c r="I61" s="8" t="s">
        <v>15</v>
      </c>
      <c r="J61" s="9">
        <v>120000</v>
      </c>
      <c r="N61" s="0">
        <v>57</v>
      </c>
      <c r="O61" s="0">
        <v>0.5446390350150272</v>
      </c>
      <c r="P61" s="0">
        <v>0.83867056794542394</v>
      </c>
    </row>
    <row r="62">
      <c r="I62" s="8" t="s">
        <v>16</v>
      </c>
      <c r="J62" s="9">
        <v>140000</v>
      </c>
      <c r="N62" s="0">
        <v>58</v>
      </c>
      <c r="O62" s="0">
        <v>0.5299192642332049</v>
      </c>
      <c r="P62" s="0">
        <v>0.84804809615642596</v>
      </c>
    </row>
    <row r="63">
      <c r="I63" s="8" t="s">
        <v>79</v>
      </c>
      <c r="J63" s="9">
        <v>120000</v>
      </c>
      <c r="N63" s="0">
        <v>59</v>
      </c>
      <c r="O63" s="0">
        <v>0.51503807491005438</v>
      </c>
      <c r="P63" s="0">
        <v>0.85716730070211222</v>
      </c>
    </row>
    <row r="64">
      <c r="I64" s="8" t="s">
        <v>80</v>
      </c>
      <c r="J64" s="9">
        <v>140000</v>
      </c>
      <c r="N64" s="0">
        <v>60</v>
      </c>
      <c r="O64" s="0">
        <v>0.50000000000000011</v>
      </c>
      <c r="P64" s="0">
        <v>0.8660254037844386</v>
      </c>
    </row>
    <row r="65">
      <c r="I65" s="8" t="s">
        <v>81</v>
      </c>
      <c r="J65" s="9">
        <v>160000</v>
      </c>
      <c r="N65" s="0">
        <v>61</v>
      </c>
      <c r="O65" s="0">
        <v>0.48480962024633711</v>
      </c>
      <c r="P65" s="0">
        <v>0.87461970713939574</v>
      </c>
    </row>
    <row r="66">
      <c r="I66" s="8" t="s">
        <v>82</v>
      </c>
      <c r="J66" s="9">
        <v>140000</v>
      </c>
      <c r="N66" s="0">
        <v>62</v>
      </c>
      <c r="O66" s="0">
        <v>0.46947156278589086</v>
      </c>
      <c r="P66" s="0">
        <v>0.88294759285892688</v>
      </c>
    </row>
    <row r="67">
      <c r="I67" s="8" t="s">
        <v>83</v>
      </c>
      <c r="J67" s="9">
        <v>160000</v>
      </c>
      <c r="N67" s="0">
        <v>63</v>
      </c>
      <c r="O67" s="0">
        <v>0.4539904997395468</v>
      </c>
      <c r="P67" s="0">
        <v>0.89100652418836779</v>
      </c>
    </row>
    <row r="68">
      <c r="I68" s="8" t="s">
        <v>84</v>
      </c>
      <c r="J68" s="9">
        <v>180000</v>
      </c>
      <c r="N68" s="0">
        <v>64</v>
      </c>
      <c r="O68" s="0">
        <v>0.43837114678907746</v>
      </c>
      <c r="P68" s="0">
        <v>0.89879404629916704</v>
      </c>
    </row>
    <row r="69">
      <c r="I69" s="5"/>
      <c r="N69" s="0">
        <v>65</v>
      </c>
      <c r="O69" s="0">
        <v>0.42261826174069944</v>
      </c>
      <c r="P69" s="0">
        <v>0.90630778703664994</v>
      </c>
    </row>
    <row r="70">
      <c r="I70" s="5"/>
      <c r="N70" s="0">
        <v>66</v>
      </c>
      <c r="O70" s="0">
        <v>0.40673664307580021</v>
      </c>
      <c r="P70" s="0">
        <v>0.91354545764260087</v>
      </c>
    </row>
    <row r="71">
      <c r="I71" s="5"/>
      <c r="N71" s="0">
        <v>67</v>
      </c>
      <c r="O71" s="0">
        <v>0.39073112848927394</v>
      </c>
      <c r="P71" s="0">
        <v>0.92050485345244026</v>
      </c>
    </row>
    <row r="72">
      <c r="I72" s="5"/>
      <c r="N72" s="0">
        <v>68</v>
      </c>
      <c r="O72" s="0">
        <v>0.37460659341591196</v>
      </c>
      <c r="P72" s="0">
        <v>0.92718385456678742</v>
      </c>
    </row>
    <row r="73">
      <c r="I73" s="5"/>
      <c r="N73" s="0">
        <v>69</v>
      </c>
      <c r="O73" s="0">
        <v>0.35836794954530038</v>
      </c>
      <c r="P73" s="0">
        <v>0.93358042649720174</v>
      </c>
    </row>
    <row r="74">
      <c r="N74" s="0">
        <v>70</v>
      </c>
      <c r="O74" s="0">
        <v>0.34202014332566882</v>
      </c>
      <c r="P74" s="0">
        <v>0.93969262078590832</v>
      </c>
    </row>
    <row r="75">
      <c r="J75" s="0" t="s">
        <v>85</v>
      </c>
      <c r="K75" s="0" t="s">
        <v>57</v>
      </c>
      <c r="N75" s="0">
        <v>71</v>
      </c>
      <c r="O75" s="0">
        <v>0.32556815445715676</v>
      </c>
      <c r="P75" s="0">
        <v>0.94551857559931674</v>
      </c>
    </row>
    <row r="76">
      <c r="I76" s="0" t="s">
        <v>28</v>
      </c>
      <c r="J76" s="0">
        <v>0</v>
      </c>
      <c r="K76" s="0">
        <v>59.188360394820535</v>
      </c>
      <c r="N76" s="0">
        <v>72</v>
      </c>
      <c r="O76" s="0">
        <v>0.30901699437494745</v>
      </c>
      <c r="P76" s="0">
        <v>0.95105651629515353</v>
      </c>
    </row>
    <row r="77">
      <c r="I77" s="0" t="s">
        <v>29</v>
      </c>
      <c r="J77" s="0">
        <v>44.642021159150133</v>
      </c>
      <c r="K77" s="0">
        <v>52.228090193860567</v>
      </c>
      <c r="N77" s="0">
        <v>73</v>
      </c>
      <c r="O77" s="0">
        <v>0.29237170472273677</v>
      </c>
      <c r="P77" s="0">
        <v>0.95630475596303544</v>
      </c>
    </row>
    <row r="78">
      <c r="I78" s="0" t="s">
        <v>30</v>
      </c>
      <c r="J78" s="0">
        <v>45.217493005122506</v>
      </c>
      <c r="K78" s="0">
        <v>49.809305641624796</v>
      </c>
      <c r="N78" s="0">
        <v>74</v>
      </c>
      <c r="O78" s="0">
        <v>0.27563735581699916</v>
      </c>
      <c r="P78" s="0">
        <v>0.96126169593831889</v>
      </c>
    </row>
    <row r="79">
      <c r="I79" s="0" t="s">
        <v>31</v>
      </c>
      <c r="J79" s="0">
        <v>62</v>
      </c>
      <c r="K79" s="0">
        <v>37.306574922682813</v>
      </c>
      <c r="N79" s="0">
        <v>75</v>
      </c>
      <c r="O79" s="0">
        <v>0.25881904510252074</v>
      </c>
      <c r="P79" s="0">
        <v>0.96592582628906831</v>
      </c>
    </row>
    <row r="80">
      <c r="I80" s="0" t="s">
        <v>15</v>
      </c>
      <c r="J80" s="0">
        <v>53</v>
      </c>
      <c r="K80" s="0">
        <v>34.431219253076591</v>
      </c>
      <c r="N80" s="0">
        <v>76</v>
      </c>
      <c r="O80" s="0">
        <v>0.2419218955996679</v>
      </c>
      <c r="P80" s="0">
        <v>0.97029572627599647</v>
      </c>
    </row>
    <row r="81">
      <c r="I81" s="0" t="s">
        <v>32</v>
      </c>
      <c r="J81" s="0">
        <v>31.893362204983138</v>
      </c>
      <c r="K81" s="0">
        <v>69.783456175373601</v>
      </c>
      <c r="N81" s="0">
        <v>77</v>
      </c>
      <c r="O81" s="0">
        <v>0.22495105434386492</v>
      </c>
      <c r="P81" s="0">
        <v>0.97437006478523525</v>
      </c>
    </row>
    <row r="82">
      <c r="I82" s="0" t="s">
        <v>33</v>
      </c>
      <c r="J82" s="0">
        <v>41.793089508509269</v>
      </c>
      <c r="K82" s="0">
        <v>63.941810390698201</v>
      </c>
      <c r="N82" s="0">
        <v>78</v>
      </c>
      <c r="O82" s="0">
        <v>0.20791169081775945</v>
      </c>
      <c r="P82" s="0">
        <v>0.97814760073380558</v>
      </c>
    </row>
    <row r="83">
      <c r="I83" s="0" t="s">
        <v>34</v>
      </c>
      <c r="J83" s="0">
        <v>73</v>
      </c>
      <c r="K83" s="0">
        <v>57.404953449492638</v>
      </c>
      <c r="N83" s="0">
        <v>79</v>
      </c>
      <c r="O83" s="0">
        <v>0.19080899537654492</v>
      </c>
      <c r="P83" s="0">
        <v>0.98162718344766398</v>
      </c>
    </row>
    <row r="84">
      <c r="I84" s="0" t="s">
        <v>86</v>
      </c>
      <c r="J84" s="0">
        <v>49.877389166851756</v>
      </c>
      <c r="K84" s="0">
        <v>33</v>
      </c>
      <c r="N84" s="0">
        <v>80</v>
      </c>
      <c r="O84" s="0">
        <v>0.17364817766693041</v>
      </c>
      <c r="P84" s="0">
        <v>0.98480775301220802</v>
      </c>
    </row>
    <row r="85">
      <c r="I85" s="0" t="s">
        <v>87</v>
      </c>
      <c r="J85" s="0">
        <v>50</v>
      </c>
      <c r="K85" s="0">
        <v>74</v>
      </c>
      <c r="N85" s="0">
        <v>81</v>
      </c>
      <c r="O85" s="0">
        <v>0.15643446504023092</v>
      </c>
      <c r="P85" s="0">
        <v>0.98768834059513777</v>
      </c>
    </row>
    <row r="86">
      <c r="I86" s="0" t="s">
        <v>88</v>
      </c>
      <c r="J86" s="0">
        <v>54.765842863021575</v>
      </c>
      <c r="K86" s="0">
        <v>22.958787659709628</v>
      </c>
      <c r="N86" s="0">
        <v>82</v>
      </c>
      <c r="O86" s="0">
        <v>0.13917310096006569</v>
      </c>
      <c r="P86" s="0">
        <v>0.99026806874157025</v>
      </c>
    </row>
    <row r="87">
      <c r="I87" s="0" t="s">
        <v>89</v>
      </c>
      <c r="J87" s="0">
        <v>32</v>
      </c>
      <c r="K87" s="0">
        <v>54</v>
      </c>
      <c r="N87" s="0">
        <v>83</v>
      </c>
      <c r="O87" s="0">
        <v>0.12186934340514749</v>
      </c>
      <c r="P87" s="0">
        <v>0.99254615164132198</v>
      </c>
    </row>
    <row r="88">
      <c r="I88" s="5"/>
      <c r="J88" s="5"/>
      <c r="K88" s="5"/>
      <c r="N88" s="0">
        <v>84</v>
      </c>
      <c r="O88" s="0">
        <v>0.10452846326765346</v>
      </c>
      <c r="P88" s="0">
        <v>0.99452189536827329</v>
      </c>
    </row>
    <row r="89">
      <c r="I89" s="5"/>
      <c r="J89" s="5"/>
      <c r="K89" s="5"/>
      <c r="N89" s="0">
        <v>85</v>
      </c>
      <c r="O89" s="0">
        <v>0.087155742747658138</v>
      </c>
      <c r="P89" s="0">
        <v>0.99619469809174555</v>
      </c>
    </row>
    <row r="90">
      <c r="I90" s="5"/>
      <c r="J90" s="5"/>
      <c r="K90" s="5"/>
      <c r="N90" s="0">
        <v>86</v>
      </c>
      <c r="O90" s="0">
        <v>0.069756473744125455</v>
      </c>
      <c r="P90" s="0">
        <v>0.9975640502598242</v>
      </c>
    </row>
    <row r="91">
      <c r="I91" s="5"/>
      <c r="J91" s="5"/>
      <c r="K91" s="5"/>
      <c r="N91" s="0">
        <v>87</v>
      </c>
      <c r="O91" s="0">
        <v>0.052335956242943966</v>
      </c>
      <c r="P91" s="0">
        <v>0.99862953475457383</v>
      </c>
    </row>
    <row r="92">
      <c r="N92" s="0">
        <v>88</v>
      </c>
      <c r="O92" s="0">
        <v>0.03489949670250108</v>
      </c>
      <c r="P92" s="0">
        <v>0.99939082701909576</v>
      </c>
    </row>
    <row r="93">
      <c r="I93" s="10"/>
      <c r="N93" s="0">
        <v>89</v>
      </c>
      <c r="O93" s="0">
        <v>0.017452406437283376</v>
      </c>
      <c r="P93" s="0">
        <v>0.99984769515639127</v>
      </c>
    </row>
    <row r="94">
      <c r="I94" s="10"/>
      <c r="N94" s="0">
        <v>90</v>
      </c>
      <c r="O94" s="0">
        <v>6.1257422745431001e-17</v>
      </c>
      <c r="P94" s="0">
        <v>1</v>
      </c>
    </row>
    <row r="95">
      <c r="I95" s="10"/>
      <c r="N95" s="0">
        <v>91</v>
      </c>
      <c r="O95" s="0">
        <v>-0.017452406437283477</v>
      </c>
      <c r="P95" s="0">
        <v>0.99984769515639127</v>
      </c>
    </row>
    <row r="96">
      <c r="I96" s="10"/>
      <c r="N96" s="0">
        <v>92</v>
      </c>
      <c r="O96" s="0">
        <v>-0.034899496702500733</v>
      </c>
      <c r="P96" s="0">
        <v>0.99939082701909576</v>
      </c>
    </row>
    <row r="97">
      <c r="I97" s="10"/>
      <c r="N97" s="0">
        <v>93</v>
      </c>
      <c r="O97" s="0">
        <v>-0.05233595624294362</v>
      </c>
      <c r="P97" s="0">
        <v>0.99862953475457383</v>
      </c>
    </row>
    <row r="98">
      <c r="I98" s="10"/>
      <c r="N98" s="0">
        <v>94</v>
      </c>
      <c r="O98" s="0">
        <v>-0.06975647374412533</v>
      </c>
      <c r="P98" s="0">
        <v>0.9975640502598242</v>
      </c>
    </row>
    <row r="99">
      <c r="I99" s="10"/>
      <c r="N99" s="0">
        <v>95</v>
      </c>
      <c r="O99" s="0">
        <v>-0.087155742747658235</v>
      </c>
      <c r="P99" s="0">
        <v>0.99619469809174555</v>
      </c>
    </row>
    <row r="100">
      <c r="I100" s="10"/>
      <c r="N100" s="0">
        <v>96</v>
      </c>
      <c r="O100" s="0">
        <v>-0.10452846326765333</v>
      </c>
      <c r="P100" s="0">
        <v>0.9945218953682734</v>
      </c>
    </row>
    <row r="101">
      <c r="I101" s="10"/>
      <c r="N101" s="0">
        <v>97</v>
      </c>
      <c r="O101" s="0">
        <v>-0.12186934340514737</v>
      </c>
      <c r="P101" s="0">
        <v>0.99254615164132209</v>
      </c>
    </row>
    <row r="102">
      <c r="I102" s="10"/>
      <c r="N102" s="0">
        <v>98</v>
      </c>
      <c r="O102" s="0">
        <v>-0.13917310096006535</v>
      </c>
      <c r="P102" s="0">
        <v>0.99026806874157036</v>
      </c>
    </row>
    <row r="103">
      <c r="I103" s="10"/>
      <c r="N103" s="0">
        <v>99</v>
      </c>
      <c r="O103" s="0">
        <v>-0.15643446504023104</v>
      </c>
      <c r="P103" s="0">
        <v>0.98768834059513766</v>
      </c>
    </row>
    <row r="104">
      <c r="I104" s="10"/>
      <c r="N104" s="0">
        <v>100</v>
      </c>
      <c r="O104" s="0">
        <v>-0.1736481776669303</v>
      </c>
      <c r="P104" s="0">
        <v>0.98480775301220802</v>
      </c>
    </row>
    <row r="105">
      <c r="I105" s="10"/>
      <c r="N105" s="0">
        <v>101</v>
      </c>
      <c r="O105" s="0">
        <v>-0.1908089953765448</v>
      </c>
      <c r="P105" s="0">
        <v>0.98162718344766398</v>
      </c>
    </row>
    <row r="106">
      <c r="I106" s="10"/>
      <c r="N106" s="0">
        <v>102</v>
      </c>
      <c r="O106" s="0">
        <v>-0.20791169081775912</v>
      </c>
      <c r="P106" s="0">
        <v>0.97814760073380569</v>
      </c>
    </row>
    <row r="107">
      <c r="I107" s="10"/>
      <c r="N107" s="0">
        <v>103</v>
      </c>
      <c r="O107" s="0">
        <v>-0.22495105434386481</v>
      </c>
      <c r="P107" s="0">
        <v>0.97437006478523525</v>
      </c>
    </row>
    <row r="108">
      <c r="I108" s="10"/>
      <c r="N108" s="0">
        <v>104</v>
      </c>
      <c r="O108" s="0">
        <v>-0.24192189559966779</v>
      </c>
      <c r="P108" s="0">
        <v>0.97029572627599647</v>
      </c>
    </row>
    <row r="109">
      <c r="I109" s="10"/>
      <c r="N109" s="0">
        <v>105</v>
      </c>
      <c r="O109" s="0">
        <v>-0.25881904510252085</v>
      </c>
      <c r="P109" s="0">
        <v>0.96592582628906831</v>
      </c>
    </row>
    <row r="110">
      <c r="I110" s="10"/>
      <c r="N110" s="0">
        <v>106</v>
      </c>
      <c r="O110" s="0">
        <v>-0.27563735581699905</v>
      </c>
      <c r="P110" s="0">
        <v>0.96126169593831889</v>
      </c>
    </row>
    <row r="111">
      <c r="I111" s="10"/>
      <c r="N111" s="0">
        <v>107</v>
      </c>
      <c r="O111" s="0">
        <v>-0.29237170472273666</v>
      </c>
      <c r="P111" s="0">
        <v>0.95630475596303555</v>
      </c>
    </row>
    <row r="112">
      <c r="I112" s="10"/>
      <c r="N112" s="0">
        <v>108</v>
      </c>
      <c r="O112" s="0">
        <v>-0.30901699437494734</v>
      </c>
      <c r="P112" s="0">
        <v>0.95105651629515364</v>
      </c>
    </row>
    <row r="113">
      <c r="I113" s="10"/>
      <c r="N113" s="0">
        <v>109</v>
      </c>
      <c r="O113" s="0">
        <v>-0.32556815445715642</v>
      </c>
      <c r="P113" s="0">
        <v>0.94551857559931685</v>
      </c>
    </row>
    <row r="114">
      <c r="I114" s="10"/>
      <c r="N114" s="0">
        <v>110</v>
      </c>
      <c r="O114" s="0">
        <v>-0.34202014332566871</v>
      </c>
      <c r="P114" s="0">
        <v>0.93969262078590843</v>
      </c>
    </row>
    <row r="115">
      <c r="I115" s="10"/>
      <c r="N115" s="0">
        <v>111</v>
      </c>
      <c r="O115" s="0">
        <v>-0.35836794954530027</v>
      </c>
      <c r="P115" s="0">
        <v>0.93358042649720174</v>
      </c>
    </row>
    <row r="116">
      <c r="I116" s="10"/>
      <c r="N116" s="0">
        <v>112</v>
      </c>
      <c r="O116" s="0">
        <v>-0.37460659341591207</v>
      </c>
      <c r="P116" s="0">
        <v>0.92718385456678742</v>
      </c>
    </row>
    <row r="117">
      <c r="I117" s="10"/>
      <c r="N117" s="0">
        <v>113</v>
      </c>
      <c r="O117" s="0">
        <v>-0.3907311284892736</v>
      </c>
      <c r="P117" s="0">
        <v>0.92050485345244037</v>
      </c>
    </row>
    <row r="118">
      <c r="I118" s="10"/>
      <c r="N118" s="0">
        <v>114</v>
      </c>
      <c r="O118" s="0">
        <v>-0.40673664307580004</v>
      </c>
      <c r="P118" s="0">
        <v>0.91354545764260098</v>
      </c>
    </row>
    <row r="119">
      <c r="I119" s="10"/>
      <c r="N119" s="0">
        <v>115</v>
      </c>
      <c r="O119" s="0">
        <v>-0.42261826174069933</v>
      </c>
      <c r="P119" s="0">
        <v>0.90630778703665005</v>
      </c>
    </row>
    <row r="120">
      <c r="I120" s="10"/>
      <c r="N120" s="0">
        <v>116</v>
      </c>
      <c r="O120" s="0">
        <v>-0.43837114678907751</v>
      </c>
      <c r="P120" s="0">
        <v>0.89879404629916693</v>
      </c>
    </row>
    <row r="121">
      <c r="I121" s="10"/>
      <c r="N121" s="0">
        <v>117</v>
      </c>
      <c r="O121" s="0">
        <v>-0.45399049973954669</v>
      </c>
      <c r="P121" s="0">
        <v>0.8910065241883679</v>
      </c>
    </row>
    <row r="122">
      <c r="I122" s="10"/>
      <c r="N122" s="0">
        <v>118</v>
      </c>
      <c r="O122" s="0">
        <v>-0.46947156278589053</v>
      </c>
      <c r="P122" s="0">
        <v>0.8829475928589271</v>
      </c>
    </row>
    <row r="123">
      <c r="I123" s="10"/>
      <c r="N123" s="0">
        <v>119</v>
      </c>
      <c r="O123" s="0">
        <v>-0.484809620246337</v>
      </c>
      <c r="P123" s="0">
        <v>0.87461970713939585</v>
      </c>
    </row>
    <row r="124">
      <c r="I124" s="10"/>
      <c r="N124" s="0">
        <v>120</v>
      </c>
      <c r="O124" s="0">
        <v>-0.49999999999999978</v>
      </c>
      <c r="P124" s="0">
        <v>0.86602540378443871</v>
      </c>
    </row>
    <row r="125">
      <c r="I125" s="10"/>
      <c r="N125" s="0">
        <v>121</v>
      </c>
      <c r="O125" s="0">
        <v>-0.51503807491005427</v>
      </c>
      <c r="P125" s="0">
        <v>0.85716730070211233</v>
      </c>
    </row>
    <row r="126">
      <c r="I126" s="10"/>
      <c r="N126" s="0">
        <v>122</v>
      </c>
      <c r="O126" s="0">
        <v>-0.52991926423320479</v>
      </c>
      <c r="P126" s="0">
        <v>0.84804809615642607</v>
      </c>
    </row>
    <row r="127">
      <c r="I127" s="10"/>
      <c r="N127" s="0">
        <v>123</v>
      </c>
      <c r="O127" s="0">
        <v>-0.54463903501502708</v>
      </c>
      <c r="P127" s="0">
        <v>0.83867056794542394</v>
      </c>
    </row>
    <row r="128">
      <c r="I128" s="10"/>
      <c r="N128" s="0">
        <v>124</v>
      </c>
      <c r="O128" s="0">
        <v>-0.55919290347074668</v>
      </c>
      <c r="P128" s="0">
        <v>0.82903757255504174</v>
      </c>
    </row>
    <row r="129">
      <c r="N129" s="0">
        <v>125</v>
      </c>
      <c r="O129" s="0">
        <v>-0.57357643635104583</v>
      </c>
      <c r="P129" s="0">
        <v>0.81915204428899202</v>
      </c>
    </row>
    <row r="130">
      <c r="N130" s="0">
        <v>126</v>
      </c>
      <c r="O130" s="0">
        <v>-0.58778525229247303</v>
      </c>
      <c r="P130" s="0">
        <v>0.80901699437494745</v>
      </c>
    </row>
    <row r="131">
      <c r="N131" s="0">
        <v>127</v>
      </c>
      <c r="O131" s="0">
        <v>-0.60181502315204838</v>
      </c>
      <c r="P131" s="0">
        <v>0.79863551004729272</v>
      </c>
    </row>
    <row r="132">
      <c r="N132" s="0">
        <v>128</v>
      </c>
      <c r="O132" s="0">
        <v>-0.61566147532565829</v>
      </c>
      <c r="P132" s="0">
        <v>0.78801075360672201</v>
      </c>
    </row>
    <row r="133">
      <c r="N133" s="0">
        <v>129</v>
      </c>
      <c r="O133" s="0">
        <v>-0.62932039104983728</v>
      </c>
      <c r="P133" s="0">
        <v>0.77714596145697101</v>
      </c>
    </row>
    <row r="134">
      <c r="N134" s="0">
        <v>130</v>
      </c>
      <c r="O134" s="0">
        <v>-0.64278760968653936</v>
      </c>
      <c r="P134" s="0">
        <v>0.76604444311897801</v>
      </c>
    </row>
    <row r="135">
      <c r="N135" s="0">
        <v>131</v>
      </c>
      <c r="O135" s="0">
        <v>-0.6560590289905075</v>
      </c>
      <c r="P135" s="0">
        <v>0.75470958022277179</v>
      </c>
    </row>
    <row r="136">
      <c r="N136" s="0">
        <v>132</v>
      </c>
      <c r="O136" s="0">
        <v>-0.66913060635885824</v>
      </c>
      <c r="P136" s="0">
        <v>0.74314482547739424</v>
      </c>
    </row>
    <row r="137">
      <c r="N137" s="0">
        <v>133</v>
      </c>
      <c r="O137" s="0">
        <v>-0.68199836006249837</v>
      </c>
      <c r="P137" s="0">
        <v>0.73135370161917057</v>
      </c>
    </row>
    <row r="138">
      <c r="N138" s="0">
        <v>134</v>
      </c>
      <c r="O138" s="0">
        <v>-0.69465837045899703</v>
      </c>
      <c r="P138" s="0">
        <v>0.71933980033865141</v>
      </c>
    </row>
    <row r="139">
      <c r="N139" s="0">
        <v>135</v>
      </c>
      <c r="O139" s="0">
        <v>-0.70710678118654746</v>
      </c>
      <c r="P139" s="0">
        <v>0.70710678118654757</v>
      </c>
    </row>
    <row r="140">
      <c r="N140" s="0">
        <v>136</v>
      </c>
      <c r="O140" s="0">
        <v>-0.71933980033865119</v>
      </c>
      <c r="P140" s="0">
        <v>0.69465837045899714</v>
      </c>
    </row>
    <row r="141">
      <c r="N141" s="0">
        <v>137</v>
      </c>
      <c r="O141" s="0">
        <v>-0.73135370161917046</v>
      </c>
      <c r="P141" s="0">
        <v>0.68199836006249859</v>
      </c>
    </row>
    <row r="142">
      <c r="N142" s="0">
        <v>138</v>
      </c>
      <c r="O142" s="0">
        <v>-0.74314482547739402</v>
      </c>
      <c r="P142" s="0">
        <v>0.66913060635885835</v>
      </c>
    </row>
    <row r="143">
      <c r="N143" s="0">
        <v>139</v>
      </c>
      <c r="O143" s="0">
        <v>-0.75470958022277201</v>
      </c>
      <c r="P143" s="0">
        <v>0.65605902899050728</v>
      </c>
    </row>
    <row r="144">
      <c r="N144" s="0">
        <v>140</v>
      </c>
      <c r="O144" s="0">
        <v>-0.7660444431189779</v>
      </c>
      <c r="P144" s="0">
        <v>0.64278760968653947</v>
      </c>
    </row>
    <row r="145">
      <c r="N145" s="0">
        <v>141</v>
      </c>
      <c r="O145" s="0">
        <v>-0.77714596145697068</v>
      </c>
      <c r="P145" s="0">
        <v>0.62932039104983772</v>
      </c>
    </row>
    <row r="146">
      <c r="N146" s="0">
        <v>142</v>
      </c>
      <c r="O146" s="0">
        <v>-0.7880107536067219</v>
      </c>
      <c r="P146" s="0">
        <v>0.6156614753256584</v>
      </c>
    </row>
    <row r="147">
      <c r="N147" s="0">
        <v>143</v>
      </c>
      <c r="O147" s="0">
        <v>-0.79863551004729294</v>
      </c>
      <c r="P147" s="0">
        <v>0.60181502315204816</v>
      </c>
    </row>
    <row r="148">
      <c r="N148" s="0">
        <v>144</v>
      </c>
      <c r="O148" s="0">
        <v>-0.80901699437494734</v>
      </c>
      <c r="P148" s="0">
        <v>0.58778525229247325</v>
      </c>
    </row>
    <row r="149">
      <c r="N149" s="0">
        <v>145</v>
      </c>
      <c r="O149" s="0">
        <v>-0.81915204428899158</v>
      </c>
      <c r="P149" s="0">
        <v>0.57357643635104638</v>
      </c>
    </row>
    <row r="150">
      <c r="N150" s="0">
        <v>146</v>
      </c>
      <c r="O150" s="0">
        <v>-0.82903757255504162</v>
      </c>
      <c r="P150" s="0">
        <v>0.5591929034707469</v>
      </c>
    </row>
    <row r="151">
      <c r="N151" s="0">
        <v>147</v>
      </c>
      <c r="O151" s="0">
        <v>-0.83867056794542416</v>
      </c>
      <c r="P151" s="0">
        <v>0.54463903501502697</v>
      </c>
    </row>
    <row r="152">
      <c r="N152" s="0">
        <v>148</v>
      </c>
      <c r="O152" s="0">
        <v>-0.84804809615642596</v>
      </c>
      <c r="P152" s="0">
        <v>0.5299192642332049</v>
      </c>
    </row>
    <row r="153">
      <c r="N153" s="0">
        <v>149</v>
      </c>
      <c r="O153" s="0">
        <v>-0.85716730070211222</v>
      </c>
      <c r="P153" s="0">
        <v>0.51503807491005438</v>
      </c>
    </row>
    <row r="154">
      <c r="N154" s="0">
        <v>150</v>
      </c>
      <c r="O154" s="0">
        <v>-0.86602540378443871</v>
      </c>
      <c r="P154" s="0">
        <v>0.49999999999999994</v>
      </c>
    </row>
    <row r="155">
      <c r="N155" s="0">
        <v>151</v>
      </c>
      <c r="O155" s="0">
        <v>-0.87461970713939574</v>
      </c>
      <c r="P155" s="0">
        <v>0.48480962024633717</v>
      </c>
    </row>
    <row r="156">
      <c r="N156" s="0">
        <v>152</v>
      </c>
      <c r="O156" s="0">
        <v>-0.88294759285892677</v>
      </c>
      <c r="P156" s="0">
        <v>0.46947156278589108</v>
      </c>
    </row>
    <row r="157">
      <c r="N157" s="0">
        <v>153</v>
      </c>
      <c r="O157" s="0">
        <v>-0.89100652418836779</v>
      </c>
      <c r="P157" s="0">
        <v>0.45399049973954686</v>
      </c>
    </row>
    <row r="158">
      <c r="N158" s="0">
        <v>154</v>
      </c>
      <c r="O158" s="0">
        <v>-0.89879404629916704</v>
      </c>
      <c r="P158" s="0">
        <v>0.43837114678907729</v>
      </c>
    </row>
    <row r="159">
      <c r="N159" s="0">
        <v>155</v>
      </c>
      <c r="O159" s="0">
        <v>-0.90630778703664994</v>
      </c>
      <c r="P159" s="0">
        <v>0.4226182617406995</v>
      </c>
    </row>
    <row r="160">
      <c r="N160" s="0">
        <v>156</v>
      </c>
      <c r="O160" s="0">
        <v>-0.91354545764260076</v>
      </c>
      <c r="P160" s="0">
        <v>0.40673664307580043</v>
      </c>
    </row>
    <row r="161">
      <c r="N161" s="0">
        <v>157</v>
      </c>
      <c r="O161" s="0">
        <v>-0.92050485345244015</v>
      </c>
      <c r="P161" s="0">
        <v>0.39073112848927416</v>
      </c>
    </row>
    <row r="162">
      <c r="N162" s="0">
        <v>158</v>
      </c>
      <c r="O162" s="0">
        <v>-0.92718385456678731</v>
      </c>
      <c r="P162" s="0">
        <v>0.37460659341591224</v>
      </c>
    </row>
    <row r="163">
      <c r="N163" s="0">
        <v>159</v>
      </c>
      <c r="O163" s="0">
        <v>-0.93358042649720174</v>
      </c>
      <c r="P163" s="0">
        <v>0.35836794954530021</v>
      </c>
    </row>
    <row r="164">
      <c r="N164" s="0">
        <v>160</v>
      </c>
      <c r="O164" s="0">
        <v>-0.93969262078590832</v>
      </c>
      <c r="P164" s="0">
        <v>0.34202014332566888</v>
      </c>
    </row>
    <row r="165">
      <c r="N165" s="0">
        <v>161</v>
      </c>
      <c r="O165" s="0">
        <v>-0.94551857559931674</v>
      </c>
      <c r="P165" s="0">
        <v>0.32556815445715703</v>
      </c>
    </row>
    <row r="166">
      <c r="N166" s="0">
        <v>162</v>
      </c>
      <c r="O166" s="0">
        <v>-0.95105651629515353</v>
      </c>
      <c r="P166" s="0">
        <v>0.30901699437494751</v>
      </c>
    </row>
    <row r="167">
      <c r="N167" s="0">
        <v>163</v>
      </c>
      <c r="O167" s="0">
        <v>-0.95630475596303544</v>
      </c>
      <c r="P167" s="0">
        <v>0.29237170472273705</v>
      </c>
    </row>
    <row r="168">
      <c r="N168" s="0">
        <v>164</v>
      </c>
      <c r="O168" s="0">
        <v>-0.96126169593831867</v>
      </c>
      <c r="P168" s="0">
        <v>0.27563735581699966</v>
      </c>
    </row>
    <row r="169">
      <c r="N169" s="0">
        <v>165</v>
      </c>
      <c r="O169" s="0">
        <v>-0.9659258262890682</v>
      </c>
      <c r="P169" s="0">
        <v>0.25881904510252102</v>
      </c>
    </row>
    <row r="170">
      <c r="N170" s="0">
        <v>166</v>
      </c>
      <c r="O170" s="0">
        <v>-0.97029572627599647</v>
      </c>
      <c r="P170" s="0">
        <v>0.24192189559966773</v>
      </c>
    </row>
    <row r="171">
      <c r="N171" s="0">
        <v>167</v>
      </c>
      <c r="O171" s="0">
        <v>-0.97437006478523525</v>
      </c>
      <c r="P171" s="0">
        <v>0.22495105434386478</v>
      </c>
    </row>
    <row r="172">
      <c r="N172" s="0">
        <v>168</v>
      </c>
      <c r="O172" s="0">
        <v>-0.97814760073380569</v>
      </c>
      <c r="P172" s="0">
        <v>0.20791169081775931</v>
      </c>
    </row>
    <row r="173">
      <c r="N173" s="0">
        <v>169</v>
      </c>
      <c r="O173" s="0">
        <v>-0.98162718344766398</v>
      </c>
      <c r="P173" s="0">
        <v>0.19080899537654497</v>
      </c>
    </row>
    <row r="174">
      <c r="N174" s="0">
        <v>170</v>
      </c>
      <c r="O174" s="0">
        <v>-0.98480775301220802</v>
      </c>
      <c r="P174" s="0">
        <v>0.17364817766693028</v>
      </c>
    </row>
    <row r="175">
      <c r="N175" s="0">
        <v>171</v>
      </c>
      <c r="O175" s="0">
        <v>-0.98768834059513766</v>
      </c>
      <c r="P175" s="0">
        <v>0.15643446504023098</v>
      </c>
    </row>
    <row r="176">
      <c r="N176" s="0">
        <v>172</v>
      </c>
      <c r="O176" s="0">
        <v>-0.99026806874157025</v>
      </c>
      <c r="P176" s="0">
        <v>0.13917310096006574</v>
      </c>
    </row>
    <row r="177">
      <c r="N177" s="0">
        <v>173</v>
      </c>
      <c r="O177" s="0">
        <v>-0.99254615164132198</v>
      </c>
      <c r="P177" s="0">
        <v>0.12186934340514755</v>
      </c>
    </row>
    <row r="178">
      <c r="N178" s="0">
        <v>174</v>
      </c>
      <c r="O178" s="0">
        <v>-0.99452189536827329</v>
      </c>
      <c r="P178" s="0">
        <v>0.10452846326765373</v>
      </c>
    </row>
    <row r="179">
      <c r="N179" s="0">
        <v>175</v>
      </c>
      <c r="O179" s="0">
        <v>-0.99619469809174555</v>
      </c>
      <c r="P179" s="0">
        <v>0.087155742747658638</v>
      </c>
    </row>
    <row r="180">
      <c r="N180" s="0">
        <v>176</v>
      </c>
      <c r="O180" s="0">
        <v>-0.9975640502598242</v>
      </c>
      <c r="P180" s="0">
        <v>0.069756473744125524</v>
      </c>
    </row>
    <row r="181">
      <c r="N181" s="0">
        <v>177</v>
      </c>
      <c r="O181" s="0">
        <v>-0.99862953475457383</v>
      </c>
      <c r="P181" s="0">
        <v>0.052335956242943807</v>
      </c>
    </row>
    <row r="182">
      <c r="N182" s="0">
        <v>178</v>
      </c>
      <c r="O182" s="0">
        <v>-0.99939082701909576</v>
      </c>
      <c r="P182" s="0">
        <v>0.034899496702500699</v>
      </c>
    </row>
    <row r="183">
      <c r="N183" s="0">
        <v>179</v>
      </c>
      <c r="O183" s="0">
        <v>-0.99984769515639127</v>
      </c>
      <c r="P183" s="0">
        <v>0.017452406437283439</v>
      </c>
    </row>
    <row r="184">
      <c r="N184" s="0">
        <v>180</v>
      </c>
      <c r="O184" s="0">
        <v>-1</v>
      </c>
      <c r="P184" s="0">
        <v>1.22514845490862e-16</v>
      </c>
    </row>
    <row r="185">
      <c r="N185" s="0">
        <v>181</v>
      </c>
      <c r="O185" s="0">
        <v>-0.99984769515639127</v>
      </c>
      <c r="P185" s="0">
        <v>-0.017452406437283192</v>
      </c>
    </row>
    <row r="186">
      <c r="N186" s="0">
        <v>182</v>
      </c>
      <c r="O186" s="0">
        <v>-0.99939082701909576</v>
      </c>
      <c r="P186" s="0">
        <v>-0.0348994967025009</v>
      </c>
    </row>
    <row r="187">
      <c r="N187" s="0">
        <v>183</v>
      </c>
      <c r="O187" s="0">
        <v>-0.99862953475457383</v>
      </c>
      <c r="P187" s="0">
        <v>-0.052335956242943557</v>
      </c>
    </row>
    <row r="188">
      <c r="N188" s="0">
        <v>184</v>
      </c>
      <c r="O188" s="0">
        <v>-0.99756405025982431</v>
      </c>
      <c r="P188" s="0">
        <v>-0.069756473744124831</v>
      </c>
    </row>
    <row r="189">
      <c r="N189" s="0">
        <v>185</v>
      </c>
      <c r="O189" s="0">
        <v>-0.99619469809174555</v>
      </c>
      <c r="P189" s="0">
        <v>-0.087155742747657944</v>
      </c>
    </row>
    <row r="190">
      <c r="N190" s="0">
        <v>186</v>
      </c>
      <c r="O190" s="0">
        <v>-0.9945218953682734</v>
      </c>
      <c r="P190" s="0">
        <v>-0.10452846326765305</v>
      </c>
    </row>
    <row r="191">
      <c r="N191" s="0">
        <v>187</v>
      </c>
      <c r="O191" s="0">
        <v>-0.99254615164132198</v>
      </c>
      <c r="P191" s="0">
        <v>-0.12186934340514774</v>
      </c>
    </row>
    <row r="192">
      <c r="N192" s="0">
        <v>188</v>
      </c>
      <c r="O192" s="0">
        <v>-0.99026806874157025</v>
      </c>
      <c r="P192" s="0">
        <v>-0.13917310096006552</v>
      </c>
    </row>
    <row r="193">
      <c r="N193" s="0">
        <v>189</v>
      </c>
      <c r="O193" s="0">
        <v>-0.98768834059513777</v>
      </c>
      <c r="P193" s="0">
        <v>-0.15643446504023073</v>
      </c>
    </row>
    <row r="194">
      <c r="N194" s="0">
        <v>190</v>
      </c>
      <c r="O194" s="0">
        <v>-0.98480775301220802</v>
      </c>
      <c r="P194" s="0">
        <v>-0.17364817766693047</v>
      </c>
    </row>
    <row r="195">
      <c r="N195" s="0">
        <v>191</v>
      </c>
      <c r="O195" s="0">
        <v>-0.98162718344766398</v>
      </c>
      <c r="P195" s="0">
        <v>-0.19080899537654472</v>
      </c>
    </row>
    <row r="196">
      <c r="N196" s="0">
        <v>192</v>
      </c>
      <c r="O196" s="0">
        <v>-0.97814760073380569</v>
      </c>
      <c r="P196" s="0">
        <v>-0.20791169081775907</v>
      </c>
    </row>
    <row r="197">
      <c r="N197" s="0">
        <v>193</v>
      </c>
      <c r="O197" s="0">
        <v>-0.97437006478523525</v>
      </c>
      <c r="P197" s="0">
        <v>-0.22495105434386498</v>
      </c>
    </row>
    <row r="198">
      <c r="N198" s="0">
        <v>194</v>
      </c>
      <c r="O198" s="0">
        <v>-0.97029572627599647</v>
      </c>
      <c r="P198" s="0">
        <v>-0.24192189559966751</v>
      </c>
    </row>
    <row r="199">
      <c r="N199" s="0">
        <v>195</v>
      </c>
      <c r="O199" s="0">
        <v>-0.96592582628906842</v>
      </c>
      <c r="P199" s="0">
        <v>-0.25881904510252035</v>
      </c>
    </row>
    <row r="200">
      <c r="N200" s="0">
        <v>196</v>
      </c>
      <c r="O200" s="0">
        <v>-0.96126169593831889</v>
      </c>
      <c r="P200" s="0">
        <v>-0.275637355816999</v>
      </c>
    </row>
    <row r="201">
      <c r="N201" s="0">
        <v>197</v>
      </c>
      <c r="O201" s="0">
        <v>-0.95630475596303555</v>
      </c>
      <c r="P201" s="0">
        <v>-0.29237170472273638</v>
      </c>
    </row>
    <row r="202">
      <c r="N202" s="0">
        <v>198</v>
      </c>
      <c r="O202" s="0">
        <v>-0.95105651629515353</v>
      </c>
      <c r="P202" s="0">
        <v>-0.30901699437494773</v>
      </c>
    </row>
    <row r="203">
      <c r="N203" s="0">
        <v>199</v>
      </c>
      <c r="O203" s="0">
        <v>-0.94551857559931674</v>
      </c>
      <c r="P203" s="0">
        <v>-0.32556815445715676</v>
      </c>
    </row>
    <row r="204">
      <c r="N204" s="0">
        <v>200</v>
      </c>
      <c r="O204" s="0">
        <v>-0.93969262078590843</v>
      </c>
      <c r="P204" s="0">
        <v>-0.34202014332566866</v>
      </c>
    </row>
    <row r="205">
      <c r="N205" s="0">
        <v>201</v>
      </c>
      <c r="O205" s="0">
        <v>-0.93358042649720174</v>
      </c>
      <c r="P205" s="0">
        <v>-0.35836794954530043</v>
      </c>
    </row>
    <row r="206">
      <c r="N206" s="0">
        <v>202</v>
      </c>
      <c r="O206" s="0">
        <v>-0.92718385456678742</v>
      </c>
      <c r="P206" s="0">
        <v>-0.37460659341591201</v>
      </c>
    </row>
    <row r="207">
      <c r="N207" s="0">
        <v>203</v>
      </c>
      <c r="O207" s="0">
        <v>-0.92050485345244037</v>
      </c>
      <c r="P207" s="0">
        <v>-0.39073112848927355</v>
      </c>
    </row>
    <row r="208">
      <c r="N208" s="0">
        <v>204</v>
      </c>
      <c r="O208" s="0">
        <v>-0.91354545764260109</v>
      </c>
      <c r="P208" s="0">
        <v>-0.40673664307579982</v>
      </c>
    </row>
    <row r="209">
      <c r="N209" s="0">
        <v>205</v>
      </c>
      <c r="O209" s="0">
        <v>-0.90630778703665005</v>
      </c>
      <c r="P209" s="0">
        <v>-0.42261826174069927</v>
      </c>
    </row>
    <row r="210">
      <c r="N210" s="0">
        <v>206</v>
      </c>
      <c r="O210" s="0">
        <v>-0.89879404629916715</v>
      </c>
      <c r="P210" s="0">
        <v>-0.43837114678907707</v>
      </c>
    </row>
    <row r="211">
      <c r="N211" s="0">
        <v>207</v>
      </c>
      <c r="O211" s="0">
        <v>-0.89100652418836812</v>
      </c>
      <c r="P211" s="0">
        <v>-0.45399049973954625</v>
      </c>
    </row>
    <row r="212">
      <c r="N212" s="0">
        <v>208</v>
      </c>
      <c r="O212" s="0">
        <v>-0.88294759285892688</v>
      </c>
      <c r="P212" s="0">
        <v>-0.46947156278589086</v>
      </c>
    </row>
    <row r="213">
      <c r="N213" s="0">
        <v>209</v>
      </c>
      <c r="O213" s="0">
        <v>-0.87461970713939585</v>
      </c>
      <c r="P213" s="0">
        <v>-0.48480962024633695</v>
      </c>
    </row>
    <row r="214">
      <c r="N214" s="0">
        <v>210</v>
      </c>
      <c r="O214" s="0">
        <v>-0.8660254037844386</v>
      </c>
      <c r="P214" s="0">
        <v>-0.50000000000000011</v>
      </c>
    </row>
    <row r="215">
      <c r="N215" s="0">
        <v>211</v>
      </c>
      <c r="O215" s="0">
        <v>-0.85716730070211233</v>
      </c>
      <c r="P215" s="0">
        <v>-0.51503807491005416</v>
      </c>
    </row>
    <row r="216">
      <c r="N216" s="0">
        <v>212</v>
      </c>
      <c r="O216" s="0">
        <v>-0.84804809615642607</v>
      </c>
      <c r="P216" s="0">
        <v>-0.52991926423320479</v>
      </c>
    </row>
    <row r="217">
      <c r="N217" s="0">
        <v>213</v>
      </c>
      <c r="O217" s="0">
        <v>-0.83867056794542405</v>
      </c>
      <c r="P217" s="0">
        <v>-0.54463903501502708</v>
      </c>
    </row>
    <row r="218">
      <c r="N218" s="0">
        <v>214</v>
      </c>
      <c r="O218" s="0">
        <v>-0.82903757255504185</v>
      </c>
      <c r="P218" s="0">
        <v>-0.55919290347074668</v>
      </c>
    </row>
    <row r="219">
      <c r="N219" s="0">
        <v>215</v>
      </c>
      <c r="O219" s="0">
        <v>-0.81915204428899202</v>
      </c>
      <c r="P219" s="0">
        <v>-0.57357643635104583</v>
      </c>
    </row>
    <row r="220">
      <c r="N220" s="0">
        <v>216</v>
      </c>
      <c r="O220" s="0">
        <v>-0.80901699437494756</v>
      </c>
      <c r="P220" s="0">
        <v>-0.58778525229247303</v>
      </c>
    </row>
    <row r="221">
      <c r="N221" s="0">
        <v>217</v>
      </c>
      <c r="O221" s="0">
        <v>-0.79863551004729305</v>
      </c>
      <c r="P221" s="0">
        <v>-0.60181502315204805</v>
      </c>
    </row>
    <row r="222">
      <c r="N222" s="0">
        <v>218</v>
      </c>
      <c r="O222" s="0">
        <v>-0.78801075360672224</v>
      </c>
      <c r="P222" s="0">
        <v>-0.61566147532565785</v>
      </c>
    </row>
    <row r="223">
      <c r="N223" s="0">
        <v>219</v>
      </c>
      <c r="O223" s="0">
        <v>-0.77714596145697079</v>
      </c>
      <c r="P223" s="0">
        <v>-0.62932039104983761</v>
      </c>
    </row>
    <row r="224">
      <c r="N224" s="0">
        <v>220</v>
      </c>
      <c r="O224" s="0">
        <v>-0.76604444311897801</v>
      </c>
      <c r="P224" s="0">
        <v>-0.64278760968653925</v>
      </c>
    </row>
    <row r="225">
      <c r="N225" s="0">
        <v>221</v>
      </c>
      <c r="O225" s="0">
        <v>-0.7547095802227719</v>
      </c>
      <c r="P225" s="0">
        <v>-0.65605902899050739</v>
      </c>
    </row>
    <row r="226">
      <c r="N226" s="0">
        <v>222</v>
      </c>
      <c r="O226" s="0">
        <v>-0.74314482547739424</v>
      </c>
      <c r="P226" s="0">
        <v>-0.66913060635885824</v>
      </c>
    </row>
    <row r="227">
      <c r="N227" s="0">
        <v>223</v>
      </c>
      <c r="O227" s="0">
        <v>-0.73135370161917057</v>
      </c>
      <c r="P227" s="0">
        <v>-0.68199836006249837</v>
      </c>
    </row>
    <row r="228">
      <c r="N228" s="0">
        <v>224</v>
      </c>
      <c r="O228" s="0">
        <v>-0.71933980033865108</v>
      </c>
      <c r="P228" s="0">
        <v>-0.69465837045899737</v>
      </c>
    </row>
    <row r="229">
      <c r="N229" s="0">
        <v>225</v>
      </c>
      <c r="O229" s="0">
        <v>-0.70710678118654768</v>
      </c>
      <c r="P229" s="0">
        <v>-0.70710678118654746</v>
      </c>
    </row>
    <row r="230">
      <c r="N230" s="0">
        <v>226</v>
      </c>
      <c r="O230" s="0">
        <v>-0.69465837045899759</v>
      </c>
      <c r="P230" s="0">
        <v>-0.71933980033865086</v>
      </c>
    </row>
    <row r="231">
      <c r="N231" s="0">
        <v>227</v>
      </c>
      <c r="O231" s="0">
        <v>-0.68199836006249892</v>
      </c>
      <c r="P231" s="0">
        <v>-0.73135370161917013</v>
      </c>
    </row>
    <row r="232">
      <c r="N232" s="0">
        <v>228</v>
      </c>
      <c r="O232" s="0">
        <v>-0.66913060635885846</v>
      </c>
      <c r="P232" s="0">
        <v>-0.74314482547739402</v>
      </c>
    </row>
    <row r="233">
      <c r="N233" s="0">
        <v>229</v>
      </c>
      <c r="O233" s="0">
        <v>-0.65605902899050761</v>
      </c>
      <c r="P233" s="0">
        <v>-0.75470958022277168</v>
      </c>
    </row>
    <row r="234">
      <c r="N234" s="0">
        <v>230</v>
      </c>
      <c r="O234" s="0">
        <v>-0.64278760968653947</v>
      </c>
      <c r="P234" s="0">
        <v>-0.7660444431189779</v>
      </c>
    </row>
    <row r="235">
      <c r="N235" s="0">
        <v>231</v>
      </c>
      <c r="O235" s="0">
        <v>-0.62932039104983717</v>
      </c>
      <c r="P235" s="0">
        <v>-0.77714596145697112</v>
      </c>
    </row>
    <row r="236">
      <c r="N236" s="0">
        <v>232</v>
      </c>
      <c r="O236" s="0">
        <v>-0.61566147532565807</v>
      </c>
      <c r="P236" s="0">
        <v>-0.78801075360672213</v>
      </c>
    </row>
    <row r="237">
      <c r="N237" s="0">
        <v>233</v>
      </c>
      <c r="O237" s="0">
        <v>-0.60181502315204827</v>
      </c>
      <c r="P237" s="0">
        <v>-0.79863551004729283</v>
      </c>
    </row>
    <row r="238">
      <c r="N238" s="0">
        <v>234</v>
      </c>
      <c r="O238" s="0">
        <v>-0.58778525229247325</v>
      </c>
      <c r="P238" s="0">
        <v>-0.80901699437494734</v>
      </c>
    </row>
    <row r="239">
      <c r="N239" s="0">
        <v>235</v>
      </c>
      <c r="O239" s="0">
        <v>-0.57357643635104638</v>
      </c>
      <c r="P239" s="0">
        <v>-0.81915204428899158</v>
      </c>
    </row>
    <row r="240">
      <c r="N240" s="0">
        <v>236</v>
      </c>
      <c r="O240" s="0">
        <v>-0.55919290347074724</v>
      </c>
      <c r="P240" s="0">
        <v>-0.8290375725550414</v>
      </c>
    </row>
    <row r="241">
      <c r="N241" s="0">
        <v>237</v>
      </c>
      <c r="O241" s="0">
        <v>-0.54463903501502697</v>
      </c>
      <c r="P241" s="0">
        <v>-0.83867056794542405</v>
      </c>
    </row>
    <row r="242">
      <c r="N242" s="0">
        <v>238</v>
      </c>
      <c r="O242" s="0">
        <v>-0.52991926423320501</v>
      </c>
      <c r="P242" s="0">
        <v>-0.84804809615642596</v>
      </c>
    </row>
    <row r="243">
      <c r="N243" s="0">
        <v>239</v>
      </c>
      <c r="O243" s="0">
        <v>-0.51503807491005449</v>
      </c>
      <c r="P243" s="0">
        <v>-0.85716730070211211</v>
      </c>
    </row>
    <row r="244">
      <c r="N244" s="0">
        <v>240</v>
      </c>
      <c r="O244" s="0">
        <v>-0.50000000000000044</v>
      </c>
      <c r="P244" s="0">
        <v>-0.86602540378443837</v>
      </c>
    </row>
    <row r="245">
      <c r="N245" s="0">
        <v>241</v>
      </c>
      <c r="O245" s="0">
        <v>-0.48480962024633684</v>
      </c>
      <c r="P245" s="0">
        <v>-0.87461970713939596</v>
      </c>
    </row>
    <row r="246">
      <c r="N246" s="0">
        <v>242</v>
      </c>
      <c r="O246" s="0">
        <v>-0.46947156278589075</v>
      </c>
      <c r="P246" s="0">
        <v>-0.88294759285892699</v>
      </c>
    </row>
    <row r="247">
      <c r="N247" s="0">
        <v>243</v>
      </c>
      <c r="O247" s="0">
        <v>-0.45399049973954692</v>
      </c>
      <c r="P247" s="0">
        <v>-0.89100652418836779</v>
      </c>
    </row>
    <row r="248">
      <c r="N248" s="0">
        <v>244</v>
      </c>
      <c r="O248" s="0">
        <v>-0.43837114678907774</v>
      </c>
      <c r="P248" s="0">
        <v>-0.89879404629916682</v>
      </c>
    </row>
    <row r="249">
      <c r="N249" s="0">
        <v>245</v>
      </c>
      <c r="O249" s="0">
        <v>-0.42261826174069994</v>
      </c>
      <c r="P249" s="0">
        <v>-0.90630778703664971</v>
      </c>
    </row>
    <row r="250">
      <c r="N250" s="0">
        <v>246</v>
      </c>
      <c r="O250" s="0">
        <v>-0.4067366430758001</v>
      </c>
      <c r="P250" s="0">
        <v>-0.91354545764260098</v>
      </c>
    </row>
    <row r="251">
      <c r="N251" s="0">
        <v>247</v>
      </c>
      <c r="O251" s="0">
        <v>-0.39073112848927383</v>
      </c>
      <c r="P251" s="0">
        <v>-0.92050485345244026</v>
      </c>
    </row>
    <row r="252">
      <c r="N252" s="0">
        <v>248</v>
      </c>
      <c r="O252" s="0">
        <v>-0.37460659341591229</v>
      </c>
      <c r="P252" s="0">
        <v>-0.92718385456678731</v>
      </c>
    </row>
    <row r="253">
      <c r="N253" s="0">
        <v>249</v>
      </c>
      <c r="O253" s="0">
        <v>-0.35836794954530071</v>
      </c>
      <c r="P253" s="0">
        <v>-0.93358042649720163</v>
      </c>
    </row>
    <row r="254">
      <c r="N254" s="0">
        <v>250</v>
      </c>
      <c r="O254" s="0">
        <v>-0.34202014332566938</v>
      </c>
      <c r="P254" s="0">
        <v>-0.93969262078590821</v>
      </c>
    </row>
    <row r="255">
      <c r="N255" s="0">
        <v>251</v>
      </c>
      <c r="O255" s="0">
        <v>-0.32556815445715664</v>
      </c>
      <c r="P255" s="0">
        <v>-0.94551857559931685</v>
      </c>
    </row>
    <row r="256">
      <c r="N256" s="0">
        <v>252</v>
      </c>
      <c r="O256" s="0">
        <v>-0.30901699437494756</v>
      </c>
      <c r="P256" s="0">
        <v>-0.95105651629515353</v>
      </c>
    </row>
    <row r="257">
      <c r="N257" s="0">
        <v>253</v>
      </c>
      <c r="O257" s="0">
        <v>-0.2923717047227371</v>
      </c>
      <c r="P257" s="0">
        <v>-0.95630475596303532</v>
      </c>
    </row>
    <row r="258">
      <c r="N258" s="0">
        <v>254</v>
      </c>
      <c r="O258" s="0">
        <v>-0.27563735581699889</v>
      </c>
      <c r="P258" s="0">
        <v>-0.96126169593831901</v>
      </c>
    </row>
    <row r="259">
      <c r="N259" s="0">
        <v>255</v>
      </c>
      <c r="O259" s="0">
        <v>-0.25881904510252063</v>
      </c>
      <c r="P259" s="0">
        <v>-0.96592582628906831</v>
      </c>
    </row>
    <row r="260">
      <c r="N260" s="0">
        <v>256</v>
      </c>
      <c r="O260" s="0">
        <v>-0.24192189559966779</v>
      </c>
      <c r="P260" s="0">
        <v>-0.97029572627599647</v>
      </c>
    </row>
    <row r="261">
      <c r="N261" s="0">
        <v>257</v>
      </c>
      <c r="O261" s="0">
        <v>-0.22495105434386525</v>
      </c>
      <c r="P261" s="0">
        <v>-0.97437006478523513</v>
      </c>
    </row>
    <row r="262">
      <c r="N262" s="0">
        <v>258</v>
      </c>
      <c r="O262" s="0">
        <v>-0.20791169081775979</v>
      </c>
      <c r="P262" s="0">
        <v>-0.97814760073380558</v>
      </c>
    </row>
    <row r="263">
      <c r="N263" s="0">
        <v>259</v>
      </c>
      <c r="O263" s="0">
        <v>-0.19080899537654547</v>
      </c>
      <c r="P263" s="0">
        <v>-0.98162718344766386</v>
      </c>
    </row>
    <row r="264">
      <c r="N264" s="0">
        <v>260</v>
      </c>
      <c r="O264" s="0">
        <v>-0.17364817766693033</v>
      </c>
      <c r="P264" s="0">
        <v>-0.98480775301220802</v>
      </c>
    </row>
    <row r="265">
      <c r="N265" s="0">
        <v>261</v>
      </c>
      <c r="O265" s="0">
        <v>-0.15643446504023104</v>
      </c>
      <c r="P265" s="0">
        <v>-0.98768834059513766</v>
      </c>
    </row>
    <row r="266">
      <c r="N266" s="0">
        <v>262</v>
      </c>
      <c r="O266" s="0">
        <v>-0.13917310096006494</v>
      </c>
      <c r="P266" s="0">
        <v>-0.99026806874157036</v>
      </c>
    </row>
    <row r="267">
      <c r="N267" s="0">
        <v>263</v>
      </c>
      <c r="O267" s="0">
        <v>-0.12186934340514717</v>
      </c>
      <c r="P267" s="0">
        <v>-0.99254615164132209</v>
      </c>
    </row>
    <row r="268">
      <c r="N268" s="0">
        <v>264</v>
      </c>
      <c r="O268" s="0">
        <v>-0.10452846326765336</v>
      </c>
      <c r="P268" s="0">
        <v>-0.9945218953682734</v>
      </c>
    </row>
    <row r="269">
      <c r="N269" s="0">
        <v>265</v>
      </c>
      <c r="O269" s="0">
        <v>-0.087155742747658249</v>
      </c>
      <c r="P269" s="0">
        <v>-0.99619469809174555</v>
      </c>
    </row>
    <row r="270">
      <c r="N270" s="0">
        <v>266</v>
      </c>
      <c r="O270" s="0">
        <v>-0.06975647374412558</v>
      </c>
      <c r="P270" s="0">
        <v>-0.9975640502598242</v>
      </c>
    </row>
    <row r="271">
      <c r="N271" s="0">
        <v>267</v>
      </c>
      <c r="O271" s="0">
        <v>-0.052335956242944306</v>
      </c>
      <c r="P271" s="0">
        <v>-0.99862953475457383</v>
      </c>
    </row>
    <row r="272">
      <c r="N272" s="0">
        <v>268</v>
      </c>
      <c r="O272" s="0">
        <v>-0.034899496702501649</v>
      </c>
      <c r="P272" s="0">
        <v>-0.99939082701909565</v>
      </c>
    </row>
    <row r="273">
      <c r="N273" s="0">
        <v>269</v>
      </c>
      <c r="O273" s="0">
        <v>-0.017452406437283498</v>
      </c>
      <c r="P273" s="0">
        <v>-0.99984769515639127</v>
      </c>
    </row>
    <row r="274">
      <c r="N274" s="0">
        <v>270</v>
      </c>
      <c r="O274" s="0">
        <v>-1.83772268236293e-16</v>
      </c>
      <c r="P274" s="0">
        <v>-1</v>
      </c>
    </row>
    <row r="275">
      <c r="N275" s="0">
        <v>271</v>
      </c>
      <c r="O275" s="0">
        <v>0.01745240643728313</v>
      </c>
      <c r="P275" s="0">
        <v>-0.99984769515639127</v>
      </c>
    </row>
    <row r="276">
      <c r="N276" s="0">
        <v>272</v>
      </c>
      <c r="O276" s="0">
        <v>0.034899496702501281</v>
      </c>
      <c r="P276" s="0">
        <v>-0.99939082701909576</v>
      </c>
    </row>
    <row r="277">
      <c r="N277" s="0">
        <v>273</v>
      </c>
      <c r="O277" s="0">
        <v>0.052335956242943946</v>
      </c>
      <c r="P277" s="0">
        <v>-0.99862953475457383</v>
      </c>
    </row>
    <row r="278">
      <c r="N278" s="0">
        <v>274</v>
      </c>
      <c r="O278" s="0">
        <v>0.069756473744125219</v>
      </c>
      <c r="P278" s="0">
        <v>-0.99756405025982431</v>
      </c>
    </row>
    <row r="279">
      <c r="N279" s="0">
        <v>275</v>
      </c>
      <c r="O279" s="0">
        <v>0.087155742747657888</v>
      </c>
      <c r="P279" s="0">
        <v>-0.99619469809174555</v>
      </c>
    </row>
    <row r="280">
      <c r="N280" s="0">
        <v>276</v>
      </c>
      <c r="O280" s="0">
        <v>0.10452846326765299</v>
      </c>
      <c r="P280" s="0">
        <v>-0.9945218953682734</v>
      </c>
    </row>
    <row r="281">
      <c r="N281" s="0">
        <v>277</v>
      </c>
      <c r="O281" s="0">
        <v>0.12186934340514768</v>
      </c>
      <c r="P281" s="0">
        <v>-0.99254615164132198</v>
      </c>
    </row>
    <row r="282">
      <c r="N282" s="0">
        <v>278</v>
      </c>
      <c r="O282" s="0">
        <v>0.13917310096006547</v>
      </c>
      <c r="P282" s="0">
        <v>-0.99026806874157036</v>
      </c>
    </row>
    <row r="283">
      <c r="N283" s="0">
        <v>279</v>
      </c>
      <c r="O283" s="0">
        <v>0.15643446504023067</v>
      </c>
      <c r="P283" s="0">
        <v>-0.98768834059513777</v>
      </c>
    </row>
    <row r="284">
      <c r="N284" s="0">
        <v>280</v>
      </c>
      <c r="O284" s="0">
        <v>0.17364817766692997</v>
      </c>
      <c r="P284" s="0">
        <v>-0.98480775301220813</v>
      </c>
    </row>
    <row r="285">
      <c r="N285" s="0">
        <v>281</v>
      </c>
      <c r="O285" s="0">
        <v>0.19080899537654425</v>
      </c>
      <c r="P285" s="0">
        <v>-0.98162718344766409</v>
      </c>
    </row>
    <row r="286">
      <c r="N286" s="0">
        <v>282</v>
      </c>
      <c r="O286" s="0">
        <v>0.20791169081775857</v>
      </c>
      <c r="P286" s="0">
        <v>-0.9781476007338058</v>
      </c>
    </row>
    <row r="287">
      <c r="N287" s="0">
        <v>283</v>
      </c>
      <c r="O287" s="0">
        <v>0.22495105434386492</v>
      </c>
      <c r="P287" s="0">
        <v>-0.97437006478523525</v>
      </c>
    </row>
    <row r="288">
      <c r="N288" s="0">
        <v>284</v>
      </c>
      <c r="O288" s="0">
        <v>0.24192189559966745</v>
      </c>
      <c r="P288" s="0">
        <v>-0.97029572627599658</v>
      </c>
    </row>
    <row r="289">
      <c r="N289" s="0">
        <v>285</v>
      </c>
      <c r="O289" s="0">
        <v>0.25881904510252113</v>
      </c>
      <c r="P289" s="0">
        <v>-0.9659258262890682</v>
      </c>
    </row>
    <row r="290">
      <c r="N290" s="0">
        <v>286</v>
      </c>
      <c r="O290" s="0">
        <v>0.27563735581699939</v>
      </c>
      <c r="P290" s="0">
        <v>-0.96126169593831878</v>
      </c>
    </row>
    <row r="291">
      <c r="N291" s="0">
        <v>287</v>
      </c>
      <c r="O291" s="0">
        <v>0.29237170472273671</v>
      </c>
      <c r="P291" s="0">
        <v>-0.95630475596303544</v>
      </c>
    </row>
    <row r="292">
      <c r="N292" s="0">
        <v>288</v>
      </c>
      <c r="O292" s="0">
        <v>0.30901699437494723</v>
      </c>
      <c r="P292" s="0">
        <v>-0.95105651629515364</v>
      </c>
    </row>
    <row r="293">
      <c r="N293" s="0">
        <v>289</v>
      </c>
      <c r="O293" s="0">
        <v>0.32556815445715631</v>
      </c>
      <c r="P293" s="0">
        <v>-0.94551857559931696</v>
      </c>
    </row>
    <row r="294">
      <c r="N294" s="0">
        <v>290</v>
      </c>
      <c r="O294" s="0">
        <v>0.34202014332566816</v>
      </c>
      <c r="P294" s="0">
        <v>-0.93969262078590854</v>
      </c>
    </row>
    <row r="295">
      <c r="N295" s="0">
        <v>291</v>
      </c>
      <c r="O295" s="0">
        <v>0.35836794954529955</v>
      </c>
      <c r="P295" s="0">
        <v>-0.93358042649720208</v>
      </c>
    </row>
    <row r="296">
      <c r="N296" s="0">
        <v>292</v>
      </c>
      <c r="O296" s="0">
        <v>0.37460659341591196</v>
      </c>
      <c r="P296" s="0">
        <v>-0.92718385456678742</v>
      </c>
    </row>
    <row r="297">
      <c r="N297" s="0">
        <v>293</v>
      </c>
      <c r="O297" s="0">
        <v>0.39073112848927349</v>
      </c>
      <c r="P297" s="0">
        <v>-0.92050485345244049</v>
      </c>
    </row>
    <row r="298">
      <c r="N298" s="0">
        <v>294</v>
      </c>
      <c r="O298" s="0">
        <v>0.40673664307580054</v>
      </c>
      <c r="P298" s="0">
        <v>-0.91354545764260076</v>
      </c>
    </row>
    <row r="299">
      <c r="N299" s="0">
        <v>295</v>
      </c>
      <c r="O299" s="0">
        <v>0.42261826174069961</v>
      </c>
      <c r="P299" s="0">
        <v>-0.90630778703664994</v>
      </c>
    </row>
    <row r="300">
      <c r="N300" s="0">
        <v>296</v>
      </c>
      <c r="O300" s="0">
        <v>0.4383711467890774</v>
      </c>
      <c r="P300" s="0">
        <v>-0.89879404629916704</v>
      </c>
    </row>
    <row r="301">
      <c r="N301" s="0">
        <v>297</v>
      </c>
      <c r="O301" s="0">
        <v>0.45399049973954664</v>
      </c>
      <c r="P301" s="0">
        <v>-0.8910065241883679</v>
      </c>
    </row>
    <row r="302">
      <c r="N302" s="0">
        <v>298</v>
      </c>
      <c r="O302" s="0">
        <v>0.46947156278589042</v>
      </c>
      <c r="P302" s="0">
        <v>-0.8829475928589271</v>
      </c>
    </row>
    <row r="303">
      <c r="N303" s="0">
        <v>299</v>
      </c>
      <c r="O303" s="0">
        <v>0.4848096202463365</v>
      </c>
      <c r="P303" s="0">
        <v>-0.87461970713939607</v>
      </c>
    </row>
    <row r="304">
      <c r="N304" s="0">
        <v>300</v>
      </c>
      <c r="O304" s="0">
        <v>0.50000000000000011</v>
      </c>
      <c r="P304" s="0">
        <v>-0.8660254037844386</v>
      </c>
    </row>
    <row r="305">
      <c r="N305" s="0">
        <v>301</v>
      </c>
      <c r="O305" s="0">
        <v>0.51503807491005416</v>
      </c>
      <c r="P305" s="0">
        <v>-0.85716730070211233</v>
      </c>
    </row>
    <row r="306">
      <c r="N306" s="0">
        <v>302</v>
      </c>
      <c r="O306" s="0">
        <v>0.52991926423320468</v>
      </c>
      <c r="P306" s="0">
        <v>-0.84804809615642618</v>
      </c>
    </row>
    <row r="307">
      <c r="N307" s="0">
        <v>303</v>
      </c>
      <c r="O307" s="0">
        <v>0.54463903501502664</v>
      </c>
      <c r="P307" s="0">
        <v>-0.83867056794542427</v>
      </c>
    </row>
    <row r="308">
      <c r="N308" s="0">
        <v>304</v>
      </c>
      <c r="O308" s="0">
        <v>0.55919290347074624</v>
      </c>
      <c r="P308" s="0">
        <v>-0.82903757255504207</v>
      </c>
    </row>
    <row r="309">
      <c r="N309" s="0">
        <v>305</v>
      </c>
      <c r="O309" s="0">
        <v>0.57357643635104605</v>
      </c>
      <c r="P309" s="0">
        <v>-0.8191520442889918</v>
      </c>
    </row>
    <row r="310">
      <c r="N310" s="0">
        <v>306</v>
      </c>
      <c r="O310" s="0">
        <v>0.58778525229247292</v>
      </c>
      <c r="P310" s="0">
        <v>-0.80901699437494756</v>
      </c>
    </row>
    <row r="311">
      <c r="N311" s="0">
        <v>307</v>
      </c>
      <c r="O311" s="0">
        <v>0.60181502315204793</v>
      </c>
      <c r="P311" s="0">
        <v>-0.79863551004729305</v>
      </c>
    </row>
    <row r="312">
      <c r="N312" s="0">
        <v>308</v>
      </c>
      <c r="O312" s="0">
        <v>0.61566147532565851</v>
      </c>
      <c r="P312" s="0">
        <v>-0.78801075360672179</v>
      </c>
    </row>
    <row r="313">
      <c r="N313" s="0">
        <v>309</v>
      </c>
      <c r="O313" s="0">
        <v>0.6293203910498375</v>
      </c>
      <c r="P313" s="0">
        <v>-0.77714596145697079</v>
      </c>
    </row>
    <row r="314">
      <c r="N314" s="0">
        <v>310</v>
      </c>
      <c r="O314" s="0">
        <v>0.64278760968653925</v>
      </c>
      <c r="P314" s="0">
        <v>-0.76604444311897812</v>
      </c>
    </row>
    <row r="315">
      <c r="N315" s="0">
        <v>311</v>
      </c>
      <c r="O315" s="0">
        <v>0.65605902899050705</v>
      </c>
      <c r="P315" s="0">
        <v>-0.75470958022277224</v>
      </c>
    </row>
    <row r="316">
      <c r="N316" s="0">
        <v>312</v>
      </c>
      <c r="O316" s="0">
        <v>0.66913060635885779</v>
      </c>
      <c r="P316" s="0">
        <v>-0.74314482547739458</v>
      </c>
    </row>
    <row r="317">
      <c r="N317" s="0">
        <v>313</v>
      </c>
      <c r="O317" s="0">
        <v>0.68199836006249803</v>
      </c>
      <c r="P317" s="0">
        <v>-0.73135370161917101</v>
      </c>
    </row>
    <row r="318">
      <c r="N318" s="0">
        <v>314</v>
      </c>
      <c r="O318" s="0">
        <v>0.69465837045899659</v>
      </c>
      <c r="P318" s="0">
        <v>-0.71933980033865175</v>
      </c>
    </row>
    <row r="319">
      <c r="N319" s="0">
        <v>315</v>
      </c>
      <c r="O319" s="0">
        <v>0.70710678118654735</v>
      </c>
      <c r="P319" s="0">
        <v>-0.70710678118654768</v>
      </c>
    </row>
    <row r="320">
      <c r="N320" s="0">
        <v>316</v>
      </c>
      <c r="O320" s="0">
        <v>0.71933980033865086</v>
      </c>
      <c r="P320" s="0">
        <v>-0.69465837045899759</v>
      </c>
    </row>
    <row r="321">
      <c r="N321" s="0">
        <v>317</v>
      </c>
      <c r="O321" s="0">
        <v>0.73135370161917068</v>
      </c>
      <c r="P321" s="0">
        <v>-0.68199836006249825</v>
      </c>
    </row>
    <row r="322">
      <c r="N322" s="0">
        <v>318</v>
      </c>
      <c r="O322" s="0">
        <v>0.74314482547739424</v>
      </c>
      <c r="P322" s="0">
        <v>-0.66913060635885813</v>
      </c>
    </row>
    <row r="323">
      <c r="N323" s="0">
        <v>319</v>
      </c>
      <c r="O323" s="0">
        <v>0.7547095802227719</v>
      </c>
      <c r="P323" s="0">
        <v>-0.65605902899050739</v>
      </c>
    </row>
    <row r="324">
      <c r="N324" s="0">
        <v>320</v>
      </c>
      <c r="O324" s="0">
        <v>0.76604444311897779</v>
      </c>
      <c r="P324" s="0">
        <v>-0.64278760968653958</v>
      </c>
    </row>
    <row r="325">
      <c r="N325" s="0">
        <v>321</v>
      </c>
      <c r="O325" s="0">
        <v>0.77714596145697057</v>
      </c>
      <c r="P325" s="0">
        <v>-0.62932039104983784</v>
      </c>
    </row>
    <row r="326">
      <c r="N326" s="0">
        <v>322</v>
      </c>
      <c r="O326" s="0">
        <v>0.78801075360672157</v>
      </c>
      <c r="P326" s="0">
        <v>-0.61566147532565885</v>
      </c>
    </row>
    <row r="327">
      <c r="N327" s="0">
        <v>323</v>
      </c>
      <c r="O327" s="0">
        <v>0.79863551004729283</v>
      </c>
      <c r="P327" s="0">
        <v>-0.60181502315204827</v>
      </c>
    </row>
    <row r="328">
      <c r="N328" s="0">
        <v>324</v>
      </c>
      <c r="O328" s="0">
        <v>0.80901699437494734</v>
      </c>
      <c r="P328" s="0">
        <v>-0.58778525229247336</v>
      </c>
    </row>
    <row r="329">
      <c r="N329" s="0">
        <v>325</v>
      </c>
      <c r="O329" s="0">
        <v>0.81915204428899158</v>
      </c>
      <c r="P329" s="0">
        <v>-0.57357643635104649</v>
      </c>
    </row>
    <row r="330">
      <c r="N330" s="0">
        <v>326</v>
      </c>
      <c r="O330" s="0">
        <v>0.8290375725550414</v>
      </c>
      <c r="P330" s="0">
        <v>-0.55919290347074735</v>
      </c>
    </row>
    <row r="331">
      <c r="N331" s="0">
        <v>327</v>
      </c>
      <c r="O331" s="0">
        <v>0.83867056794542405</v>
      </c>
      <c r="P331" s="0">
        <v>-0.54463903501502697</v>
      </c>
    </row>
    <row r="332">
      <c r="N332" s="0">
        <v>328</v>
      </c>
      <c r="O332" s="0">
        <v>0.8480480961564254</v>
      </c>
      <c r="P332" s="0">
        <v>-0.52991926423320579</v>
      </c>
    </row>
    <row r="333">
      <c r="N333" s="0">
        <v>329</v>
      </c>
      <c r="O333" s="0">
        <v>0.85716730070211211</v>
      </c>
      <c r="P333" s="0">
        <v>-0.51503807491005449</v>
      </c>
    </row>
    <row r="334">
      <c r="N334" s="0">
        <v>330</v>
      </c>
      <c r="O334" s="0">
        <v>0.86602540378443837</v>
      </c>
      <c r="P334" s="0">
        <v>-0.50000000000000044</v>
      </c>
    </row>
    <row r="335">
      <c r="N335" s="0">
        <v>331</v>
      </c>
      <c r="O335" s="0">
        <v>0.87461970713939585</v>
      </c>
      <c r="P335" s="0">
        <v>-0.48480962024633689</v>
      </c>
    </row>
    <row r="336">
      <c r="N336" s="0">
        <v>332</v>
      </c>
      <c r="O336" s="0">
        <v>0.88294759285892688</v>
      </c>
      <c r="P336" s="0">
        <v>-0.46947156278589081</v>
      </c>
    </row>
    <row r="337">
      <c r="N337" s="0">
        <v>333</v>
      </c>
      <c r="O337" s="0">
        <v>0.89100652418836779</v>
      </c>
      <c r="P337" s="0">
        <v>-0.45399049973954697</v>
      </c>
    </row>
    <row r="338">
      <c r="N338" s="0">
        <v>334</v>
      </c>
      <c r="O338" s="0">
        <v>0.89879404629916715</v>
      </c>
      <c r="P338" s="0">
        <v>-0.43837114678907702</v>
      </c>
    </row>
    <row r="339">
      <c r="N339" s="0">
        <v>335</v>
      </c>
      <c r="O339" s="0">
        <v>0.90630778703664971</v>
      </c>
      <c r="P339" s="0">
        <v>-0.4226182617407</v>
      </c>
    </row>
    <row r="340">
      <c r="N340" s="0">
        <v>336</v>
      </c>
      <c r="O340" s="0">
        <v>0.91354545764260098</v>
      </c>
      <c r="P340" s="0">
        <v>-0.40673664307580015</v>
      </c>
    </row>
    <row r="341">
      <c r="N341" s="0">
        <v>337</v>
      </c>
      <c r="O341" s="0">
        <v>0.92050485345243993</v>
      </c>
      <c r="P341" s="0">
        <v>-0.39073112848927471</v>
      </c>
    </row>
    <row r="342">
      <c r="N342" s="0">
        <v>338</v>
      </c>
      <c r="O342" s="0">
        <v>0.92718385456678731</v>
      </c>
      <c r="P342" s="0">
        <v>-0.37460659341591235</v>
      </c>
    </row>
    <row r="343">
      <c r="N343" s="0">
        <v>339</v>
      </c>
      <c r="O343" s="0">
        <v>0.93358042649720152</v>
      </c>
      <c r="P343" s="0">
        <v>-0.35836794954530077</v>
      </c>
    </row>
    <row r="344">
      <c r="N344" s="0">
        <v>340</v>
      </c>
      <c r="O344" s="0">
        <v>0.93969262078590843</v>
      </c>
      <c r="P344" s="0">
        <v>-0.3420201433256686</v>
      </c>
    </row>
    <row r="345">
      <c r="N345" s="0">
        <v>341</v>
      </c>
      <c r="O345" s="0">
        <v>0.94551857559931651</v>
      </c>
      <c r="P345" s="0">
        <v>-0.32556815445715753</v>
      </c>
    </row>
    <row r="346">
      <c r="N346" s="0">
        <v>342</v>
      </c>
      <c r="O346" s="0">
        <v>0.95105651629515353</v>
      </c>
      <c r="P346" s="0">
        <v>-0.30901699437494762</v>
      </c>
    </row>
    <row r="347">
      <c r="N347" s="0">
        <v>343</v>
      </c>
      <c r="O347" s="0">
        <v>0.95630475596303566</v>
      </c>
      <c r="P347" s="0">
        <v>-0.29237170472273627</v>
      </c>
    </row>
    <row r="348">
      <c r="N348" s="0">
        <v>344</v>
      </c>
      <c r="O348" s="0">
        <v>0.96126169593831867</v>
      </c>
      <c r="P348" s="0">
        <v>-0.27563735581699977</v>
      </c>
    </row>
    <row r="349">
      <c r="N349" s="0">
        <v>345</v>
      </c>
      <c r="O349" s="0">
        <v>0.96592582628906831</v>
      </c>
      <c r="P349" s="0">
        <v>-0.25881904510252068</v>
      </c>
    </row>
    <row r="350">
      <c r="N350" s="0">
        <v>346</v>
      </c>
      <c r="O350" s="0">
        <v>0.97029572627599647</v>
      </c>
      <c r="P350" s="0">
        <v>-0.24192189559966787</v>
      </c>
    </row>
    <row r="351">
      <c r="N351" s="0">
        <v>347</v>
      </c>
      <c r="O351" s="0">
        <v>0.97437006478523513</v>
      </c>
      <c r="P351" s="0">
        <v>-0.22495105434386534</v>
      </c>
    </row>
    <row r="352">
      <c r="N352" s="0">
        <v>348</v>
      </c>
      <c r="O352" s="0">
        <v>0.97814760073380558</v>
      </c>
      <c r="P352" s="0">
        <v>-0.20791169081775987</v>
      </c>
    </row>
    <row r="353">
      <c r="N353" s="0">
        <v>349</v>
      </c>
      <c r="O353" s="0">
        <v>0.98162718344766398</v>
      </c>
      <c r="P353" s="0">
        <v>-0.19080899537654467</v>
      </c>
    </row>
    <row r="354">
      <c r="N354" s="0">
        <v>350</v>
      </c>
      <c r="O354" s="0">
        <v>0.98480775301220791</v>
      </c>
      <c r="P354" s="0">
        <v>-0.17364817766693127</v>
      </c>
    </row>
    <row r="355">
      <c r="N355" s="0">
        <v>351</v>
      </c>
      <c r="O355" s="0">
        <v>0.98768834059513766</v>
      </c>
      <c r="P355" s="0">
        <v>-0.15643446504023112</v>
      </c>
    </row>
    <row r="356">
      <c r="N356" s="0">
        <v>352</v>
      </c>
      <c r="O356" s="0">
        <v>0.99026806874157025</v>
      </c>
      <c r="P356" s="0">
        <v>-0.13917310096006588</v>
      </c>
    </row>
    <row r="357">
      <c r="N357" s="0">
        <v>353</v>
      </c>
      <c r="O357" s="0">
        <v>0.99254615164132198</v>
      </c>
      <c r="P357" s="0">
        <v>-0.12186934340514811</v>
      </c>
    </row>
    <row r="358">
      <c r="N358" s="0">
        <v>354</v>
      </c>
      <c r="O358" s="0">
        <v>0.99452189536827329</v>
      </c>
      <c r="P358" s="0">
        <v>-0.10452846326765342</v>
      </c>
    </row>
    <row r="359">
      <c r="N359" s="0">
        <v>355</v>
      </c>
      <c r="O359" s="0">
        <v>0.99619469809174555</v>
      </c>
      <c r="P359" s="0">
        <v>-0.087155742747658319</v>
      </c>
    </row>
    <row r="360">
      <c r="N360" s="0">
        <v>356</v>
      </c>
      <c r="O360" s="0">
        <v>0.99756405025982431</v>
      </c>
      <c r="P360" s="0">
        <v>-0.069756473744124761</v>
      </c>
    </row>
    <row r="361">
      <c r="N361" s="0">
        <v>357</v>
      </c>
      <c r="O361" s="0">
        <v>0.99862953475457383</v>
      </c>
      <c r="P361" s="0">
        <v>-0.052335956242944369</v>
      </c>
    </row>
    <row r="362">
      <c r="N362" s="0">
        <v>358</v>
      </c>
      <c r="O362" s="0">
        <v>0.99939082701909576</v>
      </c>
      <c r="P362" s="0">
        <v>-0.034899496702500823</v>
      </c>
    </row>
    <row r="363">
      <c r="N363" s="0">
        <v>359</v>
      </c>
      <c r="O363" s="0">
        <v>0.99984769515639127</v>
      </c>
      <c r="P363" s="0">
        <v>-0.017452406437284448</v>
      </c>
    </row>
    <row r="364">
      <c r="N364" s="0">
        <v>360</v>
      </c>
      <c r="O364" s="0">
        <v>1</v>
      </c>
      <c r="P364" s="0">
        <v>-2.45029690981724e-16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 t="s">
        <v>8</v>
      </c>
      <c r="K3" s="0" t="s">
        <v>9</v>
      </c>
    </row>
    <row r="4">
      <c r="I4" s="0">
        <v>55</v>
      </c>
      <c r="J4" s="0">
        <v>964</v>
      </c>
      <c r="K4" s="0">
        <v>67</v>
      </c>
      <c r="L4" s="0">
        <v>475</v>
      </c>
    </row>
    <row r="5">
      <c r="I5" s="0">
        <v>20</v>
      </c>
      <c r="J5" s="0">
        <v>825</v>
      </c>
      <c r="K5" s="0">
        <v>10</v>
      </c>
      <c r="L5" s="0">
        <v>163</v>
      </c>
    </row>
    <row r="6">
      <c r="I6" s="0">
        <v>77</v>
      </c>
      <c r="J6" s="0">
        <v>840</v>
      </c>
      <c r="K6" s="0">
        <v>87</v>
      </c>
      <c r="L6" s="0">
        <v>224</v>
      </c>
    </row>
    <row r="7">
      <c r="I7" s="0">
        <v>182</v>
      </c>
      <c r="J7" s="0">
        <v>596</v>
      </c>
      <c r="K7" s="0">
        <v>46</v>
      </c>
      <c r="L7" s="0">
        <v>196</v>
      </c>
    </row>
    <row r="8">
      <c r="I8" s="0">
        <v>190</v>
      </c>
      <c r="J8" s="0">
        <v>384</v>
      </c>
      <c r="K8" s="0">
        <v>100</v>
      </c>
      <c r="L8" s="0">
        <v>377</v>
      </c>
    </row>
    <row r="9">
      <c r="I9" s="0">
        <v>140</v>
      </c>
      <c r="J9" s="0">
        <v>503</v>
      </c>
      <c r="K9" s="0">
        <v>92</v>
      </c>
      <c r="L9" s="0">
        <v>47</v>
      </c>
    </row>
    <row r="10">
      <c r="I10" s="0">
        <v>156</v>
      </c>
      <c r="J10" s="0">
        <v>325</v>
      </c>
      <c r="K10" s="0">
        <v>145</v>
      </c>
      <c r="L10" s="0">
        <v>154</v>
      </c>
    </row>
    <row r="11">
      <c r="I11" s="0">
        <v>178</v>
      </c>
      <c r="J11" s="0">
        <v>776</v>
      </c>
      <c r="K11" s="0">
        <v>68</v>
      </c>
      <c r="L11" s="0">
        <v>77</v>
      </c>
    </row>
    <row r="12">
      <c r="I12" s="0">
        <v>45</v>
      </c>
      <c r="J12" s="0">
        <v>745</v>
      </c>
      <c r="K12" s="0">
        <v>122</v>
      </c>
      <c r="L12" s="0">
        <v>361</v>
      </c>
    </row>
    <row r="13">
      <c r="I13" s="0">
        <v>156</v>
      </c>
      <c r="J13" s="0">
        <v>895</v>
      </c>
      <c r="K13" s="0">
        <v>35</v>
      </c>
      <c r="L13" s="0">
        <v>387</v>
      </c>
    </row>
    <row r="14">
      <c r="I14" s="0">
        <v>181</v>
      </c>
      <c r="J14" s="0">
        <v>220</v>
      </c>
      <c r="K14" s="0">
        <v>65</v>
      </c>
      <c r="L14" s="0">
        <v>295</v>
      </c>
    </row>
    <row r="15">
      <c r="I15" s="0">
        <v>115</v>
      </c>
      <c r="J15" s="0">
        <v>550</v>
      </c>
      <c r="K15" s="0">
        <v>35</v>
      </c>
      <c r="L15" s="0">
        <v>85</v>
      </c>
    </row>
    <row r="16">
      <c r="I16" s="0">
        <v>123</v>
      </c>
      <c r="J16" s="0">
        <v>936</v>
      </c>
      <c r="K16" s="0">
        <v>7</v>
      </c>
      <c r="L16" s="0">
        <v>406</v>
      </c>
    </row>
    <row r="17">
      <c r="I17" s="0">
        <v>152</v>
      </c>
      <c r="J17" s="0">
        <v>615</v>
      </c>
      <c r="K17" s="0">
        <v>19</v>
      </c>
      <c r="L17" s="0">
        <v>275</v>
      </c>
    </row>
    <row r="18">
      <c r="I18" s="0">
        <v>129</v>
      </c>
      <c r="J18" s="0">
        <v>795</v>
      </c>
      <c r="K18" s="0">
        <v>20</v>
      </c>
      <c r="L18" s="0">
        <v>495</v>
      </c>
    </row>
    <row r="19">
      <c r="I19" s="0">
        <v>90</v>
      </c>
      <c r="J19" s="0">
        <v>675</v>
      </c>
      <c r="K19" s="0">
        <v>135</v>
      </c>
      <c r="L19" s="0">
        <v>263</v>
      </c>
    </row>
    <row r="21">
      <c r="I21" s="0">
        <v>75</v>
      </c>
      <c r="J21" s="0">
        <v>250</v>
      </c>
    </row>
    <row r="22">
      <c r="I22" s="0">
        <v>50</v>
      </c>
      <c r="J22" s="0">
        <v>125</v>
      </c>
    </row>
    <row r="23">
      <c r="I23" s="0">
        <v>25</v>
      </c>
      <c r="J23" s="0">
        <v>375</v>
      </c>
    </row>
    <row r="24">
      <c r="I24" s="0">
        <v>75</v>
      </c>
      <c r="J24" s="0">
        <v>250</v>
      </c>
    </row>
    <row r="25">
      <c r="I25" s="0">
        <v>50</v>
      </c>
      <c r="J25" s="0">
        <v>875</v>
      </c>
    </row>
    <row r="26">
      <c r="I26" s="0">
        <v>25</v>
      </c>
      <c r="J26" s="0">
        <v>625</v>
      </c>
    </row>
    <row r="27">
      <c r="I27" s="0">
        <v>75</v>
      </c>
      <c r="J27" s="0">
        <v>750</v>
      </c>
    </row>
    <row r="28">
      <c r="I28" s="0">
        <v>125</v>
      </c>
      <c r="J28" s="0">
        <v>500</v>
      </c>
    </row>
    <row r="29">
      <c r="I29" s="0">
        <v>150</v>
      </c>
      <c r="J29" s="0">
        <v>750</v>
      </c>
    </row>
    <row r="30">
      <c r="I30" s="0">
        <v>175</v>
      </c>
      <c r="J30" s="0">
        <v>500</v>
      </c>
    </row>
    <row r="31">
      <c r="I31" s="0">
        <v>150</v>
      </c>
      <c r="J31" s="0">
        <v>250</v>
      </c>
    </row>
    <row r="32">
      <c r="I32" s="0">
        <v>125</v>
      </c>
      <c r="J32" s="0">
        <v>500</v>
      </c>
    </row>
    <row r="39">
      <c r="I39" s="0">
        <v>4</v>
      </c>
      <c r="J39" s="0">
        <v>2</v>
      </c>
    </row>
    <row r="40">
      <c r="I40" s="0">
        <v>6</v>
      </c>
      <c r="J40" s="0">
        <v>1</v>
      </c>
    </row>
    <row r="41">
      <c r="I41" s="0">
        <v>1</v>
      </c>
      <c r="J41" s="0">
        <v>2</v>
      </c>
    </row>
    <row r="42">
      <c r="I42" s="0">
        <v>7</v>
      </c>
      <c r="J42" s="0">
        <v>4</v>
      </c>
    </row>
    <row r="43">
      <c r="I43" s="0">
        <v>4</v>
      </c>
      <c r="J43" s="0">
        <v>4</v>
      </c>
    </row>
    <row r="45">
      <c r="I45" s="0">
        <v>9</v>
      </c>
      <c r="J45" s="0">
        <v>5</v>
      </c>
    </row>
    <row r="46">
      <c r="I46" s="0">
        <v>7</v>
      </c>
      <c r="J46" s="0">
        <v>8</v>
      </c>
    </row>
    <row r="47">
      <c r="I47" s="0">
        <v>9</v>
      </c>
      <c r="J47" s="0">
        <v>8</v>
      </c>
    </row>
    <row r="48">
      <c r="I48" s="0">
        <v>5</v>
      </c>
      <c r="J48" s="0">
        <v>9</v>
      </c>
    </row>
    <row r="49">
      <c r="I49" s="0">
        <v>2</v>
      </c>
      <c r="J49" s="0">
        <v>4</v>
      </c>
    </row>
    <row r="57">
      <c r="I57" s="0" t="s">
        <v>90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11" t="s">
        <v>91</v>
      </c>
      <c r="J3" s="11" t="s">
        <v>92</v>
      </c>
      <c r="K3" s="11" t="s">
        <v>93</v>
      </c>
      <c r="L3" s="11" t="s">
        <v>94</v>
      </c>
      <c r="M3" s="11" t="s">
        <v>95</v>
      </c>
      <c r="N3" s="11" t="s">
        <v>96</v>
      </c>
    </row>
    <row r="4">
      <c r="I4" s="12">
        <v>39692</v>
      </c>
      <c r="J4" s="13">
        <v>26085</v>
      </c>
      <c r="K4" s="11">
        <v>103.45999999999999</v>
      </c>
      <c r="L4" s="11">
        <v>105.76000000000001</v>
      </c>
      <c r="M4" s="11">
        <v>92.379999999999995</v>
      </c>
      <c r="N4" s="11">
        <v>100.94</v>
      </c>
    </row>
    <row r="5">
      <c r="I5" s="12">
        <v>39693</v>
      </c>
      <c r="J5" s="13">
        <v>52314</v>
      </c>
      <c r="K5" s="11">
        <v>100.26000000000001</v>
      </c>
      <c r="L5" s="11">
        <v>102.45</v>
      </c>
      <c r="M5" s="11">
        <v>90.140000000000001</v>
      </c>
      <c r="N5" s="11">
        <v>93.450000000000003</v>
      </c>
    </row>
    <row r="6">
      <c r="I6" s="12">
        <v>39694</v>
      </c>
      <c r="J6" s="13">
        <v>70308</v>
      </c>
      <c r="K6" s="11">
        <v>98.049999999999997</v>
      </c>
      <c r="L6" s="11">
        <v>102.11</v>
      </c>
      <c r="M6" s="11">
        <v>85.010000000000005</v>
      </c>
      <c r="N6" s="11">
        <v>99.890000000000001</v>
      </c>
    </row>
    <row r="7">
      <c r="I7" s="12">
        <v>39695</v>
      </c>
      <c r="J7" s="13">
        <v>33401</v>
      </c>
      <c r="K7" s="11">
        <v>100.31999999999999</v>
      </c>
      <c r="L7" s="11">
        <v>106.01000000000001</v>
      </c>
      <c r="M7" s="11">
        <v>94.040000000000006</v>
      </c>
      <c r="N7" s="11">
        <v>99.450000000000003</v>
      </c>
    </row>
    <row r="8">
      <c r="I8" s="12">
        <v>39696</v>
      </c>
      <c r="J8" s="13">
        <v>87500</v>
      </c>
      <c r="K8" s="11">
        <v>99.739999999999995</v>
      </c>
      <c r="L8" s="11">
        <v>108.23</v>
      </c>
      <c r="M8" s="11">
        <v>98.159999999999997</v>
      </c>
      <c r="N8" s="11">
        <v>104.33</v>
      </c>
    </row>
    <row r="9">
      <c r="I9" s="12">
        <v>39699</v>
      </c>
      <c r="J9" s="13">
        <v>33756</v>
      </c>
      <c r="K9" s="11">
        <v>92.109999999999999</v>
      </c>
      <c r="L9" s="11">
        <v>107.7</v>
      </c>
      <c r="M9" s="11">
        <v>91.019999999999996</v>
      </c>
      <c r="N9" s="11">
        <v>102.17</v>
      </c>
    </row>
    <row r="10">
      <c r="I10" s="12">
        <v>39700</v>
      </c>
      <c r="J10" s="13">
        <v>65737</v>
      </c>
      <c r="K10" s="11">
        <v>107.8</v>
      </c>
      <c r="L10" s="11">
        <v>110.36</v>
      </c>
      <c r="M10" s="11">
        <v>101.62</v>
      </c>
      <c r="N10" s="11">
        <v>110.06999999999999</v>
      </c>
    </row>
    <row r="11">
      <c r="I11" s="12">
        <v>39701</v>
      </c>
      <c r="J11" s="13">
        <v>45668</v>
      </c>
      <c r="K11" s="11">
        <v>107.56</v>
      </c>
      <c r="L11" s="11">
        <v>115.97</v>
      </c>
      <c r="M11" s="11">
        <v>106.89</v>
      </c>
      <c r="N11" s="11">
        <v>112.39</v>
      </c>
    </row>
    <row r="12">
      <c r="I12" s="12">
        <v>39702</v>
      </c>
      <c r="J12" s="13">
        <v>47815</v>
      </c>
      <c r="K12" s="11">
        <v>112.86</v>
      </c>
      <c r="L12" s="11">
        <v>120.31999999999999</v>
      </c>
      <c r="M12" s="11">
        <v>112.15000000000001</v>
      </c>
      <c r="N12" s="11">
        <v>117.52</v>
      </c>
    </row>
    <row r="13">
      <c r="I13" s="12">
        <v>39703</v>
      </c>
      <c r="J13" s="13">
        <v>76759</v>
      </c>
      <c r="K13" s="11">
        <v>115.02</v>
      </c>
      <c r="L13" s="11">
        <v>122.03</v>
      </c>
      <c r="M13" s="11">
        <v>114.67</v>
      </c>
      <c r="N13" s="11">
        <v>114.75</v>
      </c>
    </row>
    <row r="14">
      <c r="I14" s="12">
        <v>39706</v>
      </c>
      <c r="J14" s="13">
        <v>23492</v>
      </c>
      <c r="K14" s="11">
        <v>108.53</v>
      </c>
      <c r="L14" s="11">
        <v>120.45999999999999</v>
      </c>
      <c r="M14" s="11">
        <v>106.20999999999999</v>
      </c>
      <c r="N14" s="11">
        <v>116.84999999999999</v>
      </c>
    </row>
    <row r="15">
      <c r="I15" s="12">
        <v>39707</v>
      </c>
      <c r="J15" s="13">
        <v>56127</v>
      </c>
      <c r="K15" s="11">
        <v>114.97</v>
      </c>
      <c r="L15" s="11">
        <v>118.08</v>
      </c>
      <c r="M15" s="11">
        <v>113.55</v>
      </c>
      <c r="N15" s="11">
        <v>116.69</v>
      </c>
    </row>
    <row r="16">
      <c r="I16" s="12">
        <v>39708</v>
      </c>
      <c r="J16" s="13">
        <v>81142</v>
      </c>
      <c r="K16" s="11">
        <v>127.14</v>
      </c>
      <c r="L16" s="11">
        <v>128.22999999999999</v>
      </c>
      <c r="M16" s="11">
        <v>110.91</v>
      </c>
      <c r="N16" s="11">
        <v>117.25</v>
      </c>
    </row>
    <row r="17">
      <c r="I17" s="12">
        <v>39709</v>
      </c>
      <c r="J17" s="13">
        <v>46384</v>
      </c>
      <c r="K17" s="11">
        <v>118.89</v>
      </c>
      <c r="L17" s="11">
        <v>120.55</v>
      </c>
      <c r="M17" s="11">
        <v>108.09</v>
      </c>
      <c r="N17" s="11">
        <v>112.52</v>
      </c>
    </row>
    <row r="18">
      <c r="I18" s="12">
        <v>39710</v>
      </c>
      <c r="J18" s="13">
        <v>51005</v>
      </c>
      <c r="K18" s="11">
        <v>105.56999999999999</v>
      </c>
      <c r="L18" s="11">
        <v>112.58</v>
      </c>
      <c r="M18" s="11">
        <v>105.42</v>
      </c>
      <c r="N18" s="11">
        <v>109.12</v>
      </c>
    </row>
    <row r="19">
      <c r="I19" s="12">
        <v>39713</v>
      </c>
      <c r="J19" s="13">
        <v>35223</v>
      </c>
      <c r="K19" s="11">
        <v>110.23</v>
      </c>
      <c r="L19" s="11">
        <v>115.23</v>
      </c>
      <c r="M19" s="11">
        <v>97.25</v>
      </c>
      <c r="N19" s="11">
        <v>101.56</v>
      </c>
    </row>
    <row r="20">
      <c r="I20" s="12">
        <v>39714</v>
      </c>
      <c r="J20" s="13">
        <v>69827</v>
      </c>
      <c r="K20" s="11">
        <v>105.23</v>
      </c>
      <c r="L20" s="11">
        <v>111.34</v>
      </c>
      <c r="M20" s="11">
        <v>92.450000000000003</v>
      </c>
      <c r="N20" s="11">
        <v>97.230000000000004</v>
      </c>
    </row>
    <row r="21">
      <c r="I21" s="12">
        <v>39715</v>
      </c>
      <c r="J21" s="13">
        <v>45000</v>
      </c>
      <c r="K21" s="11">
        <v>100.17</v>
      </c>
      <c r="L21" s="11">
        <v>107.45</v>
      </c>
      <c r="M21" s="11">
        <v>87.230000000000004</v>
      </c>
      <c r="N21" s="11">
        <v>89.269999999999996</v>
      </c>
    </row>
    <row r="22">
      <c r="I22" s="12">
        <v>39716</v>
      </c>
      <c r="J22" s="13">
        <v>57232</v>
      </c>
      <c r="K22" s="11">
        <v>97.219999999999999</v>
      </c>
      <c r="L22" s="11">
        <v>109.22</v>
      </c>
      <c r="M22" s="11">
        <v>95.450000000000003</v>
      </c>
      <c r="N22" s="11">
        <v>104.23</v>
      </c>
    </row>
    <row r="23">
      <c r="I23" s="12">
        <v>39717</v>
      </c>
      <c r="J23" s="13">
        <v>14037</v>
      </c>
      <c r="K23" s="11">
        <v>102.22</v>
      </c>
      <c r="L23" s="11">
        <v>114.22</v>
      </c>
      <c r="M23" s="11">
        <v>100.45</v>
      </c>
      <c r="N23" s="11">
        <v>109.23</v>
      </c>
    </row>
    <row r="24">
      <c r="I24" s="12">
        <v>39720</v>
      </c>
      <c r="J24" s="13">
        <v>34023</v>
      </c>
      <c r="K24" s="11">
        <v>107.22</v>
      </c>
      <c r="L24" s="11">
        <v>119.22</v>
      </c>
      <c r="M24" s="11">
        <v>105.45</v>
      </c>
      <c r="N24" s="11">
        <v>114.23</v>
      </c>
    </row>
    <row r="25">
      <c r="I25" s="12">
        <v>39721</v>
      </c>
      <c r="J25" s="13">
        <v>45023</v>
      </c>
      <c r="K25" s="11">
        <v>111.23</v>
      </c>
      <c r="L25" s="11">
        <v>116.22</v>
      </c>
      <c r="M25" s="11">
        <v>99.870000000000005</v>
      </c>
      <c r="N25" s="11">
        <v>104.17</v>
      </c>
    </row>
    <row r="26">
      <c r="I26" s="14">
        <v>39722</v>
      </c>
      <c r="J26" s="13">
        <v>54078</v>
      </c>
      <c r="K26" s="11">
        <v>110.89</v>
      </c>
      <c r="L26" s="11">
        <v>122.56</v>
      </c>
      <c r="M26" s="11">
        <v>108.25</v>
      </c>
      <c r="N26" s="11">
        <v>113.7</v>
      </c>
    </row>
    <row r="27">
      <c r="I27" s="14">
        <v>39723</v>
      </c>
      <c r="J27" s="13">
        <v>41234</v>
      </c>
      <c r="K27" s="11">
        <v>118.23</v>
      </c>
      <c r="L27" s="11">
        <v>127.25</v>
      </c>
      <c r="M27" s="11">
        <v>115.31999999999999</v>
      </c>
      <c r="N27" s="11">
        <v>123.34</v>
      </c>
    </row>
    <row r="28">
      <c r="I28" s="14">
        <v>39724</v>
      </c>
      <c r="J28" s="13">
        <v>62987</v>
      </c>
      <c r="K28" s="11">
        <v>127.23</v>
      </c>
      <c r="L28" s="11">
        <v>138.44999999999999</v>
      </c>
      <c r="M28" s="11">
        <v>124.87</v>
      </c>
      <c r="N28" s="11">
        <v>136.22</v>
      </c>
    </row>
    <row r="29">
      <c r="I29" s="14">
        <v>39727</v>
      </c>
      <c r="J29" s="13">
        <v>78569</v>
      </c>
      <c r="K29" s="11">
        <v>132.77000000000001</v>
      </c>
      <c r="L29" s="11">
        <v>137.56</v>
      </c>
      <c r="M29" s="11">
        <v>118.73999999999999</v>
      </c>
      <c r="N29" s="11">
        <v>126.34</v>
      </c>
    </row>
    <row r="30">
      <c r="I30" s="14">
        <v>39728</v>
      </c>
      <c r="J30" s="13">
        <v>47989</v>
      </c>
      <c r="K30" s="11">
        <v>133.24000000000001</v>
      </c>
      <c r="L30" s="11">
        <v>134.25</v>
      </c>
      <c r="M30" s="11">
        <v>122.23</v>
      </c>
      <c r="N30" s="11">
        <v>125.17</v>
      </c>
    </row>
    <row r="31">
      <c r="I31" s="14">
        <v>39729</v>
      </c>
      <c r="J31" s="13">
        <v>92549</v>
      </c>
      <c r="K31" s="11">
        <v>130.19999999999999</v>
      </c>
      <c r="L31" s="11">
        <v>132.87</v>
      </c>
      <c r="M31" s="11">
        <v>120.98</v>
      </c>
      <c r="N31" s="11">
        <v>125.87</v>
      </c>
    </row>
    <row r="32">
      <c r="I32" s="14">
        <v>39730</v>
      </c>
      <c r="J32" s="13">
        <v>70897</v>
      </c>
      <c r="K32" s="11">
        <v>124.75</v>
      </c>
      <c r="L32" s="11">
        <v>132.22</v>
      </c>
      <c r="M32" s="11">
        <v>123.84999999999999</v>
      </c>
      <c r="N32" s="11">
        <v>129.44</v>
      </c>
    </row>
    <row r="33">
      <c r="I33" s="14">
        <v>39731</v>
      </c>
      <c r="J33" s="13">
        <v>96876</v>
      </c>
      <c r="K33" s="11">
        <v>129.22999999999999</v>
      </c>
      <c r="L33" s="11">
        <v>137.25</v>
      </c>
      <c r="M33" s="11">
        <v>122.34999999999999</v>
      </c>
      <c r="N33" s="11">
        <v>125.45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 t="s">
        <v>8</v>
      </c>
      <c r="L3" s="0" t="s">
        <v>9</v>
      </c>
    </row>
    <row r="4">
      <c r="I4" s="0">
        <v>125</v>
      </c>
      <c r="J4" s="0">
        <v>750</v>
      </c>
      <c r="K4" s="0">
        <v>3</v>
      </c>
      <c r="L4" s="0">
        <v>125</v>
      </c>
      <c r="M4" s="0">
        <v>500</v>
      </c>
      <c r="N4" s="0">
        <v>10</v>
      </c>
    </row>
    <row r="5">
      <c r="I5" s="0">
        <v>25</v>
      </c>
      <c r="J5" s="0">
        <v>625</v>
      </c>
      <c r="K5" s="0">
        <v>7</v>
      </c>
      <c r="L5" s="0">
        <v>25</v>
      </c>
      <c r="M5" s="0">
        <v>250</v>
      </c>
      <c r="N5" s="0">
        <v>1</v>
      </c>
    </row>
    <row r="6">
      <c r="I6" s="0">
        <v>75</v>
      </c>
      <c r="J6" s="0">
        <v>875</v>
      </c>
      <c r="K6" s="0">
        <v>5</v>
      </c>
      <c r="L6" s="0">
        <v>75</v>
      </c>
      <c r="M6" s="0">
        <v>125</v>
      </c>
      <c r="N6" s="0">
        <v>5</v>
      </c>
    </row>
    <row r="7">
      <c r="I7" s="0">
        <v>175</v>
      </c>
      <c r="J7" s="0">
        <v>625</v>
      </c>
      <c r="K7" s="0">
        <v>6</v>
      </c>
      <c r="L7" s="0">
        <v>175</v>
      </c>
      <c r="M7" s="0">
        <v>250</v>
      </c>
      <c r="N7" s="0">
        <v>8</v>
      </c>
    </row>
    <row r="21">
      <c r="I21" s="0" t="s">
        <v>8</v>
      </c>
      <c r="L21" s="0" t="s">
        <v>9</v>
      </c>
    </row>
    <row r="22">
      <c r="I22" s="0">
        <v>-125</v>
      </c>
      <c r="J22" s="0">
        <v>750</v>
      </c>
      <c r="K22" s="0">
        <v>3</v>
      </c>
      <c r="L22" s="0">
        <v>115</v>
      </c>
      <c r="M22" s="0">
        <v>700</v>
      </c>
      <c r="N22" s="0">
        <v>9</v>
      </c>
    </row>
    <row r="23">
      <c r="I23" s="0">
        <v>-50</v>
      </c>
      <c r="J23" s="0">
        <v>375</v>
      </c>
      <c r="K23" s="0">
        <v>7</v>
      </c>
      <c r="L23" s="0">
        <v>25</v>
      </c>
      <c r="M23" s="0">
        <v>500</v>
      </c>
      <c r="N23" s="0">
        <v>1</v>
      </c>
    </row>
    <row r="24">
      <c r="I24" s="0">
        <v>-60</v>
      </c>
      <c r="J24" s="0">
        <v>800</v>
      </c>
      <c r="K24" s="0">
        <v>4</v>
      </c>
      <c r="L24" s="0">
        <v>65</v>
      </c>
      <c r="M24" s="0">
        <v>300</v>
      </c>
      <c r="N24" s="0">
        <v>5</v>
      </c>
    </row>
    <row r="25">
      <c r="I25" s="0">
        <v>-150</v>
      </c>
      <c r="J25" s="0">
        <v>250</v>
      </c>
      <c r="K25" s="0">
        <v>6</v>
      </c>
      <c r="L25" s="0">
        <v>150</v>
      </c>
      <c r="M25" s="0">
        <v>275</v>
      </c>
      <c r="N25" s="0">
        <v>7</v>
      </c>
    </row>
    <row r="27">
      <c r="I27" s="0" t="s">
        <v>10</v>
      </c>
      <c r="L27" s="0" t="s">
        <v>62</v>
      </c>
    </row>
    <row r="28">
      <c r="I28" s="0">
        <v>-150</v>
      </c>
      <c r="J28" s="0">
        <v>-750</v>
      </c>
      <c r="K28" s="0">
        <v>3</v>
      </c>
      <c r="L28" s="0">
        <v>100</v>
      </c>
      <c r="M28" s="0">
        <v>-700</v>
      </c>
      <c r="N28" s="0">
        <v>10</v>
      </c>
    </row>
    <row r="29">
      <c r="I29" s="0">
        <v>-50</v>
      </c>
      <c r="J29" s="0">
        <v>-750</v>
      </c>
      <c r="K29" s="0">
        <v>7</v>
      </c>
      <c r="L29" s="0">
        <v>25</v>
      </c>
      <c r="M29" s="0">
        <v>-625</v>
      </c>
      <c r="N29" s="0">
        <v>1</v>
      </c>
    </row>
    <row r="30">
      <c r="I30" s="0">
        <v>-100</v>
      </c>
      <c r="J30" s="0">
        <v>-400</v>
      </c>
      <c r="K30" s="0">
        <v>5</v>
      </c>
      <c r="L30" s="0">
        <v>50</v>
      </c>
      <c r="M30" s="0">
        <v>-225</v>
      </c>
      <c r="N30" s="0">
        <v>3</v>
      </c>
    </row>
    <row r="31">
      <c r="I31" s="0">
        <v>-164</v>
      </c>
      <c r="J31" s="0">
        <v>-225</v>
      </c>
      <c r="K31" s="0">
        <v>6</v>
      </c>
      <c r="L31" s="0">
        <v>160</v>
      </c>
      <c r="M31" s="0">
        <v>-250</v>
      </c>
      <c r="N31" s="0">
        <v>6</v>
      </c>
    </row>
    <row r="39">
      <c r="I39" s="0" t="s">
        <v>97</v>
      </c>
      <c r="L39" s="0" t="s">
        <v>98</v>
      </c>
    </row>
    <row r="40">
      <c r="I40" s="0">
        <v>125</v>
      </c>
      <c r="J40" s="0">
        <v>1000</v>
      </c>
      <c r="K40" s="0">
        <v>3</v>
      </c>
      <c r="L40" s="0">
        <v>150</v>
      </c>
      <c r="M40" s="0">
        <v>500</v>
      </c>
      <c r="N40" s="0">
        <v>10</v>
      </c>
    </row>
    <row r="41">
      <c r="I41" s="0">
        <v>25</v>
      </c>
      <c r="J41" s="0">
        <v>625</v>
      </c>
      <c r="K41" s="0">
        <v>7</v>
      </c>
      <c r="L41" s="0">
        <v>25</v>
      </c>
      <c r="M41" s="0">
        <v>125</v>
      </c>
      <c r="N41" s="0">
        <v>2</v>
      </c>
    </row>
    <row r="42">
      <c r="I42" s="0">
        <v>75</v>
      </c>
      <c r="J42" s="0">
        <v>875</v>
      </c>
      <c r="K42" s="0">
        <v>2</v>
      </c>
      <c r="L42" s="0">
        <v>75</v>
      </c>
      <c r="M42" s="0">
        <v>125</v>
      </c>
      <c r="N42" s="0">
        <v>5</v>
      </c>
    </row>
    <row r="57">
      <c r="I57" s="15">
        <v>28811.123114455073</v>
      </c>
      <c r="J57" s="15">
        <v>46458.744973023982</v>
      </c>
      <c r="K57" s="15">
        <v>333333</v>
      </c>
    </row>
    <row r="58">
      <c r="I58" s="15">
        <v>24349.412195871049</v>
      </c>
      <c r="J58" s="15">
        <v>80697.599744427745</v>
      </c>
      <c r="K58" s="15">
        <v>10000</v>
      </c>
    </row>
    <row r="59">
      <c r="I59" s="15">
        <v>8322.9505871055389</v>
      </c>
      <c r="J59" s="15">
        <v>49470.877968931491</v>
      </c>
      <c r="K59" s="15">
        <v>29113.92877766228</v>
      </c>
    </row>
    <row r="60">
      <c r="I60" s="15">
        <v>45802.612193303525</v>
      </c>
      <c r="J60" s="15">
        <v>87228.98101296126</v>
      </c>
      <c r="K60" s="15">
        <v>84997.602378629759</v>
      </c>
    </row>
    <row r="61">
      <c r="I61" s="15">
        <v>71851.489531002881</v>
      </c>
      <c r="J61" s="15">
        <v>98790.774680350354</v>
      </c>
      <c r="K61" s="15">
        <v>67089.897019332813</v>
      </c>
    </row>
    <row r="62">
      <c r="I62" s="15">
        <v>40000</v>
      </c>
      <c r="J62" s="15">
        <v>45505.640567855757</v>
      </c>
      <c r="K62" s="15">
        <v>46487.318825947834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5">
        <v>36</v>
      </c>
      <c r="J3" s="5">
        <v>47</v>
      </c>
      <c r="K3" s="5"/>
    </row>
    <row r="4">
      <c r="I4" s="5">
        <v>60</v>
      </c>
      <c r="J4" s="5">
        <v>26</v>
      </c>
      <c r="K4" s="5"/>
    </row>
    <row r="5">
      <c r="I5" s="5">
        <v>47</v>
      </c>
      <c r="J5" s="5">
        <v>6</v>
      </c>
      <c r="K5" s="5"/>
    </row>
    <row r="6">
      <c r="I6" s="5">
        <v>85</v>
      </c>
      <c r="J6" s="5">
        <v>29</v>
      </c>
      <c r="K6" s="5"/>
    </row>
    <row r="7">
      <c r="I7" s="5">
        <v>12</v>
      </c>
      <c r="J7" s="5">
        <v>85</v>
      </c>
      <c r="K7" s="5"/>
    </row>
    <row r="8">
      <c r="I8" s="5"/>
      <c r="J8" s="5"/>
      <c r="K8" s="5"/>
    </row>
    <row r="9">
      <c r="I9" s="5"/>
      <c r="J9" s="5"/>
      <c r="K9" s="5"/>
    </row>
    <row r="10">
      <c r="I10" s="5"/>
      <c r="J10" s="5"/>
      <c r="K10" s="5"/>
    </row>
    <row r="11">
      <c r="I11" s="5"/>
      <c r="J11" s="5"/>
      <c r="K11" s="5"/>
    </row>
    <row r="12">
      <c r="I12" s="5"/>
      <c r="J12" s="5"/>
      <c r="K12" s="5"/>
    </row>
    <row r="13">
      <c r="I13" s="5"/>
      <c r="J13" s="5"/>
      <c r="K13" s="5"/>
    </row>
    <row r="14">
      <c r="I14" s="5"/>
      <c r="J14" s="5"/>
      <c r="K14" s="5"/>
    </row>
    <row r="15">
      <c r="I15" s="5"/>
      <c r="J15" s="5"/>
      <c r="K15" s="5"/>
    </row>
    <row r="16">
      <c r="I16" s="5"/>
      <c r="J16" s="5"/>
      <c r="K16" s="5"/>
    </row>
    <row r="17">
      <c r="I17" s="5"/>
      <c r="J17" s="5"/>
      <c r="K17" s="5"/>
    </row>
    <row r="18">
      <c r="I18" s="5"/>
      <c r="J18" s="5"/>
      <c r="K18" s="5"/>
    </row>
    <row r="19">
      <c r="I19" s="5"/>
      <c r="J19" s="5"/>
      <c r="K19" s="5"/>
    </row>
    <row r="21">
      <c r="I21" s="5">
        <v>8.0123711769512163</v>
      </c>
      <c r="J21" s="5">
        <v>55.584003057122985</v>
      </c>
    </row>
    <row r="22">
      <c r="I22" s="5">
        <v>69.849410051082998</v>
      </c>
      <c r="J22" s="5">
        <v>98.365763425948344</v>
      </c>
    </row>
    <row r="23">
      <c r="I23" s="5">
        <v>80.637674119627192</v>
      </c>
      <c r="J23" s="5">
        <v>52.002875658967262</v>
      </c>
    </row>
    <row r="24">
      <c r="I24" s="5">
        <v>68.16700490061325</v>
      </c>
      <c r="J24" s="5">
        <v>39.705138336499687</v>
      </c>
    </row>
    <row r="25">
      <c r="I25" s="5">
        <v>96.118059277974837</v>
      </c>
      <c r="J25" s="5">
        <v>21.957455603117658</v>
      </c>
    </row>
    <row r="26">
      <c r="I26" s="5">
        <v>92.93617469780466</v>
      </c>
      <c r="J26" s="5">
        <v>9.1042103573020672</v>
      </c>
    </row>
    <row r="27">
      <c r="I27" s="5">
        <v>78.595406194506268</v>
      </c>
      <c r="J27" s="5">
        <v>31.940606490863477</v>
      </c>
    </row>
    <row r="28">
      <c r="I28" s="5">
        <v>35.083491722243146</v>
      </c>
      <c r="J28" s="5">
        <v>66.053320544047295</v>
      </c>
    </row>
    <row r="29">
      <c r="I29" s="5">
        <v>88.517985699947218</v>
      </c>
      <c r="J29" s="5">
        <v>62.087222348332681</v>
      </c>
    </row>
    <row r="30">
      <c r="I30" s="5">
        <v>82.356746686315319</v>
      </c>
      <c r="J30" s="5">
        <v>80.161402898655211</v>
      </c>
    </row>
    <row r="31">
      <c r="I31" s="5">
        <v>69.476719881170638</v>
      </c>
      <c r="J31" s="5">
        <v>74.861705221233237</v>
      </c>
    </row>
    <row r="32">
      <c r="I32" s="5">
        <v>75.549059075165729</v>
      </c>
      <c r="J32" s="5">
        <v>86.124988989414049</v>
      </c>
    </row>
    <row r="39">
      <c r="I39" s="5">
        <v>45.220395349547182</v>
      </c>
      <c r="J39" s="5">
        <v>85.980142836819724</v>
      </c>
    </row>
    <row r="40">
      <c r="I40" s="5">
        <v>88.555520247160487</v>
      </c>
      <c r="J40" s="5">
        <v>22.894092658616749</v>
      </c>
    </row>
    <row r="41">
      <c r="I41" s="5">
        <v>53.832581125157851</v>
      </c>
      <c r="J41" s="5">
        <v>9.7350205712403159</v>
      </c>
    </row>
    <row r="42">
      <c r="I42" s="5">
        <v>82.347363801442526</v>
      </c>
      <c r="J42" s="5">
        <v>3.8991620565858476</v>
      </c>
    </row>
    <row r="43">
      <c r="I43" s="5">
        <v>70.186832009811553</v>
      </c>
      <c r="J43" s="5">
        <v>27.76551559170013</v>
      </c>
    </row>
    <row r="44">
      <c r="I44" s="5">
        <v>20.586256956726512</v>
      </c>
      <c r="J44" s="5">
        <v>94.167466176006883</v>
      </c>
    </row>
    <row r="45">
      <c r="I45" s="5">
        <v>18.425707231791755</v>
      </c>
      <c r="J45" s="5">
        <v>82.219644249988022</v>
      </c>
    </row>
    <row r="46">
      <c r="I46" s="5">
        <v>30.124128792957894</v>
      </c>
      <c r="J46" s="5">
        <v>57.636855311487082</v>
      </c>
    </row>
    <row r="57">
      <c r="I57" s="0" t="s">
        <v>9</v>
      </c>
      <c r="J57" s="0" t="s">
        <v>10</v>
      </c>
      <c r="K57" s="0" t="s">
        <v>8</v>
      </c>
      <c r="L57" s="0" t="s">
        <v>99</v>
      </c>
    </row>
    <row r="58">
      <c r="I58" s="0">
        <v>1</v>
      </c>
      <c r="J58" s="0">
        <v>0</v>
      </c>
      <c r="K58" s="0">
        <v>0</v>
      </c>
      <c r="L58" s="0">
        <v>0</v>
      </c>
    </row>
    <row r="59">
      <c r="I59" s="0">
        <v>2</v>
      </c>
      <c r="J59" s="0">
        <v>0</v>
      </c>
      <c r="K59" s="0">
        <v>0</v>
      </c>
      <c r="L59" s="0">
        <v>0</v>
      </c>
    </row>
    <row r="60">
      <c r="I60" s="0">
        <v>3</v>
      </c>
      <c r="J60" s="0">
        <v>0</v>
      </c>
      <c r="K60" s="0">
        <v>0</v>
      </c>
      <c r="L60" s="0">
        <v>0</v>
      </c>
    </row>
    <row r="61">
      <c r="I61" s="0">
        <v>2</v>
      </c>
      <c r="J61" s="0">
        <v>0</v>
      </c>
      <c r="K61" s="0">
        <v>0</v>
      </c>
      <c r="L61" s="0">
        <v>0</v>
      </c>
    </row>
    <row r="62">
      <c r="I62" s="0">
        <v>1</v>
      </c>
      <c r="J62" s="0">
        <v>0</v>
      </c>
      <c r="K62" s="0">
        <v>0</v>
      </c>
      <c r="L62" s="0">
        <v>0</v>
      </c>
    </row>
    <row r="63">
      <c r="I63" s="0">
        <v>0</v>
      </c>
      <c r="J63" s="0">
        <v>1</v>
      </c>
      <c r="K63" s="0">
        <v>0</v>
      </c>
      <c r="L63" s="0">
        <v>0</v>
      </c>
    </row>
    <row r="64">
      <c r="I64" s="0">
        <v>0</v>
      </c>
      <c r="J64" s="0">
        <v>2</v>
      </c>
      <c r="K64" s="0">
        <v>0</v>
      </c>
      <c r="L64" s="0">
        <v>0</v>
      </c>
    </row>
    <row r="65">
      <c r="I65" s="0">
        <v>0</v>
      </c>
      <c r="J65" s="0">
        <v>3</v>
      </c>
      <c r="K65" s="0">
        <v>0</v>
      </c>
      <c r="L65" s="0">
        <v>0</v>
      </c>
    </row>
    <row r="66">
      <c r="I66" s="0">
        <v>0</v>
      </c>
      <c r="J66" s="0">
        <v>2</v>
      </c>
      <c r="K66" s="0">
        <v>0</v>
      </c>
      <c r="L66" s="0">
        <v>0</v>
      </c>
    </row>
    <row r="67">
      <c r="I67" s="0">
        <v>0</v>
      </c>
      <c r="J67" s="0">
        <v>1</v>
      </c>
      <c r="K67" s="0">
        <v>0</v>
      </c>
      <c r="L67" s="0">
        <v>0</v>
      </c>
    </row>
    <row r="68">
      <c r="I68" s="0">
        <v>0</v>
      </c>
      <c r="J68" s="0">
        <v>0</v>
      </c>
      <c r="K68" s="0">
        <v>1</v>
      </c>
      <c r="L68" s="0">
        <v>0</v>
      </c>
    </row>
    <row r="69">
      <c r="I69" s="0">
        <v>0</v>
      </c>
      <c r="J69" s="0">
        <v>0</v>
      </c>
      <c r="K69" s="0">
        <v>2</v>
      </c>
      <c r="L69" s="0">
        <v>0</v>
      </c>
    </row>
    <row r="70">
      <c r="I70" s="0">
        <v>0</v>
      </c>
      <c r="J70" s="0">
        <v>0</v>
      </c>
      <c r="K70" s="0">
        <v>3</v>
      </c>
      <c r="L70" s="0">
        <v>0</v>
      </c>
    </row>
    <row r="71">
      <c r="I71" s="0">
        <v>0</v>
      </c>
      <c r="J71" s="0">
        <v>0</v>
      </c>
      <c r="K71" s="0">
        <v>2</v>
      </c>
      <c r="L71" s="0">
        <v>0</v>
      </c>
    </row>
    <row r="72">
      <c r="I72" s="0">
        <v>0</v>
      </c>
      <c r="J72" s="0">
        <v>0</v>
      </c>
      <c r="K72" s="0">
        <v>1</v>
      </c>
      <c r="L72" s="0">
        <v>0</v>
      </c>
    </row>
    <row r="73">
      <c r="I73" s="0">
        <v>0</v>
      </c>
      <c r="J73" s="0">
        <v>0</v>
      </c>
      <c r="K73" s="0">
        <v>0</v>
      </c>
      <c r="L73" s="0">
        <v>1</v>
      </c>
    </row>
    <row r="74">
      <c r="I74" s="0">
        <v>0</v>
      </c>
      <c r="J74" s="0">
        <v>0</v>
      </c>
      <c r="K74" s="0">
        <v>0</v>
      </c>
      <c r="L74" s="0">
        <v>2</v>
      </c>
    </row>
    <row r="75">
      <c r="I75" s="0">
        <v>0</v>
      </c>
      <c r="J75" s="0">
        <v>0</v>
      </c>
      <c r="K75" s="0">
        <v>0</v>
      </c>
      <c r="L75" s="0">
        <v>3</v>
      </c>
    </row>
    <row r="76">
      <c r="I76" s="0">
        <v>0</v>
      </c>
      <c r="J76" s="0">
        <v>0</v>
      </c>
      <c r="K76" s="0">
        <v>0</v>
      </c>
      <c r="L76" s="0">
        <v>2</v>
      </c>
    </row>
    <row r="77">
      <c r="I77" s="0">
        <v>0</v>
      </c>
      <c r="J77" s="0">
        <v>0</v>
      </c>
      <c r="K77" s="0">
        <v>0</v>
      </c>
      <c r="L77" s="0">
        <v>1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ONLYOFFICE/2.4.547.0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