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15" tabRatio="836" activeTab="5"/>
  </bookViews>
  <sheets>
    <sheet name="Cover" sheetId="8" r:id="rId1"/>
    <sheet name="History" sheetId="9" r:id="rId2"/>
    <sheet name="Approval (opt.)" sheetId="10" state="hidden" r:id="rId3"/>
    <sheet name="Guideline" sheetId="11" r:id="rId4"/>
    <sheet name="Introduction" sheetId="16" r:id="rId5"/>
    <sheet name="System Requirements" sheetId="6" r:id="rId6"/>
    <sheet name="Risk Assessment" sheetId="14" r:id="rId7"/>
  </sheets>
  <definedNames>
    <definedName name="_xlnm._FilterDatabase" localSheetId="6">'Risk Assessment'!$A$5:$Q$99</definedName>
    <definedName name="_xlnm.Print_Titles" localSheetId="4">Introduction!#REF!</definedName>
    <definedName name="_xlnm.Print_Titles" localSheetId="5">'System Requirements'!$3:$4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3" i="14" l="1"/>
  <c r="L123" i="14"/>
  <c r="M122" i="14"/>
  <c r="L122" i="14"/>
  <c r="Q122" i="14" s="1"/>
  <c r="M121" i="14"/>
  <c r="L121" i="14"/>
  <c r="M120" i="14"/>
  <c r="L120" i="14"/>
  <c r="Q120" i="14" s="1"/>
  <c r="M119" i="14"/>
  <c r="L119" i="14"/>
  <c r="M118" i="14"/>
  <c r="L118" i="14"/>
  <c r="Q118" i="14" s="1"/>
  <c r="M117" i="14"/>
  <c r="L117" i="14"/>
  <c r="M116" i="14"/>
  <c r="L116" i="14"/>
  <c r="Q116" i="14" s="1"/>
  <c r="M115" i="14"/>
  <c r="L115" i="14"/>
  <c r="M114" i="14"/>
  <c r="L114" i="14"/>
  <c r="Q114" i="14" s="1"/>
  <c r="M113" i="14"/>
  <c r="L113" i="14"/>
  <c r="M112" i="14"/>
  <c r="L112" i="14"/>
  <c r="Q112" i="14" s="1"/>
  <c r="M111" i="14"/>
  <c r="L111" i="14"/>
  <c r="M110" i="14"/>
  <c r="L110" i="14"/>
  <c r="Q110" i="14" s="1"/>
  <c r="M109" i="14"/>
  <c r="L109" i="14"/>
  <c r="M108" i="14"/>
  <c r="L108" i="14"/>
  <c r="Q108" i="14" s="1"/>
  <c r="M107" i="14"/>
  <c r="L107" i="14"/>
  <c r="M106" i="14"/>
  <c r="L106" i="14"/>
  <c r="Q106" i="14" s="1"/>
  <c r="M105" i="14"/>
  <c r="L105" i="14"/>
  <c r="M104" i="14"/>
  <c r="L104" i="14"/>
  <c r="Q104" i="14" s="1"/>
  <c r="M103" i="14"/>
  <c r="L103" i="14"/>
  <c r="M102" i="14"/>
  <c r="L102" i="14"/>
  <c r="Q102" i="14" s="1"/>
  <c r="M101" i="14"/>
  <c r="L101" i="14"/>
  <c r="M100" i="14"/>
  <c r="L100" i="14"/>
  <c r="Q100" i="14" s="1"/>
  <c r="M99" i="14"/>
  <c r="L99" i="14"/>
  <c r="M98" i="14"/>
  <c r="L98" i="14"/>
  <c r="Q98" i="14" s="1"/>
  <c r="M97" i="14"/>
  <c r="L97" i="14"/>
  <c r="M96" i="14"/>
  <c r="L96" i="14"/>
  <c r="Q96" i="14" s="1"/>
  <c r="M95" i="14"/>
  <c r="L95" i="14"/>
  <c r="M94" i="14"/>
  <c r="L94" i="14"/>
  <c r="Q94" i="14" s="1"/>
  <c r="M93" i="14"/>
  <c r="L93" i="14"/>
  <c r="M92" i="14"/>
  <c r="L92" i="14"/>
  <c r="Q92" i="14" s="1"/>
  <c r="M91" i="14"/>
  <c r="L91" i="14"/>
  <c r="M90" i="14"/>
  <c r="L90" i="14"/>
  <c r="Q90" i="14" s="1"/>
  <c r="M89" i="14"/>
  <c r="L89" i="14"/>
  <c r="M88" i="14"/>
  <c r="L88" i="14"/>
  <c r="Q88" i="14" s="1"/>
  <c r="M87" i="14"/>
  <c r="L87" i="14"/>
  <c r="M86" i="14"/>
  <c r="L86" i="14"/>
  <c r="Q86" i="14" s="1"/>
  <c r="M85" i="14"/>
  <c r="L85" i="14"/>
  <c r="M84" i="14"/>
  <c r="L84" i="14"/>
  <c r="Q84" i="14" s="1"/>
  <c r="M83" i="14"/>
  <c r="L83" i="14"/>
  <c r="M82" i="14"/>
  <c r="L82" i="14"/>
  <c r="Q82" i="14" s="1"/>
  <c r="M81" i="14"/>
  <c r="L81" i="14"/>
  <c r="M80" i="14"/>
  <c r="L80" i="14"/>
  <c r="Q80" i="14" s="1"/>
  <c r="M79" i="14"/>
  <c r="L79" i="14"/>
  <c r="M78" i="14"/>
  <c r="L78" i="14"/>
  <c r="Q78" i="14" s="1"/>
  <c r="M77" i="14"/>
  <c r="L77" i="14"/>
  <c r="M76" i="14"/>
  <c r="L76" i="14"/>
  <c r="Q76" i="14" s="1"/>
  <c r="M75" i="14"/>
  <c r="L75" i="14"/>
  <c r="M74" i="14"/>
  <c r="L74" i="14"/>
  <c r="Q74" i="14" s="1"/>
  <c r="M73" i="14"/>
  <c r="L73" i="14"/>
  <c r="M72" i="14"/>
  <c r="L72" i="14"/>
  <c r="Q72" i="14" s="1"/>
  <c r="M71" i="14"/>
  <c r="L71" i="14"/>
  <c r="M70" i="14"/>
  <c r="L70" i="14"/>
  <c r="Q70" i="14" s="1"/>
  <c r="M69" i="14"/>
  <c r="L69" i="14"/>
  <c r="M68" i="14"/>
  <c r="L68" i="14"/>
  <c r="Q68" i="14" s="1"/>
  <c r="M67" i="14"/>
  <c r="L67" i="14"/>
  <c r="M66" i="14"/>
  <c r="L66" i="14"/>
  <c r="Q66" i="14" s="1"/>
  <c r="M65" i="14"/>
  <c r="L65" i="14"/>
  <c r="M64" i="14"/>
  <c r="L64" i="14"/>
  <c r="Q64" i="14" s="1"/>
  <c r="M63" i="14"/>
  <c r="L63" i="14"/>
  <c r="M62" i="14"/>
  <c r="L62" i="14"/>
  <c r="Q62" i="14" s="1"/>
  <c r="M61" i="14"/>
  <c r="L61" i="14"/>
  <c r="M60" i="14"/>
  <c r="L60" i="14"/>
  <c r="Q60" i="14" s="1"/>
  <c r="M59" i="14"/>
  <c r="L59" i="14"/>
  <c r="M58" i="14"/>
  <c r="L58" i="14"/>
  <c r="Q58" i="14" s="1"/>
  <c r="M57" i="14"/>
  <c r="L57" i="14"/>
  <c r="M56" i="14"/>
  <c r="L56" i="14"/>
  <c r="Q56" i="14" s="1"/>
  <c r="M55" i="14"/>
  <c r="L55" i="14"/>
  <c r="M54" i="14"/>
  <c r="L54" i="14"/>
  <c r="Q54" i="14" s="1"/>
  <c r="M53" i="14"/>
  <c r="L53" i="14"/>
  <c r="M52" i="14"/>
  <c r="L52" i="14"/>
  <c r="Q52" i="14" s="1"/>
  <c r="M51" i="14"/>
  <c r="L51" i="14"/>
  <c r="M50" i="14"/>
  <c r="L50" i="14"/>
  <c r="Q50" i="14" s="1"/>
  <c r="M49" i="14"/>
  <c r="L49" i="14"/>
  <c r="M48" i="14"/>
  <c r="L48" i="14"/>
  <c r="Q48" i="14" s="1"/>
  <c r="M47" i="14"/>
  <c r="L47" i="14"/>
  <c r="M46" i="14"/>
  <c r="L46" i="14"/>
  <c r="Q46" i="14" s="1"/>
  <c r="M45" i="14"/>
  <c r="L45" i="14"/>
  <c r="M44" i="14"/>
  <c r="L44" i="14"/>
  <c r="Q44" i="14" s="1"/>
  <c r="M43" i="14"/>
  <c r="L43" i="14"/>
  <c r="M42" i="14"/>
  <c r="L42" i="14"/>
  <c r="Q42" i="14" s="1"/>
  <c r="M41" i="14"/>
  <c r="L41" i="14"/>
  <c r="M40" i="14"/>
  <c r="L40" i="14"/>
  <c r="Q40" i="14" s="1"/>
  <c r="M39" i="14"/>
  <c r="L39" i="14"/>
  <c r="M38" i="14"/>
  <c r="L38" i="14"/>
  <c r="Q38" i="14" s="1"/>
  <c r="M37" i="14"/>
  <c r="L37" i="14"/>
  <c r="M36" i="14"/>
  <c r="L36" i="14"/>
  <c r="Q36" i="14" s="1"/>
  <c r="M35" i="14"/>
  <c r="L35" i="14"/>
  <c r="Q35" i="14" s="1"/>
  <c r="M34" i="14"/>
  <c r="L34" i="14"/>
  <c r="Q34" i="14" s="1"/>
  <c r="M33" i="14"/>
  <c r="L33" i="14"/>
  <c r="Q33" i="14" s="1"/>
  <c r="M32" i="14"/>
  <c r="L32" i="14"/>
  <c r="Q32" i="14" s="1"/>
  <c r="M31" i="14"/>
  <c r="L31" i="14"/>
  <c r="Q31" i="14" s="1"/>
  <c r="M30" i="14"/>
  <c r="L30" i="14"/>
  <c r="Q30" i="14" s="1"/>
  <c r="M29" i="14"/>
  <c r="L29" i="14"/>
  <c r="Q29" i="14" s="1"/>
  <c r="M28" i="14"/>
  <c r="L28" i="14"/>
  <c r="Q28" i="14" s="1"/>
  <c r="M27" i="14"/>
  <c r="L27" i="14"/>
  <c r="Q27" i="14" s="1"/>
  <c r="M26" i="14"/>
  <c r="L26" i="14"/>
  <c r="Q26" i="14" s="1"/>
  <c r="M25" i="14"/>
  <c r="L25" i="14"/>
  <c r="Q25" i="14" s="1"/>
  <c r="M24" i="14"/>
  <c r="L24" i="14"/>
  <c r="Q24" i="14" s="1"/>
  <c r="M23" i="14"/>
  <c r="L23" i="14"/>
  <c r="Q23" i="14" s="1"/>
  <c r="M22" i="14"/>
  <c r="L22" i="14"/>
  <c r="Q22" i="14" s="1"/>
  <c r="M21" i="14"/>
  <c r="L21" i="14"/>
  <c r="Q21" i="14" s="1"/>
  <c r="M20" i="14"/>
  <c r="L20" i="14"/>
  <c r="Q20" i="14" s="1"/>
  <c r="M19" i="14"/>
  <c r="L19" i="14"/>
  <c r="Q19" i="14" s="1"/>
  <c r="M18" i="14"/>
  <c r="L18" i="14"/>
  <c r="Q18" i="14" s="1"/>
  <c r="M17" i="14"/>
  <c r="L17" i="14"/>
  <c r="Q17" i="14" s="1"/>
  <c r="M16" i="14"/>
  <c r="L16" i="14"/>
  <c r="Q16" i="14" s="1"/>
  <c r="M15" i="14"/>
  <c r="L15" i="14"/>
  <c r="Q15" i="14" s="1"/>
  <c r="M14" i="14"/>
  <c r="L14" i="14"/>
  <c r="Q14" i="14" s="1"/>
  <c r="M13" i="14"/>
  <c r="L13" i="14"/>
  <c r="Q13" i="14" s="1"/>
  <c r="M12" i="14"/>
  <c r="L12" i="14"/>
  <c r="Q12" i="14" s="1"/>
  <c r="M11" i="14"/>
  <c r="L11" i="14"/>
  <c r="Q11" i="14" s="1"/>
  <c r="M10" i="14"/>
  <c r="L10" i="14"/>
  <c r="Q10" i="14" s="1"/>
  <c r="M9" i="14"/>
  <c r="L9" i="14"/>
  <c r="Q9" i="14" s="1"/>
  <c r="M8" i="14"/>
  <c r="L8" i="14"/>
  <c r="Q8" i="14" s="1"/>
  <c r="M7" i="14"/>
  <c r="L7" i="14"/>
  <c r="Q7" i="14" s="1"/>
  <c r="M6" i="14"/>
  <c r="L6" i="14"/>
  <c r="Q6" i="14" s="1"/>
  <c r="Q37" i="14" l="1"/>
  <c r="Q39" i="14"/>
  <c r="Q41" i="14"/>
  <c r="Q43" i="14"/>
  <c r="P43" i="14" s="1"/>
  <c r="Q45" i="14"/>
  <c r="Q47" i="14"/>
  <c r="Q49" i="14"/>
  <c r="Q51" i="14"/>
  <c r="P51" i="14" s="1"/>
  <c r="Q53" i="14"/>
  <c r="Q55" i="14"/>
  <c r="Q57" i="14"/>
  <c r="Q59" i="14"/>
  <c r="P59" i="14" s="1"/>
  <c r="Q61" i="14"/>
  <c r="Q63" i="14"/>
  <c r="Q65" i="14"/>
  <c r="P65" i="14" s="1"/>
  <c r="Q67" i="14"/>
  <c r="P67" i="14" s="1"/>
  <c r="Q69" i="14"/>
  <c r="Q71" i="14"/>
  <c r="Q73" i="14"/>
  <c r="Q75" i="14"/>
  <c r="P75" i="14" s="1"/>
  <c r="Q77" i="14"/>
  <c r="Q79" i="14"/>
  <c r="Q81" i="14"/>
  <c r="Q83" i="14"/>
  <c r="P83" i="14" s="1"/>
  <c r="Q85" i="14"/>
  <c r="Q87" i="14"/>
  <c r="Q89" i="14"/>
  <c r="Q91" i="14"/>
  <c r="P91" i="14" s="1"/>
  <c r="Q93" i="14"/>
  <c r="Q95" i="14"/>
  <c r="Q97" i="14"/>
  <c r="Q99" i="14"/>
  <c r="Q101" i="14"/>
  <c r="Q103" i="14"/>
  <c r="Q105" i="14"/>
  <c r="P105" i="14" s="1"/>
  <c r="Q107" i="14"/>
  <c r="P107" i="14" s="1"/>
  <c r="Q109" i="14"/>
  <c r="Q111" i="14"/>
  <c r="Q113" i="14"/>
  <c r="Q115" i="14"/>
  <c r="P115" i="14" s="1"/>
  <c r="Q117" i="14"/>
  <c r="Q119" i="14"/>
  <c r="Q121" i="14"/>
  <c r="Q123" i="14"/>
  <c r="P7" i="14"/>
  <c r="P95" i="14"/>
  <c r="P97" i="14"/>
  <c r="N99" i="14"/>
  <c r="P111" i="14"/>
  <c r="N113" i="14"/>
  <c r="P119" i="14"/>
  <c r="N122" i="14"/>
  <c r="P82" i="14"/>
  <c r="P88" i="14"/>
  <c r="P90" i="14"/>
  <c r="P92" i="14"/>
  <c r="N94" i="14"/>
  <c r="N120" i="14"/>
  <c r="P79" i="14"/>
  <c r="N20" i="14"/>
  <c r="N48" i="14"/>
  <c r="P15" i="14"/>
  <c r="P17" i="14"/>
  <c r="N19" i="14"/>
  <c r="N25" i="14"/>
  <c r="N27" i="14"/>
  <c r="N41" i="14"/>
  <c r="N43" i="14"/>
  <c r="P58" i="14"/>
  <c r="P60" i="14"/>
  <c r="N62" i="14"/>
  <c r="P64" i="14"/>
  <c r="P68" i="14"/>
  <c r="N72" i="14"/>
  <c r="N81" i="14"/>
  <c r="P121" i="14"/>
  <c r="N6" i="14"/>
  <c r="P8" i="14"/>
  <c r="P14" i="14"/>
  <c r="P26" i="14"/>
  <c r="N28" i="14"/>
  <c r="N30" i="14"/>
  <c r="P32" i="14"/>
  <c r="P34" i="14"/>
  <c r="N36" i="14"/>
  <c r="N38" i="14"/>
  <c r="P40" i="14"/>
  <c r="P42" i="14"/>
  <c r="N44" i="14"/>
  <c r="N46" i="14"/>
  <c r="P48" i="14"/>
  <c r="N91" i="14"/>
  <c r="P94" i="14"/>
  <c r="N56" i="14"/>
  <c r="N101" i="14"/>
  <c r="P103" i="14"/>
  <c r="N105" i="14"/>
  <c r="N9" i="14"/>
  <c r="N49" i="14"/>
  <c r="N57" i="14"/>
  <c r="N59" i="14"/>
  <c r="N67" i="14"/>
  <c r="P73" i="14"/>
  <c r="N98" i="14"/>
  <c r="P100" i="14"/>
  <c r="P110" i="14"/>
  <c r="P114" i="14"/>
  <c r="N116" i="14"/>
  <c r="P118" i="14"/>
  <c r="P120" i="14"/>
  <c r="N13" i="14"/>
  <c r="P22" i="14"/>
  <c r="P47" i="14"/>
  <c r="N70" i="14"/>
  <c r="P78" i="14"/>
  <c r="N89" i="14"/>
  <c r="N17" i="14"/>
  <c r="N7" i="14"/>
  <c r="P9" i="14"/>
  <c r="N14" i="14"/>
  <c r="N16" i="14"/>
  <c r="N18" i="14"/>
  <c r="P20" i="14"/>
  <c r="N21" i="14"/>
  <c r="P23" i="14"/>
  <c r="P31" i="14"/>
  <c r="N33" i="14"/>
  <c r="N40" i="14"/>
  <c r="P50" i="14"/>
  <c r="N52" i="14"/>
  <c r="N54" i="14"/>
  <c r="P56" i="14"/>
  <c r="P63" i="14"/>
  <c r="N69" i="14"/>
  <c r="P71" i="14"/>
  <c r="N77" i="14"/>
  <c r="N82" i="14"/>
  <c r="N84" i="14"/>
  <c r="P96" i="14"/>
  <c r="N97" i="14"/>
  <c r="N66" i="14"/>
  <c r="N109" i="14"/>
  <c r="N32" i="14"/>
  <c r="N100" i="14"/>
  <c r="N102" i="14"/>
  <c r="N104" i="14"/>
  <c r="P30" i="14"/>
  <c r="P46" i="14"/>
  <c r="N68" i="14"/>
  <c r="N11" i="14"/>
  <c r="P16" i="14"/>
  <c r="N22" i="14"/>
  <c r="N24" i="14"/>
  <c r="N29" i="14"/>
  <c r="N35" i="14"/>
  <c r="P38" i="14"/>
  <c r="N45" i="14"/>
  <c r="N51" i="14"/>
  <c r="P54" i="14"/>
  <c r="N61" i="14"/>
  <c r="P66" i="14"/>
  <c r="P74" i="14"/>
  <c r="P76" i="14"/>
  <c r="N78" i="14"/>
  <c r="P81" i="14"/>
  <c r="P84" i="14"/>
  <c r="N85" i="14"/>
  <c r="P87" i="14"/>
  <c r="P89" i="14"/>
  <c r="P104" i="14"/>
  <c r="N107" i="14"/>
  <c r="P112" i="14"/>
  <c r="N115" i="14"/>
  <c r="N118" i="14"/>
  <c r="P122" i="14"/>
  <c r="N8" i="14"/>
  <c r="N10" i="14"/>
  <c r="N12" i="14"/>
  <c r="P18" i="14"/>
  <c r="P25" i="14"/>
  <c r="P33" i="14"/>
  <c r="P36" i="14"/>
  <c r="N37" i="14"/>
  <c r="P39" i="14"/>
  <c r="P41" i="14"/>
  <c r="P49" i="14"/>
  <c r="P52" i="14"/>
  <c r="N53" i="14"/>
  <c r="P55" i="14"/>
  <c r="P57" i="14"/>
  <c r="P72" i="14"/>
  <c r="N75" i="14"/>
  <c r="P80" i="14"/>
  <c r="N83" i="14"/>
  <c r="N86" i="14"/>
  <c r="N93" i="14"/>
  <c r="P98" i="14"/>
  <c r="P106" i="14"/>
  <c r="P108" i="14"/>
  <c r="N110" i="14"/>
  <c r="P113" i="14"/>
  <c r="P116" i="14"/>
  <c r="N117" i="14"/>
  <c r="N34" i="14"/>
  <c r="N50" i="14"/>
  <c r="P62" i="14"/>
  <c r="N65" i="14"/>
  <c r="N73" i="14"/>
  <c r="N88" i="14"/>
  <c r="N114" i="14"/>
  <c r="N121" i="14"/>
  <c r="P12" i="14"/>
  <c r="P44" i="14"/>
  <c r="N58" i="14"/>
  <c r="N60" i="14"/>
  <c r="P70" i="14"/>
  <c r="P86" i="14"/>
  <c r="N90" i="14"/>
  <c r="N92" i="14"/>
  <c r="P102" i="14"/>
  <c r="N106" i="14"/>
  <c r="N108" i="14"/>
  <c r="P28" i="14"/>
  <c r="N26" i="14"/>
  <c r="N42" i="14"/>
  <c r="N74" i="14"/>
  <c r="N76" i="14"/>
  <c r="P6" i="14"/>
  <c r="P10" i="14"/>
  <c r="P11" i="14"/>
  <c r="P21" i="14"/>
  <c r="N23" i="14"/>
  <c r="P24" i="14"/>
  <c r="P27" i="14"/>
  <c r="P37" i="14"/>
  <c r="N39" i="14"/>
  <c r="P53" i="14"/>
  <c r="N55" i="14"/>
  <c r="N64" i="14"/>
  <c r="P69" i="14"/>
  <c r="N71" i="14"/>
  <c r="N80" i="14"/>
  <c r="P85" i="14"/>
  <c r="N87" i="14"/>
  <c r="N96" i="14"/>
  <c r="P101" i="14"/>
  <c r="N103" i="14"/>
  <c r="N112" i="14"/>
  <c r="P117" i="14"/>
  <c r="N119" i="14"/>
  <c r="N123" i="14"/>
  <c r="P13" i="14"/>
  <c r="N15" i="14"/>
  <c r="P19" i="14"/>
  <c r="P29" i="14"/>
  <c r="N31" i="14"/>
  <c r="P35" i="14"/>
  <c r="P45" i="14"/>
  <c r="N47" i="14"/>
  <c r="P61" i="14"/>
  <c r="N63" i="14"/>
  <c r="P77" i="14"/>
  <c r="N79" i="14"/>
  <c r="P93" i="14"/>
  <c r="N95" i="14"/>
  <c r="P99" i="14"/>
  <c r="P109" i="14"/>
  <c r="N111" i="14"/>
  <c r="P123" i="14"/>
</calcChain>
</file>

<file path=xl/sharedStrings.xml><?xml version="1.0" encoding="utf-8"?>
<sst xmlns="http://schemas.openxmlformats.org/spreadsheetml/2006/main" count="160" uniqueCount="148">
  <si>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14" type="noConversion"/>
  </si>
  <si>
    <t>Revision History</t>
    <phoneticPr fontId="14" type="noConversion"/>
  </si>
  <si>
    <t>Version</t>
    <phoneticPr fontId="14" type="noConversion"/>
  </si>
  <si>
    <t>Date</t>
    <phoneticPr fontId="14" type="noConversion"/>
  </si>
  <si>
    <t>Description</t>
    <phoneticPr fontId="14" type="noConversion"/>
  </si>
  <si>
    <t>Author</t>
    <phoneticPr fontId="14" type="noConversion"/>
  </si>
  <si>
    <t>Reviewer</t>
    <phoneticPr fontId="14" type="noConversion"/>
  </si>
  <si>
    <t>Approver</t>
    <phoneticPr fontId="14" type="noConversion"/>
  </si>
  <si>
    <t>YYYY-MM-DD</t>
    <phoneticPr fontId="14" type="noConversion"/>
  </si>
  <si>
    <t>Document Approval</t>
    <phoneticPr fontId="14" type="noConversion"/>
  </si>
  <si>
    <t>Reviewer's Signature</t>
    <phoneticPr fontId="14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</si>
  <si>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14" type="noConversion"/>
  </si>
  <si>
    <t>Reviewd By:</t>
    <phoneticPr fontId="14" type="noConversion"/>
  </si>
  <si>
    <t>Name/Title or Role</t>
    <phoneticPr fontId="14" type="noConversion"/>
  </si>
  <si>
    <t>Signature</t>
    <phoneticPr fontId="14" type="noConversion"/>
  </si>
  <si>
    <t>Date</t>
    <phoneticPr fontId="14" type="noConversion"/>
  </si>
  <si>
    <t>GD Hong
(QA Representative)</t>
    <phoneticPr fontId="14" type="noConversion"/>
  </si>
  <si>
    <t>Insert image</t>
    <phoneticPr fontId="14" type="noConversion"/>
  </si>
  <si>
    <t>YYYY-MM-DD</t>
    <phoneticPr fontId="14" type="noConversion"/>
  </si>
  <si>
    <t>Approver's Signature</t>
    <phoneticPr fontId="14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</si>
  <si>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14" type="noConversion"/>
  </si>
  <si>
    <t>Approved By:</t>
    <phoneticPr fontId="14" type="noConversion"/>
  </si>
  <si>
    <t>Name/Title or Role</t>
    <phoneticPr fontId="14" type="noConversion"/>
  </si>
  <si>
    <t>GD Hong
(Project Manager)</t>
    <phoneticPr fontId="14" type="noConversion"/>
  </si>
  <si>
    <t>Template Guideline</t>
    <phoneticPr fontId="14" type="noConversion"/>
  </si>
  <si>
    <t>Attribute</t>
    <phoneticPr fontId="14" type="noConversion"/>
  </si>
  <si>
    <t>Description</t>
    <phoneticPr fontId="14" type="noConversion"/>
  </si>
  <si>
    <t>System Requirements Analysis</t>
    <phoneticPr fontId="14" type="noConversion"/>
  </si>
  <si>
    <t>Note</t>
    <phoneticPr fontId="1" type="noConversion"/>
  </si>
  <si>
    <t>SysR_ID</t>
    <phoneticPr fontId="1" type="noConversion"/>
  </si>
  <si>
    <t>System Requirements</t>
    <phoneticPr fontId="1" type="noConversion"/>
  </si>
  <si>
    <t>시스템 요구사항 ID</t>
    <phoneticPr fontId="1" type="noConversion"/>
  </si>
  <si>
    <t>시스템 요구사항</t>
    <phoneticPr fontId="1" type="noConversion"/>
  </si>
  <si>
    <t>YYYY.MM.DD</t>
    <phoneticPr fontId="6" type="noConversion"/>
  </si>
  <si>
    <t>Draft</t>
    <phoneticPr fontId="6" type="noConversion"/>
  </si>
  <si>
    <r>
      <rPr>
        <sz val="10"/>
        <color rgb="FF0070C0"/>
        <rFont val="돋움"/>
        <family val="3"/>
        <charset val="129"/>
      </rPr>
      <t>홍길동</t>
    </r>
    <phoneticPr fontId="6" type="noConversion"/>
  </si>
  <si>
    <r>
      <rPr>
        <sz val="10"/>
        <color rgb="FF0070C0"/>
        <rFont val="돋움"/>
        <family val="3"/>
        <charset val="129"/>
      </rPr>
      <t>홍길동</t>
    </r>
    <phoneticPr fontId="6" type="noConversion"/>
  </si>
  <si>
    <t>Note</t>
    <phoneticPr fontId="1" type="noConversion"/>
  </si>
  <si>
    <t>Risk</t>
    <phoneticPr fontId="1" type="noConversion"/>
  </si>
  <si>
    <t>Version</t>
    <phoneticPr fontId="14" type="noConversion"/>
  </si>
  <si>
    <t>Analysis</t>
    <phoneticPr fontId="14" type="noConversion"/>
  </si>
  <si>
    <t>Verifiable</t>
    <phoneticPr fontId="14" type="noConversion"/>
  </si>
  <si>
    <t>Analysis</t>
    <phoneticPr fontId="14" type="noConversion"/>
  </si>
  <si>
    <t>요구사항 개발자가 고객요구사항을 아래의 관점으로 평가한다.</t>
    <phoneticPr fontId="14" type="noConversion"/>
  </si>
  <si>
    <t>- Feasible</t>
    <phoneticPr fontId="14" type="noConversion"/>
  </si>
  <si>
    <t>요구사항의 구현가능성</t>
    <phoneticPr fontId="14" type="noConversion"/>
  </si>
  <si>
    <t>- Verifiable</t>
    <phoneticPr fontId="14" type="noConversion"/>
  </si>
  <si>
    <t>참고: 각 항목의 판단 기준은 &lt;Criteria attribute&gt;를 참조한다.</t>
    <phoneticPr fontId="14" type="noConversion"/>
  </si>
  <si>
    <t>&lt;Criteria attribute&gt;</t>
    <phoneticPr fontId="14" type="noConversion"/>
  </si>
  <si>
    <t>Criteria</t>
    <phoneticPr fontId="14" type="noConversion"/>
  </si>
  <si>
    <t>Feasible</t>
    <phoneticPr fontId="14" type="noConversion"/>
  </si>
  <si>
    <t>Verifiable</t>
    <phoneticPr fontId="14" type="noConversion"/>
  </si>
  <si>
    <t>요구사항의 검증가능성</t>
    <phoneticPr fontId="14" type="noConversion"/>
  </si>
  <si>
    <t>[Risk Assessemnt]</t>
    <phoneticPr fontId="14" type="noConversion"/>
  </si>
  <si>
    <t>시스템 요구사항</t>
    <phoneticPr fontId="1" type="noConversion"/>
  </si>
  <si>
    <t>System Requirements Analysis</t>
  </si>
  <si>
    <t>Rationale</t>
    <phoneticPr fontId="1" type="noConversion"/>
  </si>
  <si>
    <t>[Q] 시스템(또는 아이템) 개발 제약 내에서 구현될 수 있는 수준인가? (Yes/No)
- 현재 보유하고 있는 기술로 해당 요구사항이 구현 가능한 지에 대한 평가. 고객과의 요구사항 합의 시 구현 가능성에 대한 확인 필요.</t>
    <phoneticPr fontId="14" type="noConversion"/>
  </si>
  <si>
    <t>- Risk</t>
    <phoneticPr fontId="1" type="noConversion"/>
  </si>
  <si>
    <t>참고사항을 기술한다.</t>
    <phoneticPr fontId="1" type="noConversion"/>
  </si>
  <si>
    <t>Rationale</t>
    <phoneticPr fontId="1" type="noConversion"/>
  </si>
  <si>
    <t>Feasible</t>
    <phoneticPr fontId="14" type="noConversion"/>
  </si>
  <si>
    <t>Impact</t>
    <phoneticPr fontId="1" type="noConversion"/>
  </si>
  <si>
    <t>Likelihood</t>
    <phoneticPr fontId="1" type="noConversion"/>
  </si>
  <si>
    <t>Business Risk
(Impact)</t>
    <phoneticPr fontId="1" type="noConversion"/>
  </si>
  <si>
    <t>Technical Risk
(Likelihood)</t>
    <phoneticPr fontId="1" type="noConversion"/>
  </si>
  <si>
    <t>Risk Priority Number</t>
    <phoneticPr fontId="1" type="noConversion"/>
  </si>
  <si>
    <t>Customer Importance</t>
    <phoneticPr fontId="1" type="noConversion"/>
  </si>
  <si>
    <t>Usage Intensity</t>
    <phoneticPr fontId="1" type="noConversion"/>
  </si>
  <si>
    <t>Cost of rework</t>
    <phoneticPr fontId="1" type="noConversion"/>
  </si>
  <si>
    <t>Functional Safety</t>
    <phoneticPr fontId="1" type="noConversion"/>
  </si>
  <si>
    <t>Complexity</t>
    <phoneticPr fontId="1" type="noConversion"/>
  </si>
  <si>
    <t>New development
(Level of re-uses)</t>
    <phoneticPr fontId="1" type="noConversion"/>
  </si>
  <si>
    <t>Technology</t>
    <phoneticPr fontId="1" type="noConversion"/>
  </si>
  <si>
    <t>Inexperience</t>
    <phoneticPr fontId="1" type="noConversion"/>
  </si>
  <si>
    <t>시스템/구현 복잡도</t>
    <phoneticPr fontId="1" type="noConversion"/>
  </si>
  <si>
    <t>심각함</t>
    <phoneticPr fontId="1" type="noConversion"/>
  </si>
  <si>
    <t>높음</t>
    <phoneticPr fontId="1" type="noConversion"/>
  </si>
  <si>
    <t>중간</t>
    <phoneticPr fontId="1" type="noConversion"/>
  </si>
  <si>
    <t>낮음</t>
    <phoneticPr fontId="1" type="noConversion"/>
  </si>
  <si>
    <t>없음</t>
    <phoneticPr fontId="1" type="noConversion"/>
  </si>
  <si>
    <t>New development (Level of re-uses)</t>
    <phoneticPr fontId="1" type="noConversion"/>
  </si>
  <si>
    <t>Cost of rework</t>
    <phoneticPr fontId="1" type="noConversion"/>
  </si>
  <si>
    <t>기술의 최신성 (신기술 여부)</t>
    <phoneticPr fontId="1" type="noConversion"/>
  </si>
  <si>
    <t>개발경험 부재</t>
    <phoneticPr fontId="1" type="noConversion"/>
  </si>
  <si>
    <t>고객 관심도</t>
    <phoneticPr fontId="1" type="noConversion"/>
  </si>
  <si>
    <t>사용 빈도수</t>
    <phoneticPr fontId="1" type="noConversion"/>
  </si>
  <si>
    <t>재작업시 추가되는 비용/공수</t>
  </si>
  <si>
    <t>기능 안전 등급</t>
  </si>
  <si>
    <t>Risk Priority Number</t>
    <phoneticPr fontId="1" type="noConversion"/>
  </si>
  <si>
    <t>Risk</t>
    <phoneticPr fontId="1" type="noConversion"/>
  </si>
  <si>
    <t>Risk</t>
    <phoneticPr fontId="1" type="noConversion"/>
  </si>
  <si>
    <t>Customer Importance</t>
    <phoneticPr fontId="1" type="noConversion"/>
  </si>
  <si>
    <t>Usage Intensity</t>
    <phoneticPr fontId="1" type="noConversion"/>
  </si>
  <si>
    <t>Functional Safety</t>
    <phoneticPr fontId="1" type="noConversion"/>
  </si>
  <si>
    <t>Complexity</t>
    <phoneticPr fontId="1" type="noConversion"/>
  </si>
  <si>
    <t>Technology</t>
    <phoneticPr fontId="1" type="noConversion"/>
  </si>
  <si>
    <t>Inexperience</t>
    <phoneticPr fontId="1" type="noConversion"/>
  </si>
  <si>
    <t>(Customer Importance+Usage Intensity+Cost of rework+Functional Safety) * 1.3333333 (자동 계산)</t>
    <phoneticPr fontId="1" type="noConversion"/>
  </si>
  <si>
    <t>Complexity+New development+Technology+Inexperience (자동 계산)</t>
    <phoneticPr fontId="1" type="noConversion"/>
  </si>
  <si>
    <t>Business Risk (Impact) * Technical Risk (Likelihood) (자동 계산)</t>
    <phoneticPr fontId="1" type="noConversion"/>
  </si>
  <si>
    <t>Technical Risk (Likelihood) N</t>
    <phoneticPr fontId="1" type="noConversion"/>
  </si>
  <si>
    <t>Business Risk (Impact) M</t>
    <phoneticPr fontId="1" type="noConversion"/>
  </si>
  <si>
    <t>Risk의 Priority (1은 낮고, 4는 높음)
1 : Business Risk가 18미만이고, Technical Risk가 18미만인 경우
2 : Business Risk가 18이상이고, Technical Risk가 18미만인 경우
3 : Business Risk가 18미만이고, Technical Risk가 18이상인 경우
4 : Business Risk가 18이상이고, Technical Risk가 18이상인 경우</t>
    <phoneticPr fontId="1" type="noConversion"/>
  </si>
  <si>
    <t>&lt; Risk Score &gt;</t>
    <phoneticPr fontId="14" type="noConversion"/>
  </si>
  <si>
    <t>요구사항에 대한 위험도 (Risk Assessment sheet에서 정의)</t>
    <phoneticPr fontId="1" type="noConversion"/>
  </si>
  <si>
    <t>Priority R</t>
    <phoneticPr fontId="1" type="noConversion"/>
  </si>
  <si>
    <t>요구사항에 대한 위험도
High : Priority가 4인 경우
Medium : Priority가 2 또는 3인 경우
Low : Priority가 1인 경우</t>
    <phoneticPr fontId="1" type="noConversion"/>
  </si>
  <si>
    <t>Introduction</t>
    <phoneticPr fontId="1" type="noConversion"/>
  </si>
  <si>
    <t>Purpose</t>
  </si>
  <si>
    <t xml:space="preserve">이 항목은 다음 사항이 기술하여야 한다. </t>
  </si>
  <si>
    <t xml:space="preserve">(1) 문서의 목적을 정확하게 기술한다. </t>
  </si>
  <si>
    <t>(2) 문서를 사용하는 대상을 지정한다.</t>
  </si>
  <si>
    <t>Scope</t>
  </si>
  <si>
    <t>이 항목은 다음 사항을 기술하여야 한다.</t>
  </si>
  <si>
    <t>(1) 산출물의 범위 및 제약사항을 설명한다.</t>
  </si>
  <si>
    <t>(2) 산출물의 적용 범위를 기술한다.</t>
  </si>
  <si>
    <t>Terms, Abbreviations and Definitions</t>
  </si>
  <si>
    <t xml:space="preserve">이 항목은 문서를 이해하기 위해 필요한 모든 용어 및 약어를 기술한다. </t>
  </si>
  <si>
    <t>Reference</t>
  </si>
  <si>
    <t>(1) 문서에 모든 곳에서 참조된 모든 문서의 리스트를 작성한다.</t>
  </si>
  <si>
    <t>(2) 문서의 제목, 번호, 날짜, 출판 기관 등의 정보가 기술되어야 한다.</t>
  </si>
  <si>
    <t>(3) 문서를 볼 수 있는 방법을 명시한다.</t>
  </si>
  <si>
    <t>[Q] 시스템 요구사항이 검증가능한 수준으로 작성되었는가? (Yes/No)
- 검증방법 및 검증 기준을 정의하고, 현실성이 있는 지 확인
- 검증기준 작성을 통해 검증 가능성 판단도 가능</t>
    <phoneticPr fontId="14" type="noConversion"/>
  </si>
  <si>
    <t>Risk Factors</t>
    <phoneticPr fontId="1" type="noConversion"/>
  </si>
  <si>
    <t>System Requirements</t>
    <phoneticPr fontId="1" type="noConversion"/>
  </si>
  <si>
    <t>Action Plan</t>
    <phoneticPr fontId="1" type="noConversion"/>
  </si>
  <si>
    <t>Action Plan</t>
    <phoneticPr fontId="1" type="noConversion"/>
  </si>
  <si>
    <t>[TAB]</t>
    <phoneticPr fontId="14" type="noConversion"/>
  </si>
  <si>
    <t>Name</t>
    <phoneticPr fontId="14" type="noConversion"/>
  </si>
  <si>
    <t>Description</t>
    <phoneticPr fontId="14" type="noConversion"/>
  </si>
  <si>
    <t>Introduction</t>
    <phoneticPr fontId="14" type="noConversion"/>
  </si>
  <si>
    <r>
      <rPr>
        <b/>
        <sz val="10"/>
        <color theme="1"/>
        <rFont val="돋움"/>
        <family val="3"/>
        <charset val="129"/>
      </rPr>
      <t>문서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개요를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작성한다</t>
    </r>
    <r>
      <rPr>
        <b/>
        <sz val="10"/>
        <color theme="1"/>
        <rFont val="Arial"/>
        <family val="2"/>
      </rPr>
      <t>.</t>
    </r>
    <phoneticPr fontId="14" type="noConversion"/>
  </si>
  <si>
    <t>System Requirements</t>
    <phoneticPr fontId="14" type="noConversion"/>
  </si>
  <si>
    <t>Risk Assessment</t>
    <phoneticPr fontId="14" type="noConversion"/>
  </si>
  <si>
    <t>Risk Assessment</t>
    <phoneticPr fontId="1" type="noConversion"/>
  </si>
  <si>
    <t>시스템 요구사항을 식별하고 분석한다.</t>
    <phoneticPr fontId="14" type="noConversion"/>
  </si>
  <si>
    <t>시스템 요구사항에 대한 리스크를 평가한다.</t>
    <phoneticPr fontId="14" type="noConversion"/>
  </si>
  <si>
    <t>CR_ID</t>
    <phoneticPr fontId="1" type="noConversion"/>
  </si>
  <si>
    <t>[System Requirements] (optional)</t>
    <phoneticPr fontId="14" type="noConversion"/>
  </si>
  <si>
    <t>고객 요구사항 ID</t>
    <phoneticPr fontId="1" type="noConversion"/>
  </si>
  <si>
    <t>Priority</t>
    <phoneticPr fontId="1" type="noConversion"/>
  </si>
  <si>
    <t>Priority</t>
    <phoneticPr fontId="1" type="noConversion"/>
  </si>
  <si>
    <t>해당 요구사항의 Priority</t>
    <phoneticPr fontId="1" type="noConversion"/>
  </si>
  <si>
    <t>SysR_ID</t>
    <phoneticPr fontId="1" type="noConversion"/>
  </si>
  <si>
    <t>SysR_ID</t>
    <phoneticPr fontId="1" type="noConversion"/>
  </si>
  <si>
    <t>Priority R</t>
    <phoneticPr fontId="1" type="noConversion"/>
  </si>
  <si>
    <t>Risk에 따른 대책을 수립하여 기술
Risk Manangement List를 통해 관리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</si>
</sst>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_);[Red]\(0.0\)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b/>
      <sz val="10"/>
      <name val="Arial"/>
      <family val="2"/>
    </font>
    <font>
      <b/>
      <sz val="14"/>
      <name val="Arial"/>
      <family val="2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0"/>
      <color rgb="FF0070C0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sz val="10"/>
      <name val="맑은 고딕"/>
      <family val="3"/>
      <charset val="129"/>
      <scheme val="major"/>
    </font>
    <font>
      <b/>
      <sz val="10"/>
      <color rgb="FF0070C0"/>
      <name val="Arial"/>
      <family val="2"/>
    </font>
    <font>
      <sz val="10"/>
      <color rgb="FF0070C0"/>
      <name val="돋움"/>
      <family val="3"/>
      <charset val="129"/>
    </font>
    <font>
      <sz val="9"/>
      <color theme="1"/>
      <name val="Arial"/>
      <family val="2"/>
    </font>
    <font>
      <sz val="9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12"/>
      <name val="Arial"/>
      <family val="2"/>
    </font>
    <font>
      <sz val="9"/>
      <name val="맑은 고딕"/>
      <family val="3"/>
      <charset val="129"/>
      <scheme val="major"/>
    </font>
    <font>
      <b/>
      <i/>
      <sz val="20"/>
      <color theme="4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1"/>
      <color theme="1"/>
      <name val="Arial"/>
      <family val="2"/>
    </font>
    <font>
      <b/>
      <sz val="10"/>
      <color theme="1"/>
      <name val="돋움"/>
      <family val="3"/>
      <charset val="129"/>
    </font>
    <font>
      <b/>
      <i/>
      <sz val="12"/>
      <color theme="4"/>
      <name val="Arial"/>
      <family val="2"/>
    </font>
    <font>
      <i/>
      <sz val="10"/>
      <color theme="4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12" fillId="0" borderId="0"/>
    <xf numFmtId="0" fontId="3" fillId="0" borderId="0"/>
    <xf numFmtId="0" fontId="32" fillId="4" borderId="0" applyNumberFormat="0" applyBorder="0" applyAlignment="0" applyProtection="0"/>
    <xf numFmtId="0" fontId="33" fillId="6" borderId="0" applyNumberFormat="0" applyBorder="0" applyAlignment="0" applyProtection="0"/>
    <xf numFmtId="0" fontId="34" fillId="5" borderId="10" applyNumberFormat="0" applyAlignment="0" applyProtection="0"/>
    <xf numFmtId="0" fontId="2" fillId="0" borderId="0"/>
    <xf numFmtId="0" fontId="12" fillId="0" borderId="0"/>
  </cellStyleXfs>
  <cellXfs count="140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justify"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justify" vertical="top" wrapText="1"/>
    </xf>
    <xf numFmtId="0" fontId="7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justify" vertical="top" wrapText="1"/>
    </xf>
    <xf numFmtId="0" fontId="13" fillId="2" borderId="0" xfId="2" applyFont="1" applyFill="1"/>
    <xf numFmtId="0" fontId="13" fillId="0" borderId="0" xfId="2" applyFont="1"/>
    <xf numFmtId="0" fontId="15" fillId="2" borderId="0" xfId="2" applyFont="1" applyFill="1"/>
    <xf numFmtId="0" fontId="13" fillId="2" borderId="0" xfId="2" applyFont="1" applyFill="1" applyAlignment="1">
      <alignment horizontal="left" vertical="center"/>
    </xf>
    <xf numFmtId="0" fontId="13" fillId="2" borderId="1" xfId="2" applyFont="1" applyFill="1" applyBorder="1" applyAlignment="1">
      <alignment horizontal="center"/>
    </xf>
    <xf numFmtId="0" fontId="13" fillId="2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left" vertical="center"/>
    </xf>
    <xf numFmtId="0" fontId="13" fillId="2" borderId="0" xfId="2" applyFont="1" applyFill="1" applyBorder="1"/>
    <xf numFmtId="0" fontId="1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left" vertical="center"/>
    </xf>
    <xf numFmtId="0" fontId="19" fillId="2" borderId="0" xfId="2" applyFont="1" applyFill="1" applyBorder="1" applyAlignment="1">
      <alignment horizontal="left" vertical="center"/>
    </xf>
    <xf numFmtId="0" fontId="2" fillId="2" borderId="0" xfId="2" applyFont="1" applyFill="1"/>
    <xf numFmtId="0" fontId="0" fillId="2" borderId="0" xfId="0" applyFill="1" applyAlignment="1"/>
    <xf numFmtId="176" fontId="15" fillId="0" borderId="2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justify" vertical="center" wrapText="1"/>
    </xf>
    <xf numFmtId="0" fontId="15" fillId="0" borderId="3" xfId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top" wrapText="1"/>
    </xf>
    <xf numFmtId="0" fontId="27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0" quotePrefix="1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justify" vertical="top" wrapText="1"/>
    </xf>
    <xf numFmtId="0" fontId="7" fillId="7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>
      <alignment vertical="center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7" fillId="0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13" fillId="2" borderId="0" xfId="2" applyFont="1" applyFill="1" applyAlignment="1">
      <alignment vertical="top"/>
    </xf>
    <xf numFmtId="0" fontId="4" fillId="2" borderId="0" xfId="2" applyFont="1" applyFill="1" applyAlignment="1">
      <alignment vertical="top"/>
    </xf>
    <xf numFmtId="0" fontId="16" fillId="2" borderId="1" xfId="2" applyFont="1" applyFill="1" applyBorder="1" applyAlignment="1">
      <alignment horizontal="center" vertical="top"/>
    </xf>
    <xf numFmtId="0" fontId="13" fillId="2" borderId="1" xfId="0" applyFont="1" applyFill="1" applyBorder="1" applyAlignment="1">
      <alignment vertical="top" wrapText="1"/>
    </xf>
    <xf numFmtId="0" fontId="26" fillId="2" borderId="1" xfId="2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3" fillId="2" borderId="4" xfId="0" applyFont="1" applyFill="1" applyBorder="1" applyAlignment="1">
      <alignment vertical="top"/>
    </xf>
    <xf numFmtId="0" fontId="21" fillId="2" borderId="4" xfId="0" applyFont="1" applyFill="1" applyBorder="1" applyAlignment="1">
      <alignment vertical="top" wrapText="1"/>
    </xf>
    <xf numFmtId="0" fontId="13" fillId="2" borderId="0" xfId="0" applyFont="1" applyFill="1" applyAlignment="1">
      <alignment vertical="top"/>
    </xf>
    <xf numFmtId="0" fontId="25" fillId="2" borderId="6" xfId="0" quotePrefix="1" applyFont="1" applyFill="1" applyBorder="1" applyAlignment="1">
      <alignment horizontal="right" vertical="top" wrapText="1"/>
    </xf>
    <xf numFmtId="0" fontId="28" fillId="2" borderId="6" xfId="0" quotePrefix="1" applyFont="1" applyFill="1" applyBorder="1" applyAlignment="1">
      <alignment vertical="top" wrapText="1"/>
    </xf>
    <xf numFmtId="0" fontId="24" fillId="2" borderId="5" xfId="0" quotePrefix="1" applyFont="1" applyFill="1" applyBorder="1" applyAlignment="1">
      <alignment horizontal="right" vertical="top"/>
    </xf>
    <xf numFmtId="0" fontId="28" fillId="2" borderId="5" xfId="0" quotePrefix="1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left" vertical="top"/>
    </xf>
    <xf numFmtId="0" fontId="26" fillId="2" borderId="1" xfId="2" quotePrefix="1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" xfId="0" quotePrefix="1" applyFont="1" applyFill="1" applyBorder="1" applyAlignment="1">
      <alignment vertical="top" wrapText="1"/>
    </xf>
    <xf numFmtId="0" fontId="2" fillId="2" borderId="1" xfId="0" quotePrefix="1" applyFont="1" applyFill="1" applyBorder="1" applyAlignment="1">
      <alignment vertical="top" wrapText="1"/>
    </xf>
    <xf numFmtId="0" fontId="28" fillId="2" borderId="1" xfId="0" quotePrefix="1" applyFont="1" applyFill="1" applyBorder="1" applyAlignment="1">
      <alignment vertical="top" wrapText="1"/>
    </xf>
    <xf numFmtId="0" fontId="21" fillId="2" borderId="0" xfId="0" applyFont="1" applyFill="1" applyBorder="1" applyAlignment="1">
      <alignment vertical="top"/>
    </xf>
    <xf numFmtId="0" fontId="16" fillId="2" borderId="0" xfId="0" applyFont="1" applyFill="1" applyBorder="1" applyAlignment="1">
      <alignment vertical="top"/>
    </xf>
    <xf numFmtId="0" fontId="16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28" fillId="2" borderId="1" xfId="0" applyFont="1" applyFill="1" applyBorder="1" applyAlignment="1">
      <alignment vertical="top" wrapText="1"/>
    </xf>
    <xf numFmtId="0" fontId="2" fillId="2" borderId="0" xfId="0" quotePrefix="1" applyFont="1" applyFill="1" applyBorder="1" applyAlignment="1">
      <alignment vertical="top" wrapText="1"/>
    </xf>
    <xf numFmtId="0" fontId="28" fillId="2" borderId="0" xfId="0" quotePrefix="1" applyFont="1" applyFill="1" applyBorder="1" applyAlignment="1">
      <alignment vertical="top" wrapText="1"/>
    </xf>
    <xf numFmtId="0" fontId="16" fillId="2" borderId="1" xfId="0" applyFont="1" applyFill="1" applyBorder="1" applyAlignment="1">
      <alignment horizontal="center" vertical="center"/>
    </xf>
    <xf numFmtId="0" fontId="13" fillId="7" borderId="0" xfId="0" applyFont="1" applyFill="1">
      <alignment vertical="center"/>
    </xf>
    <xf numFmtId="0" fontId="13" fillId="7" borderId="0" xfId="0" applyFont="1" applyFill="1" applyAlignment="1">
      <alignment horizontal="center" vertical="center" textRotation="180"/>
    </xf>
    <xf numFmtId="0" fontId="2" fillId="0" borderId="1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36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13" fillId="0" borderId="7" xfId="0" applyFont="1" applyBorder="1" applyAlignment="1">
      <alignment horizontal="center" vertical="center"/>
    </xf>
    <xf numFmtId="0" fontId="37" fillId="0" borderId="1" xfId="4" applyFont="1" applyFill="1" applyBorder="1" applyAlignment="1">
      <alignment horizontal="center" vertical="top"/>
    </xf>
    <xf numFmtId="0" fontId="37" fillId="0" borderId="1" xfId="4" applyFont="1" applyFill="1" applyBorder="1" applyAlignment="1">
      <alignment horizontal="left" vertical="top"/>
    </xf>
    <xf numFmtId="0" fontId="13" fillId="7" borderId="1" xfId="0" applyFont="1" applyFill="1" applyBorder="1">
      <alignment vertical="center"/>
    </xf>
    <xf numFmtId="0" fontId="8" fillId="2" borderId="0" xfId="0" applyFont="1" applyFill="1" applyAlignment="1">
      <alignment horizontal="left"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13" fillId="2" borderId="8" xfId="0" applyFont="1" applyFill="1" applyBorder="1" applyAlignment="1">
      <alignment vertical="top"/>
    </xf>
    <xf numFmtId="0" fontId="16" fillId="2" borderId="0" xfId="0" applyFont="1" applyFill="1" applyAlignment="1"/>
    <xf numFmtId="0" fontId="13" fillId="2" borderId="0" xfId="0" applyFont="1" applyFill="1" applyAlignment="1"/>
    <xf numFmtId="0" fontId="13" fillId="2" borderId="1" xfId="0" applyFont="1" applyFill="1" applyBorder="1" applyAlignment="1">
      <alignment vertical="center"/>
    </xf>
    <xf numFmtId="0" fontId="28" fillId="2" borderId="1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horizontal="left" vertical="center"/>
    </xf>
    <xf numFmtId="0" fontId="26" fillId="2" borderId="4" xfId="2" applyFont="1" applyFill="1" applyBorder="1" applyAlignment="1">
      <alignment vertical="top"/>
    </xf>
    <xf numFmtId="0" fontId="16" fillId="0" borderId="1" xfId="0" applyFont="1" applyBorder="1" applyAlignment="1">
      <alignment horizontal="center" vertical="center" textRotation="180" wrapText="1"/>
    </xf>
    <xf numFmtId="0" fontId="16" fillId="0" borderId="1" xfId="0" applyFont="1" applyBorder="1" applyAlignment="1">
      <alignment horizontal="center" vertical="center" textRotation="180"/>
    </xf>
    <xf numFmtId="0" fontId="40" fillId="2" borderId="0" xfId="0" applyFont="1" applyFill="1" applyAlignment="1">
      <alignment horizontal="left" vertical="center"/>
    </xf>
    <xf numFmtId="0" fontId="41" fillId="2" borderId="0" xfId="0" applyFont="1" applyFill="1">
      <alignment vertical="center"/>
    </xf>
    <xf numFmtId="0" fontId="42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29" fillId="2" borderId="0" xfId="2" applyFont="1" applyFill="1" applyAlignment="1">
      <alignment vertical="center"/>
    </xf>
    <xf numFmtId="0" fontId="39" fillId="0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/>
    </xf>
    <xf numFmtId="0" fontId="22" fillId="2" borderId="0" xfId="2" applyFont="1" applyFill="1" applyAlignment="1">
      <alignment horizontal="center"/>
    </xf>
    <xf numFmtId="0" fontId="18" fillId="2" borderId="0" xfId="2" applyFont="1" applyFill="1" applyAlignment="1">
      <alignment horizontal="left" vertical="center"/>
    </xf>
    <xf numFmtId="0" fontId="13" fillId="2" borderId="0" xfId="2" applyFont="1" applyFill="1" applyBorder="1" applyAlignment="1">
      <alignment horizontal="left" vertical="center" wrapText="1"/>
    </xf>
    <xf numFmtId="0" fontId="15" fillId="2" borderId="4" xfId="2" applyFont="1" applyFill="1" applyBorder="1" applyAlignment="1">
      <alignment horizontal="center" vertical="center" wrapText="1"/>
    </xf>
    <xf numFmtId="0" fontId="15" fillId="2" borderId="6" xfId="2" applyFont="1" applyFill="1" applyBorder="1" applyAlignment="1">
      <alignment horizontal="center" vertical="center"/>
    </xf>
    <xf numFmtId="0" fontId="15" fillId="2" borderId="5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4" xfId="2" applyFont="1" applyFill="1" applyBorder="1" applyAlignment="1">
      <alignment horizontal="center" vertical="center"/>
    </xf>
    <xf numFmtId="177" fontId="19" fillId="2" borderId="0" xfId="2" applyNumberFormat="1" applyFont="1" applyFill="1" applyBorder="1" applyAlignment="1">
      <alignment horizontal="left" vertical="center"/>
    </xf>
    <xf numFmtId="0" fontId="18" fillId="2" borderId="0" xfId="2" applyFont="1" applyFill="1" applyAlignment="1">
      <alignment horizontal="left" vertical="top"/>
    </xf>
    <xf numFmtId="0" fontId="5" fillId="3" borderId="0" xfId="3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textRotation="180" wrapText="1"/>
    </xf>
    <xf numFmtId="0" fontId="35" fillId="0" borderId="1" xfId="0" applyFont="1" applyBorder="1" applyAlignment="1">
      <alignment horizontal="center" vertical="center" textRotation="180"/>
    </xf>
    <xf numFmtId="0" fontId="16" fillId="0" borderId="1" xfId="0" applyFont="1" applyBorder="1" applyAlignment="1">
      <alignment horizontal="center" vertical="center" textRotation="180"/>
    </xf>
    <xf numFmtId="0" fontId="16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textRotation="180"/>
    </xf>
    <xf numFmtId="0" fontId="16" fillId="0" borderId="6" xfId="0" applyFont="1" applyBorder="1" applyAlignment="1">
      <alignment horizontal="center" vertical="center" textRotation="180"/>
    </xf>
    <xf numFmtId="0" fontId="16" fillId="0" borderId="5" xfId="0" applyFont="1" applyBorder="1" applyAlignment="1">
      <alignment horizontal="center" vertical="center" textRotation="180"/>
    </xf>
  </cellXfs>
  <cellStyles count="9">
    <cellStyle name="40% - 강조색2 2" xfId="5"/>
    <cellStyle name="입력 2" xfId="6"/>
    <cellStyle name="좋음 2" xfId="4"/>
    <cellStyle name="표준" xfId="0" builtinId="0"/>
    <cellStyle name="표준 2" xfId="1"/>
    <cellStyle name="표준 3" xfId="2"/>
    <cellStyle name="표준 4" xfId="7"/>
    <cellStyle name="표준 5" xfId="8"/>
    <cellStyle name="표준_SPTO-F-005_위험추적표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showWhiteSpace="0" view="pageLayout" zoomScale="85" zoomScaleNormal="100" zoomScalePageLayoutView="85" workbookViewId="0">
      <selection activeCell="F22" sqref="F22"/>
    </sheetView>
  </sheetViews>
  <sheetFormatPr defaultColWidth="9" defaultRowHeight="12.75" x14ac:dyDescent="0.2"/>
  <cols>
    <col min="1" max="16384" width="9" style="14"/>
  </cols>
  <sheetData>
    <row r="1" spans="1:8" ht="13.15" x14ac:dyDescent="0.25">
      <c r="A1" s="13"/>
      <c r="B1" s="13"/>
      <c r="C1" s="13"/>
      <c r="D1" s="13"/>
      <c r="E1" s="13"/>
      <c r="F1" s="13"/>
      <c r="G1" s="13"/>
      <c r="H1" s="13"/>
    </row>
    <row r="2" spans="1:8" ht="13.15" x14ac:dyDescent="0.25">
      <c r="A2" s="13"/>
      <c r="B2" s="13"/>
      <c r="C2" s="13"/>
      <c r="D2" s="13"/>
      <c r="E2" s="13"/>
      <c r="F2" s="13"/>
      <c r="G2" s="13"/>
      <c r="H2" s="13"/>
    </row>
    <row r="3" spans="1:8" ht="13.15" x14ac:dyDescent="0.25">
      <c r="A3" s="13"/>
      <c r="B3" s="13"/>
      <c r="C3" s="13"/>
      <c r="D3" s="13"/>
      <c r="E3" s="13"/>
      <c r="F3" s="13"/>
      <c r="G3" s="13"/>
      <c r="H3" s="13"/>
    </row>
    <row r="4" spans="1:8" ht="13.15" x14ac:dyDescent="0.25">
      <c r="A4" s="13"/>
      <c r="B4" s="13"/>
      <c r="C4" s="13"/>
      <c r="D4" s="13"/>
      <c r="E4" s="13"/>
      <c r="F4" s="13"/>
      <c r="G4" s="13"/>
      <c r="H4" s="13"/>
    </row>
    <row r="5" spans="1:8" ht="13.15" x14ac:dyDescent="0.25">
      <c r="A5" s="13"/>
      <c r="B5" s="13"/>
      <c r="C5" s="13"/>
      <c r="D5" s="13"/>
      <c r="E5" s="13"/>
      <c r="F5" s="13"/>
      <c r="G5" s="13"/>
      <c r="H5" s="13"/>
    </row>
    <row r="6" spans="1:8" ht="13.15" x14ac:dyDescent="0.25">
      <c r="A6" s="13"/>
      <c r="B6" s="13"/>
      <c r="C6" s="13"/>
      <c r="D6" s="13"/>
      <c r="E6" s="13"/>
      <c r="F6" s="13"/>
      <c r="G6" s="13"/>
      <c r="H6" s="13"/>
    </row>
    <row r="7" spans="1:8" ht="13.15" x14ac:dyDescent="0.25">
      <c r="A7" s="13"/>
      <c r="B7" s="13"/>
      <c r="C7" s="13"/>
      <c r="D7" s="13"/>
      <c r="E7" s="13"/>
      <c r="F7" s="13"/>
      <c r="G7" s="13"/>
      <c r="H7" s="13"/>
    </row>
    <row r="8" spans="1:8" x14ac:dyDescent="0.2">
      <c r="A8" s="13"/>
      <c r="B8" s="109" t="s">
        <v>27</v>
      </c>
      <c r="C8" s="109"/>
      <c r="D8" s="109"/>
      <c r="E8" s="109"/>
      <c r="F8" s="109"/>
      <c r="G8" s="109"/>
      <c r="H8" s="13"/>
    </row>
    <row r="9" spans="1:8" x14ac:dyDescent="0.2">
      <c r="A9" s="13"/>
      <c r="B9" s="109"/>
      <c r="C9" s="109"/>
      <c r="D9" s="109"/>
      <c r="E9" s="109"/>
      <c r="F9" s="109"/>
      <c r="G9" s="109"/>
      <c r="H9" s="13"/>
    </row>
    <row r="10" spans="1:8" x14ac:dyDescent="0.2">
      <c r="A10" s="13"/>
      <c r="B10" s="15"/>
      <c r="C10" s="25"/>
      <c r="D10" s="110" t="s">
        <v>39</v>
      </c>
      <c r="E10" s="110"/>
      <c r="F10" s="25"/>
      <c r="G10" s="15"/>
      <c r="H10" s="13"/>
    </row>
    <row r="11" spans="1:8" x14ac:dyDescent="0.2">
      <c r="A11" s="13"/>
      <c r="B11" s="15"/>
      <c r="C11" s="25"/>
      <c r="D11" s="110"/>
      <c r="E11" s="110"/>
      <c r="F11" s="25"/>
      <c r="G11" s="15"/>
      <c r="H11" s="13"/>
    </row>
    <row r="12" spans="1:8" ht="13.15" x14ac:dyDescent="0.25">
      <c r="A12" s="13"/>
      <c r="B12" s="13"/>
      <c r="C12" s="25"/>
      <c r="D12" s="25"/>
      <c r="E12" s="25"/>
      <c r="F12" s="25"/>
      <c r="G12" s="13"/>
      <c r="H12" s="13"/>
    </row>
    <row r="13" spans="1:8" ht="13.15" x14ac:dyDescent="0.25">
      <c r="A13" s="13"/>
      <c r="B13" s="13"/>
      <c r="C13" s="111"/>
      <c r="D13" s="111"/>
      <c r="E13" s="111"/>
      <c r="F13" s="111"/>
      <c r="G13" s="13"/>
      <c r="H13" s="13"/>
    </row>
    <row r="14" spans="1:8" ht="13.15" x14ac:dyDescent="0.25">
      <c r="A14" s="13"/>
      <c r="B14" s="13"/>
      <c r="C14" s="25"/>
      <c r="D14" s="112"/>
      <c r="E14" s="112"/>
      <c r="F14" s="25"/>
      <c r="G14" s="13"/>
      <c r="H14" s="13"/>
    </row>
    <row r="15" spans="1:8" ht="13.15" x14ac:dyDescent="0.25">
      <c r="A15" s="13"/>
      <c r="B15" s="13"/>
      <c r="C15" s="13"/>
      <c r="D15" s="13"/>
      <c r="E15" s="13"/>
      <c r="F15" s="13"/>
      <c r="G15" s="13"/>
      <c r="H15" s="13"/>
    </row>
    <row r="16" spans="1:8" ht="13.15" x14ac:dyDescent="0.25">
      <c r="A16" s="13"/>
      <c r="B16" s="13"/>
      <c r="C16" s="13"/>
      <c r="D16" s="13"/>
      <c r="E16" s="13"/>
      <c r="F16" s="13"/>
      <c r="G16" s="13"/>
      <c r="H16" s="13"/>
    </row>
    <row r="17" spans="1:8" ht="13.15" x14ac:dyDescent="0.25">
      <c r="A17" s="13"/>
      <c r="B17" s="13"/>
      <c r="C17" s="13"/>
      <c r="D17" s="13"/>
      <c r="E17" s="13"/>
      <c r="F17" s="13"/>
      <c r="G17" s="13"/>
      <c r="H17" s="13"/>
    </row>
    <row r="18" spans="1:8" ht="13.15" x14ac:dyDescent="0.25">
      <c r="A18" s="13"/>
      <c r="B18" s="13"/>
      <c r="C18" s="13"/>
      <c r="D18" s="13"/>
      <c r="E18" s="13"/>
      <c r="F18" s="13"/>
      <c r="G18" s="13"/>
      <c r="H18" s="13"/>
    </row>
    <row r="19" spans="1:8" ht="13.15" x14ac:dyDescent="0.25">
      <c r="A19" s="13"/>
      <c r="B19" s="13"/>
      <c r="C19" s="13"/>
      <c r="D19" s="13"/>
      <c r="E19" s="13"/>
      <c r="F19" s="13"/>
      <c r="G19" s="13"/>
      <c r="H19" s="13"/>
    </row>
    <row r="20" spans="1:8" ht="13.15" x14ac:dyDescent="0.25">
      <c r="A20" s="13"/>
      <c r="B20" s="13"/>
      <c r="C20" s="13"/>
      <c r="D20" s="13"/>
      <c r="E20" s="13"/>
      <c r="F20" s="13"/>
      <c r="G20" s="13"/>
      <c r="H20" s="13"/>
    </row>
    <row r="21" spans="1:8" ht="13.15" x14ac:dyDescent="0.25">
      <c r="A21" s="13"/>
      <c r="B21" s="13"/>
      <c r="C21" s="13"/>
      <c r="D21" s="13"/>
      <c r="E21" s="13"/>
      <c r="F21" s="13"/>
      <c r="G21" s="13"/>
      <c r="H21" s="13"/>
    </row>
    <row r="22" spans="1:8" ht="13.15" x14ac:dyDescent="0.25">
      <c r="A22" s="13"/>
      <c r="B22" s="13"/>
      <c r="C22" s="13"/>
      <c r="D22" s="13"/>
      <c r="E22" s="13"/>
      <c r="F22" s="13"/>
      <c r="G22" s="13"/>
      <c r="H22" s="13"/>
    </row>
    <row r="23" spans="1:8" ht="13.15" x14ac:dyDescent="0.25">
      <c r="A23" s="13"/>
      <c r="B23" s="13"/>
      <c r="C23" s="13"/>
      <c r="D23" s="13"/>
      <c r="E23" s="13"/>
      <c r="F23" s="13"/>
      <c r="G23" s="13"/>
      <c r="H23" s="13"/>
    </row>
    <row r="24" spans="1:8" ht="13.15" x14ac:dyDescent="0.25">
      <c r="A24" s="13"/>
      <c r="B24" s="13"/>
      <c r="C24" s="13"/>
      <c r="D24" s="13"/>
      <c r="E24" s="13"/>
      <c r="F24" s="13"/>
      <c r="G24" s="13"/>
      <c r="H24" s="13"/>
    </row>
    <row r="25" spans="1:8" ht="13.15" x14ac:dyDescent="0.25">
      <c r="A25" s="13"/>
      <c r="B25" s="13"/>
      <c r="C25" s="13"/>
      <c r="D25" s="13"/>
      <c r="E25" s="13"/>
      <c r="F25" s="13"/>
      <c r="G25" s="13"/>
      <c r="H25" s="13"/>
    </row>
    <row r="26" spans="1:8" ht="13.15" x14ac:dyDescent="0.25">
      <c r="A26" s="13"/>
      <c r="B26" s="13"/>
      <c r="C26" s="13"/>
      <c r="D26" s="13"/>
      <c r="E26" s="13"/>
      <c r="F26" s="13"/>
      <c r="G26" s="13"/>
      <c r="H26" s="13"/>
    </row>
    <row r="27" spans="1:8" ht="13.15" x14ac:dyDescent="0.25">
      <c r="A27" s="13"/>
      <c r="B27" s="13"/>
      <c r="C27" s="13"/>
      <c r="D27" s="13"/>
      <c r="E27" s="13"/>
      <c r="F27" s="13"/>
      <c r="G27" s="13"/>
      <c r="H27" s="13"/>
    </row>
    <row r="28" spans="1:8" ht="13.15" x14ac:dyDescent="0.25">
      <c r="A28" s="13"/>
      <c r="B28" s="13"/>
      <c r="C28" s="13"/>
      <c r="D28" s="13"/>
      <c r="E28" s="13"/>
      <c r="F28" s="13"/>
      <c r="G28" s="13"/>
      <c r="H28" s="13"/>
    </row>
    <row r="29" spans="1:8" ht="13.15" x14ac:dyDescent="0.25">
      <c r="A29" s="13"/>
      <c r="B29" s="13"/>
      <c r="C29" s="13"/>
      <c r="D29" s="13"/>
      <c r="E29" s="13"/>
      <c r="F29" s="13"/>
      <c r="G29" s="13"/>
      <c r="H29" s="13"/>
    </row>
    <row r="30" spans="1:8" ht="13.15" x14ac:dyDescent="0.25">
      <c r="A30" s="13"/>
      <c r="B30" s="13"/>
      <c r="C30" s="13"/>
      <c r="D30" s="13"/>
      <c r="E30" s="13"/>
      <c r="F30" s="13"/>
      <c r="G30" s="13"/>
      <c r="H30" s="13"/>
    </row>
    <row r="31" spans="1:8" ht="13.15" x14ac:dyDescent="0.25">
      <c r="A31" s="13"/>
      <c r="B31" s="13"/>
      <c r="C31" s="13"/>
      <c r="D31" s="13"/>
      <c r="E31" s="13"/>
      <c r="F31" s="13"/>
      <c r="G31" s="13"/>
      <c r="H31" s="13"/>
    </row>
    <row r="32" spans="1:8" ht="13.15" x14ac:dyDescent="0.25">
      <c r="A32" s="13"/>
      <c r="B32" s="13"/>
      <c r="C32" s="13"/>
      <c r="D32" s="13"/>
      <c r="E32" s="13"/>
      <c r="F32" s="13"/>
      <c r="G32" s="13"/>
      <c r="H32" s="13"/>
    </row>
    <row r="33" spans="1:8" ht="13.15" x14ac:dyDescent="0.25">
      <c r="A33" s="13"/>
      <c r="B33" s="13"/>
      <c r="C33" s="13"/>
      <c r="D33" s="13"/>
      <c r="E33" s="13"/>
      <c r="F33" s="13"/>
      <c r="G33" s="13"/>
      <c r="H33" s="13"/>
    </row>
    <row r="34" spans="1:8" ht="13.15" x14ac:dyDescent="0.25">
      <c r="A34" s="13"/>
      <c r="B34" s="13"/>
      <c r="C34" s="13"/>
      <c r="D34" s="13"/>
      <c r="E34" s="13"/>
      <c r="F34" s="13"/>
      <c r="G34" s="13"/>
      <c r="H34" s="13"/>
    </row>
    <row r="35" spans="1:8" ht="13.15" x14ac:dyDescent="0.25">
      <c r="A35" s="13"/>
      <c r="B35" s="13"/>
      <c r="C35" s="13"/>
      <c r="D35" s="13"/>
      <c r="E35" s="13"/>
      <c r="F35" s="13"/>
      <c r="G35" s="13"/>
      <c r="H35" s="13"/>
    </row>
    <row r="36" spans="1:8" ht="13.15" x14ac:dyDescent="0.25">
      <c r="A36" s="13"/>
      <c r="B36" s="13"/>
      <c r="C36" s="13"/>
      <c r="D36" s="13"/>
      <c r="E36" s="13"/>
      <c r="F36" s="13"/>
      <c r="G36" s="13"/>
      <c r="H36" s="13"/>
    </row>
    <row r="37" spans="1:8" ht="13.15" x14ac:dyDescent="0.25">
      <c r="A37" s="13"/>
      <c r="B37" s="13"/>
      <c r="C37" s="13"/>
      <c r="D37" s="13"/>
      <c r="E37" s="13"/>
      <c r="F37" s="13"/>
      <c r="G37" s="13"/>
      <c r="H37" s="13"/>
    </row>
    <row r="38" spans="1:8" ht="13.15" x14ac:dyDescent="0.25">
      <c r="A38" s="13"/>
      <c r="B38" s="13"/>
      <c r="C38" s="13"/>
      <c r="D38" s="13"/>
      <c r="E38" s="13"/>
      <c r="F38" s="13"/>
      <c r="G38" s="13"/>
      <c r="H38" s="13"/>
    </row>
    <row r="39" spans="1:8" ht="13.15" x14ac:dyDescent="0.25">
      <c r="A39" s="13"/>
      <c r="B39" s="13"/>
      <c r="C39" s="13"/>
      <c r="D39" s="13"/>
      <c r="E39" s="13"/>
      <c r="F39" s="13"/>
      <c r="G39" s="13"/>
      <c r="H39" s="13"/>
    </row>
    <row r="40" spans="1:8" ht="13.15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">
      <c r="A41" s="13"/>
      <c r="B41" s="13"/>
      <c r="C41" s="13"/>
      <c r="D41" s="13"/>
      <c r="E41" s="13"/>
      <c r="F41" s="13"/>
      <c r="G41" s="13"/>
      <c r="H41" s="13"/>
    </row>
    <row r="42" spans="1:8" x14ac:dyDescent="0.2">
      <c r="A42" s="13"/>
      <c r="B42" s="13"/>
      <c r="C42" s="13"/>
      <c r="D42" s="13"/>
      <c r="E42" s="13"/>
      <c r="F42" s="13"/>
      <c r="G42" s="13"/>
      <c r="H42" s="13"/>
    </row>
    <row r="43" spans="1:8" x14ac:dyDescent="0.2">
      <c r="A43" s="13"/>
      <c r="B43" s="13"/>
      <c r="C43" s="13"/>
      <c r="D43" s="13"/>
      <c r="E43" s="13"/>
      <c r="F43" s="13"/>
      <c r="G43" s="13"/>
      <c r="H43" s="13"/>
    </row>
    <row r="44" spans="1:8" x14ac:dyDescent="0.2">
      <c r="A44" s="13"/>
      <c r="B44" s="13"/>
      <c r="C44" s="13"/>
      <c r="D44" s="13"/>
      <c r="E44" s="13"/>
      <c r="F44" s="13"/>
      <c r="G44" s="13"/>
      <c r="H44" s="13"/>
    </row>
    <row r="45" spans="1:8" x14ac:dyDescent="0.2">
      <c r="A45" s="13"/>
      <c r="B45" s="13"/>
      <c r="C45" s="13"/>
      <c r="D45" s="13"/>
      <c r="E45" s="13"/>
      <c r="F45" s="13"/>
      <c r="G45" s="13"/>
      <c r="H45" s="13"/>
    </row>
    <row r="46" spans="1:8" x14ac:dyDescent="0.2">
      <c r="A46" s="13"/>
      <c r="B46" s="13"/>
      <c r="C46" s="13"/>
      <c r="D46" s="13"/>
      <c r="E46" s="13"/>
      <c r="F46" s="13"/>
      <c r="G46" s="13"/>
      <c r="H46" s="13"/>
    </row>
    <row r="47" spans="1:8" x14ac:dyDescent="0.2">
      <c r="A47" s="13"/>
      <c r="B47" s="13"/>
      <c r="C47" s="13"/>
      <c r="D47" s="13"/>
      <c r="E47" s="13"/>
      <c r="F47" s="13"/>
      <c r="G47" s="13"/>
      <c r="H47" s="13"/>
    </row>
    <row r="48" spans="1:8" x14ac:dyDescent="0.2">
      <c r="A48" s="13"/>
      <c r="B48" s="13"/>
      <c r="C48" s="13"/>
      <c r="D48" s="13"/>
      <c r="E48" s="13"/>
      <c r="F48" s="13"/>
      <c r="G48" s="13"/>
      <c r="H48" s="13"/>
    </row>
    <row r="49" spans="1:8" x14ac:dyDescent="0.2">
      <c r="A49" s="13"/>
      <c r="B49" s="13"/>
      <c r="C49" s="13"/>
      <c r="D49" s="13"/>
      <c r="E49" s="13"/>
      <c r="F49" s="13"/>
      <c r="G49" s="13"/>
      <c r="H49" s="13"/>
    </row>
    <row r="50" spans="1:8" x14ac:dyDescent="0.2">
      <c r="A50" s="13"/>
      <c r="B50" s="13"/>
      <c r="C50" s="13"/>
      <c r="D50" s="13"/>
      <c r="E50" s="13"/>
      <c r="F50" s="13"/>
      <c r="G50" s="13"/>
      <c r="H50" s="13"/>
    </row>
    <row r="51" spans="1:8" x14ac:dyDescent="0.2">
      <c r="A51" s="13"/>
      <c r="B51" s="13"/>
      <c r="C51" s="13"/>
      <c r="D51" s="13"/>
      <c r="E51" s="13"/>
      <c r="F51" s="13"/>
      <c r="G51" s="13"/>
      <c r="H51" s="13"/>
    </row>
    <row r="52" spans="1:8" x14ac:dyDescent="0.2">
      <c r="A52" s="13"/>
      <c r="B52" s="13"/>
      <c r="C52" s="13"/>
      <c r="D52" s="13"/>
      <c r="E52" s="13"/>
      <c r="F52" s="13"/>
      <c r="G52" s="13"/>
      <c r="H52" s="13"/>
    </row>
    <row r="53" spans="1:8" x14ac:dyDescent="0.2">
      <c r="A53" s="13"/>
      <c r="B53" s="13"/>
      <c r="C53" s="13"/>
      <c r="D53" s="13"/>
      <c r="E53" s="13"/>
      <c r="F53" s="13"/>
      <c r="G53" s="13"/>
      <c r="H53" s="13"/>
    </row>
    <row r="54" spans="1:8" x14ac:dyDescent="0.2">
      <c r="A54" s="16" t="s">
        <v>0</v>
      </c>
      <c r="B54" s="13"/>
      <c r="C54" s="13"/>
      <c r="D54" s="13"/>
      <c r="E54" s="13"/>
      <c r="F54" s="13"/>
      <c r="G54" s="13"/>
      <c r="H54" s="13"/>
    </row>
  </sheetData>
  <mergeCells count="4">
    <mergeCell ref="B8:G9"/>
    <mergeCell ref="D10:E11"/>
    <mergeCell ref="C13:F13"/>
    <mergeCell ref="D14:E14"/>
  </mergeCells>
  <phoneticPr fontId="1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C5" sqref="C5"/>
    </sheetView>
  </sheetViews>
  <sheetFormatPr defaultColWidth="9" defaultRowHeight="12.75" x14ac:dyDescent="0.2"/>
  <cols>
    <col min="1" max="1" width="9" style="14"/>
    <col min="2" max="2" width="12.25" style="14" bestFit="1" customWidth="1"/>
    <col min="3" max="3" width="22.5" style="14" customWidth="1"/>
    <col min="4" max="16384" width="9" style="14"/>
  </cols>
  <sheetData>
    <row r="1" spans="1:6" x14ac:dyDescent="0.2">
      <c r="A1" s="113" t="s">
        <v>1</v>
      </c>
      <c r="B1" s="113"/>
      <c r="C1" s="113"/>
      <c r="D1" s="113"/>
      <c r="E1" s="113"/>
      <c r="F1" s="113"/>
    </row>
    <row r="2" spans="1:6" x14ac:dyDescent="0.2">
      <c r="A2" s="113"/>
      <c r="B2" s="113"/>
      <c r="C2" s="113"/>
      <c r="D2" s="113"/>
      <c r="E2" s="113"/>
      <c r="F2" s="113"/>
    </row>
    <row r="3" spans="1:6" ht="13.15" x14ac:dyDescent="0.25">
      <c r="A3" s="17" t="s">
        <v>2</v>
      </c>
      <c r="B3" s="17" t="s">
        <v>3</v>
      </c>
      <c r="C3" s="17" t="s">
        <v>4</v>
      </c>
      <c r="D3" s="17" t="s">
        <v>5</v>
      </c>
      <c r="E3" s="17" t="s">
        <v>6</v>
      </c>
      <c r="F3" s="17" t="s">
        <v>7</v>
      </c>
    </row>
    <row r="4" spans="1:6" x14ac:dyDescent="0.2">
      <c r="A4" s="27">
        <v>0.1</v>
      </c>
      <c r="B4" s="28" t="s">
        <v>33</v>
      </c>
      <c r="C4" s="29" t="s">
        <v>34</v>
      </c>
      <c r="D4" s="28" t="s">
        <v>35</v>
      </c>
      <c r="E4" s="28" t="s">
        <v>35</v>
      </c>
      <c r="F4" s="30" t="s">
        <v>36</v>
      </c>
    </row>
    <row r="5" spans="1:6" ht="13.15" x14ac:dyDescent="0.25">
      <c r="A5" s="18"/>
      <c r="B5" s="18"/>
      <c r="C5" s="19"/>
      <c r="D5" s="18"/>
      <c r="E5" s="18"/>
      <c r="F5" s="18"/>
    </row>
    <row r="6" spans="1:6" ht="13.15" x14ac:dyDescent="0.25">
      <c r="A6" s="18"/>
      <c r="B6" s="18"/>
      <c r="C6" s="19"/>
      <c r="D6" s="18"/>
      <c r="E6" s="18"/>
      <c r="F6" s="18"/>
    </row>
    <row r="7" spans="1:6" ht="13.15" x14ac:dyDescent="0.25">
      <c r="A7" s="18"/>
      <c r="B7" s="18"/>
      <c r="C7" s="19"/>
      <c r="D7" s="18"/>
      <c r="E7" s="18"/>
      <c r="F7" s="18"/>
    </row>
    <row r="8" spans="1:6" ht="12.75" customHeight="1" x14ac:dyDescent="0.25">
      <c r="A8" s="18"/>
      <c r="B8" s="18"/>
      <c r="C8" s="19"/>
      <c r="D8" s="18"/>
      <c r="E8" s="18"/>
      <c r="F8" s="18"/>
    </row>
    <row r="9" spans="1:6" ht="12.75" customHeight="1" x14ac:dyDescent="0.25">
      <c r="A9" s="18"/>
      <c r="B9" s="18"/>
      <c r="C9" s="19"/>
      <c r="D9" s="18"/>
      <c r="E9" s="18"/>
      <c r="F9" s="18"/>
    </row>
    <row r="10" spans="1:6" ht="12.75" customHeight="1" x14ac:dyDescent="0.25">
      <c r="A10" s="18"/>
      <c r="B10" s="18"/>
      <c r="C10" s="19"/>
      <c r="D10" s="18"/>
      <c r="E10" s="18"/>
      <c r="F10" s="18"/>
    </row>
    <row r="11" spans="1:6" ht="12.75" customHeight="1" x14ac:dyDescent="0.25">
      <c r="A11" s="18"/>
      <c r="B11" s="18"/>
      <c r="C11" s="19"/>
      <c r="D11" s="18"/>
      <c r="E11" s="18"/>
      <c r="F11" s="18"/>
    </row>
    <row r="12" spans="1:6" ht="13.15" x14ac:dyDescent="0.25">
      <c r="A12" s="18"/>
      <c r="B12" s="18"/>
      <c r="C12" s="19"/>
      <c r="D12" s="18"/>
      <c r="E12" s="18"/>
      <c r="F12" s="18"/>
    </row>
    <row r="13" spans="1:6" ht="13.15" x14ac:dyDescent="0.25">
      <c r="A13" s="18"/>
      <c r="B13" s="18"/>
      <c r="C13" s="19"/>
      <c r="D13" s="18"/>
      <c r="E13" s="18"/>
      <c r="F13" s="18"/>
    </row>
    <row r="14" spans="1:6" ht="13.15" x14ac:dyDescent="0.25">
      <c r="A14" s="18"/>
      <c r="B14" s="18"/>
      <c r="C14" s="19"/>
      <c r="D14" s="18"/>
      <c r="E14" s="18"/>
      <c r="F14" s="18"/>
    </row>
    <row r="15" spans="1:6" ht="13.15" x14ac:dyDescent="0.25">
      <c r="A15" s="18"/>
      <c r="B15" s="18"/>
      <c r="C15" s="19"/>
      <c r="D15" s="18"/>
      <c r="E15" s="18"/>
      <c r="F15" s="18"/>
    </row>
    <row r="16" spans="1:6" ht="13.15" x14ac:dyDescent="0.25">
      <c r="A16" s="18"/>
      <c r="B16" s="18"/>
      <c r="C16" s="19"/>
      <c r="D16" s="18"/>
      <c r="E16" s="18"/>
      <c r="F16" s="18"/>
    </row>
    <row r="17" spans="1:6" ht="13.15" x14ac:dyDescent="0.25">
      <c r="A17" s="18"/>
      <c r="B17" s="18"/>
      <c r="C17" s="19"/>
      <c r="D17" s="18"/>
      <c r="E17" s="18"/>
      <c r="F17" s="18"/>
    </row>
    <row r="18" spans="1:6" ht="13.15" x14ac:dyDescent="0.25">
      <c r="A18" s="18"/>
      <c r="B18" s="18"/>
      <c r="C18" s="19"/>
      <c r="D18" s="18"/>
      <c r="E18" s="18"/>
      <c r="F18" s="18"/>
    </row>
    <row r="19" spans="1:6" ht="13.15" x14ac:dyDescent="0.25">
      <c r="A19" s="18"/>
      <c r="B19" s="18"/>
      <c r="C19" s="19"/>
      <c r="D19" s="18"/>
      <c r="E19" s="18"/>
      <c r="F19" s="18"/>
    </row>
    <row r="20" spans="1:6" ht="13.15" x14ac:dyDescent="0.25">
      <c r="A20" s="18"/>
      <c r="B20" s="18"/>
      <c r="C20" s="19"/>
      <c r="D20" s="18"/>
      <c r="E20" s="18"/>
      <c r="F20" s="18"/>
    </row>
    <row r="21" spans="1:6" ht="13.15" x14ac:dyDescent="0.25">
      <c r="A21" s="18"/>
      <c r="B21" s="18"/>
      <c r="C21" s="19"/>
      <c r="D21" s="18"/>
      <c r="E21" s="18"/>
      <c r="F21" s="18"/>
    </row>
    <row r="22" spans="1:6" ht="13.15" x14ac:dyDescent="0.25">
      <c r="A22" s="18"/>
      <c r="B22" s="18"/>
      <c r="C22" s="19"/>
      <c r="D22" s="18"/>
      <c r="E22" s="18"/>
      <c r="F22" s="18"/>
    </row>
    <row r="23" spans="1:6" ht="13.15" x14ac:dyDescent="0.25">
      <c r="A23" s="18"/>
      <c r="B23" s="18"/>
      <c r="C23" s="19"/>
      <c r="D23" s="18"/>
      <c r="E23" s="18"/>
      <c r="F23" s="18"/>
    </row>
    <row r="24" spans="1:6" ht="13.15" x14ac:dyDescent="0.25">
      <c r="A24" s="18"/>
      <c r="B24" s="18"/>
      <c r="C24" s="19"/>
      <c r="D24" s="18"/>
      <c r="E24" s="18"/>
      <c r="F24" s="18"/>
    </row>
    <row r="25" spans="1:6" ht="13.15" x14ac:dyDescent="0.25">
      <c r="A25" s="18"/>
      <c r="B25" s="18"/>
      <c r="C25" s="19"/>
      <c r="D25" s="18"/>
      <c r="E25" s="18"/>
      <c r="F25" s="18"/>
    </row>
    <row r="26" spans="1:6" ht="13.15" x14ac:dyDescent="0.25">
      <c r="A26" s="18"/>
      <c r="B26" s="18"/>
      <c r="C26" s="19"/>
      <c r="D26" s="18"/>
      <c r="E26" s="18"/>
      <c r="F26" s="18"/>
    </row>
    <row r="27" spans="1:6" ht="13.15" x14ac:dyDescent="0.25">
      <c r="A27" s="18"/>
      <c r="B27" s="18"/>
      <c r="C27" s="19"/>
      <c r="D27" s="18"/>
      <c r="E27" s="18"/>
      <c r="F27" s="18"/>
    </row>
    <row r="28" spans="1:6" ht="13.15" x14ac:dyDescent="0.25">
      <c r="A28" s="18"/>
      <c r="B28" s="18"/>
      <c r="C28" s="19"/>
      <c r="D28" s="18"/>
      <c r="E28" s="18"/>
      <c r="F28" s="18"/>
    </row>
    <row r="29" spans="1:6" ht="13.15" x14ac:dyDescent="0.25">
      <c r="A29" s="18"/>
      <c r="B29" s="18"/>
      <c r="C29" s="19"/>
      <c r="D29" s="18"/>
      <c r="E29" s="18"/>
      <c r="F29" s="18"/>
    </row>
    <row r="30" spans="1:6" ht="13.15" x14ac:dyDescent="0.25">
      <c r="A30" s="18"/>
      <c r="B30" s="18"/>
      <c r="C30" s="19"/>
      <c r="D30" s="18"/>
      <c r="E30" s="18"/>
      <c r="F30" s="18"/>
    </row>
    <row r="31" spans="1:6" ht="13.15" x14ac:dyDescent="0.25">
      <c r="A31" s="18"/>
      <c r="B31" s="18"/>
      <c r="C31" s="19"/>
      <c r="D31" s="18"/>
      <c r="E31" s="18"/>
      <c r="F31" s="18"/>
    </row>
    <row r="32" spans="1:6" ht="13.15" x14ac:dyDescent="0.25">
      <c r="A32" s="18"/>
      <c r="B32" s="18"/>
      <c r="C32" s="19"/>
      <c r="D32" s="18"/>
      <c r="E32" s="18"/>
      <c r="F32" s="18"/>
    </row>
    <row r="33" spans="1:6" x14ac:dyDescent="0.2">
      <c r="A33" s="18"/>
      <c r="B33" s="18"/>
      <c r="C33" s="19"/>
      <c r="D33" s="18"/>
      <c r="E33" s="18"/>
      <c r="F33" s="18"/>
    </row>
    <row r="34" spans="1:6" x14ac:dyDescent="0.2">
      <c r="A34" s="18"/>
      <c r="B34" s="18"/>
      <c r="C34" s="19"/>
      <c r="D34" s="18"/>
      <c r="E34" s="18"/>
      <c r="F34" s="18"/>
    </row>
    <row r="35" spans="1:6" x14ac:dyDescent="0.2">
      <c r="A35" s="18"/>
      <c r="B35" s="18"/>
      <c r="C35" s="19"/>
      <c r="D35" s="18"/>
      <c r="E35" s="18"/>
      <c r="F35" s="18"/>
    </row>
    <row r="36" spans="1:6" x14ac:dyDescent="0.2">
      <c r="A36" s="18"/>
      <c r="B36" s="18"/>
      <c r="C36" s="19"/>
      <c r="D36" s="18"/>
      <c r="E36" s="18"/>
      <c r="F36" s="18"/>
    </row>
    <row r="37" spans="1:6" x14ac:dyDescent="0.2">
      <c r="A37" s="18"/>
      <c r="B37" s="18"/>
      <c r="C37" s="19"/>
      <c r="D37" s="18"/>
      <c r="E37" s="18"/>
      <c r="F37" s="18"/>
    </row>
    <row r="38" spans="1:6" x14ac:dyDescent="0.2">
      <c r="A38" s="18"/>
      <c r="B38" s="18"/>
      <c r="C38" s="19"/>
      <c r="D38" s="18"/>
      <c r="E38" s="18"/>
      <c r="F38" s="18"/>
    </row>
    <row r="39" spans="1:6" x14ac:dyDescent="0.2">
      <c r="A39" s="18"/>
      <c r="B39" s="18"/>
      <c r="C39" s="19"/>
      <c r="D39" s="18"/>
      <c r="E39" s="18"/>
      <c r="F39" s="18"/>
    </row>
    <row r="40" spans="1:6" x14ac:dyDescent="0.2">
      <c r="A40" s="18"/>
      <c r="B40" s="18"/>
      <c r="C40" s="19"/>
      <c r="D40" s="18"/>
      <c r="E40" s="18"/>
      <c r="F40" s="18"/>
    </row>
    <row r="41" spans="1:6" x14ac:dyDescent="0.2">
      <c r="A41" s="18"/>
      <c r="B41" s="18"/>
      <c r="C41" s="19"/>
      <c r="D41" s="18"/>
      <c r="E41" s="18"/>
      <c r="F41" s="18"/>
    </row>
    <row r="42" spans="1:6" x14ac:dyDescent="0.2">
      <c r="A42" s="18"/>
      <c r="B42" s="18"/>
      <c r="C42" s="19"/>
      <c r="D42" s="18"/>
      <c r="E42" s="18"/>
      <c r="F42" s="18"/>
    </row>
    <row r="43" spans="1:6" x14ac:dyDescent="0.2">
      <c r="A43" s="18"/>
      <c r="B43" s="18"/>
      <c r="C43" s="19"/>
      <c r="D43" s="18"/>
      <c r="E43" s="18"/>
      <c r="F43" s="18"/>
    </row>
    <row r="44" spans="1:6" x14ac:dyDescent="0.2">
      <c r="A44" s="18"/>
      <c r="B44" s="18"/>
      <c r="C44" s="19"/>
      <c r="D44" s="18"/>
      <c r="E44" s="18"/>
      <c r="F44" s="18"/>
    </row>
    <row r="45" spans="1:6" x14ac:dyDescent="0.2">
      <c r="A45" s="18"/>
      <c r="B45" s="18"/>
      <c r="C45" s="19"/>
      <c r="D45" s="18"/>
      <c r="E45" s="18"/>
      <c r="F45" s="18"/>
    </row>
    <row r="46" spans="1:6" x14ac:dyDescent="0.2">
      <c r="A46" s="18"/>
      <c r="B46" s="18"/>
      <c r="C46" s="19"/>
      <c r="D46" s="18"/>
      <c r="E46" s="18"/>
      <c r="F46" s="18"/>
    </row>
    <row r="47" spans="1:6" x14ac:dyDescent="0.2">
      <c r="A47" s="18"/>
      <c r="B47" s="18"/>
      <c r="C47" s="19"/>
      <c r="D47" s="18"/>
      <c r="E47" s="18"/>
      <c r="F47" s="18"/>
    </row>
    <row r="48" spans="1:6" x14ac:dyDescent="0.2">
      <c r="A48" s="18"/>
      <c r="B48" s="18"/>
      <c r="C48" s="19"/>
      <c r="D48" s="18"/>
      <c r="E48" s="18"/>
      <c r="F48" s="18"/>
    </row>
    <row r="49" spans="1:6" x14ac:dyDescent="0.2">
      <c r="A49" s="18"/>
      <c r="B49" s="18"/>
      <c r="C49" s="19"/>
      <c r="D49" s="18"/>
      <c r="E49" s="18"/>
      <c r="F49" s="18"/>
    </row>
    <row r="50" spans="1:6" x14ac:dyDescent="0.2">
      <c r="A50" s="18"/>
      <c r="B50" s="18"/>
      <c r="C50" s="19"/>
      <c r="D50" s="18"/>
      <c r="E50" s="18"/>
      <c r="F50" s="18"/>
    </row>
    <row r="51" spans="1:6" x14ac:dyDescent="0.2">
      <c r="A51" s="18"/>
      <c r="B51" s="18"/>
      <c r="C51" s="19"/>
      <c r="D51" s="18"/>
      <c r="E51" s="18"/>
      <c r="F51" s="18"/>
    </row>
    <row r="52" spans="1:6" x14ac:dyDescent="0.2">
      <c r="A52" s="18"/>
      <c r="B52" s="18"/>
      <c r="C52" s="19"/>
      <c r="D52" s="18"/>
      <c r="E52" s="18"/>
      <c r="F52" s="18"/>
    </row>
    <row r="53" spans="1:6" x14ac:dyDescent="0.2">
      <c r="A53" s="18"/>
      <c r="B53" s="18"/>
      <c r="C53" s="19"/>
      <c r="D53" s="18"/>
      <c r="E53" s="18"/>
      <c r="F53" s="18"/>
    </row>
    <row r="54" spans="1:6" x14ac:dyDescent="0.2">
      <c r="A54" s="18"/>
      <c r="B54" s="18"/>
      <c r="C54" s="19"/>
      <c r="D54" s="18"/>
      <c r="E54" s="18"/>
      <c r="F54" s="18"/>
    </row>
  </sheetData>
  <mergeCells count="1">
    <mergeCell ref="A1:F2"/>
  </mergeCells>
  <phoneticPr fontId="1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D10" sqref="D10:E11"/>
    </sheetView>
  </sheetViews>
  <sheetFormatPr defaultColWidth="9" defaultRowHeight="12.75" x14ac:dyDescent="0.2"/>
  <cols>
    <col min="1" max="1" width="17.125" style="14" bestFit="1" customWidth="1"/>
    <col min="2" max="2" width="44.125" style="14" customWidth="1"/>
    <col min="3" max="3" width="12.25" style="14" bestFit="1" customWidth="1"/>
    <col min="4" max="16384" width="9" style="14"/>
  </cols>
  <sheetData>
    <row r="1" spans="1:3" x14ac:dyDescent="0.2">
      <c r="A1" s="113" t="s">
        <v>9</v>
      </c>
      <c r="B1" s="113"/>
      <c r="C1" s="113"/>
    </row>
    <row r="2" spans="1:3" x14ac:dyDescent="0.2">
      <c r="A2" s="113"/>
      <c r="B2" s="113"/>
      <c r="C2" s="113"/>
    </row>
    <row r="3" spans="1:3" ht="13.15" x14ac:dyDescent="0.25">
      <c r="A3" s="20"/>
      <c r="B3" s="21"/>
      <c r="C3" s="21"/>
    </row>
    <row r="4" spans="1:3" ht="13.15" x14ac:dyDescent="0.25">
      <c r="A4" s="20"/>
      <c r="B4" s="21"/>
      <c r="C4" s="21"/>
    </row>
    <row r="5" spans="1:3" ht="13.15" x14ac:dyDescent="0.25">
      <c r="A5" s="120" t="s">
        <v>10</v>
      </c>
      <c r="B5" s="120"/>
      <c r="C5" s="22"/>
    </row>
    <row r="6" spans="1:3" x14ac:dyDescent="0.2">
      <c r="A6" s="114" t="s">
        <v>11</v>
      </c>
      <c r="B6" s="114"/>
      <c r="C6" s="114"/>
    </row>
    <row r="7" spans="1:3" x14ac:dyDescent="0.2">
      <c r="A7" s="114"/>
      <c r="B7" s="114"/>
      <c r="C7" s="114"/>
    </row>
    <row r="8" spans="1:3" ht="13.15" x14ac:dyDescent="0.25">
      <c r="A8" s="22"/>
      <c r="B8" s="22"/>
      <c r="C8" s="22"/>
    </row>
    <row r="9" spans="1:3" ht="13.15" x14ac:dyDescent="0.25">
      <c r="A9" s="23" t="s">
        <v>12</v>
      </c>
      <c r="B9" s="22"/>
      <c r="C9" s="22"/>
    </row>
    <row r="10" spans="1:3" ht="13.15" x14ac:dyDescent="0.25">
      <c r="A10" s="18" t="s">
        <v>13</v>
      </c>
      <c r="B10" s="18" t="s">
        <v>14</v>
      </c>
      <c r="C10" s="18" t="s">
        <v>15</v>
      </c>
    </row>
    <row r="11" spans="1:3" x14ac:dyDescent="0.2">
      <c r="A11" s="115" t="s">
        <v>16</v>
      </c>
      <c r="B11" s="118" t="s">
        <v>17</v>
      </c>
      <c r="C11" s="119" t="s">
        <v>18</v>
      </c>
    </row>
    <row r="12" spans="1:3" x14ac:dyDescent="0.2">
      <c r="A12" s="116"/>
      <c r="B12" s="118"/>
      <c r="C12" s="116"/>
    </row>
    <row r="13" spans="1:3" x14ac:dyDescent="0.2">
      <c r="A13" s="116"/>
      <c r="B13" s="118"/>
      <c r="C13" s="116"/>
    </row>
    <row r="14" spans="1:3" x14ac:dyDescent="0.2">
      <c r="A14" s="117"/>
      <c r="B14" s="118"/>
      <c r="C14" s="117"/>
    </row>
    <row r="15" spans="1:3" ht="13.15" x14ac:dyDescent="0.25">
      <c r="A15" s="22"/>
      <c r="B15" s="22"/>
      <c r="C15" s="22"/>
    </row>
    <row r="16" spans="1:3" ht="13.15" x14ac:dyDescent="0.25">
      <c r="A16" s="22"/>
      <c r="B16" s="22"/>
      <c r="C16" s="22"/>
    </row>
    <row r="17" spans="1:3" ht="13.15" x14ac:dyDescent="0.25">
      <c r="A17" s="24" t="s">
        <v>19</v>
      </c>
      <c r="B17" s="22"/>
      <c r="C17" s="22"/>
    </row>
    <row r="18" spans="1:3" x14ac:dyDescent="0.2">
      <c r="A18" s="114" t="s">
        <v>20</v>
      </c>
      <c r="B18" s="114"/>
      <c r="C18" s="114"/>
    </row>
    <row r="19" spans="1:3" x14ac:dyDescent="0.2">
      <c r="A19" s="114"/>
      <c r="B19" s="114"/>
      <c r="C19" s="114"/>
    </row>
    <row r="20" spans="1:3" ht="13.15" x14ac:dyDescent="0.25">
      <c r="A20" s="22"/>
      <c r="B20" s="22"/>
      <c r="C20" s="22"/>
    </row>
    <row r="21" spans="1:3" ht="13.15" x14ac:dyDescent="0.25">
      <c r="A21" s="23" t="s">
        <v>21</v>
      </c>
      <c r="B21" s="22"/>
      <c r="C21" s="22"/>
    </row>
    <row r="22" spans="1:3" ht="13.15" x14ac:dyDescent="0.25">
      <c r="A22" s="18" t="s">
        <v>22</v>
      </c>
      <c r="B22" s="18" t="s">
        <v>14</v>
      </c>
      <c r="C22" s="18" t="s">
        <v>3</v>
      </c>
    </row>
    <row r="23" spans="1:3" x14ac:dyDescent="0.2">
      <c r="A23" s="115" t="s">
        <v>23</v>
      </c>
      <c r="B23" s="118" t="s">
        <v>17</v>
      </c>
      <c r="C23" s="119" t="s">
        <v>8</v>
      </c>
    </row>
    <row r="24" spans="1:3" x14ac:dyDescent="0.2">
      <c r="A24" s="116"/>
      <c r="B24" s="118"/>
      <c r="C24" s="116"/>
    </row>
    <row r="25" spans="1:3" x14ac:dyDescent="0.2">
      <c r="A25" s="116"/>
      <c r="B25" s="118"/>
      <c r="C25" s="116"/>
    </row>
    <row r="26" spans="1:3" x14ac:dyDescent="0.2">
      <c r="A26" s="117"/>
      <c r="B26" s="118"/>
      <c r="C26" s="117"/>
    </row>
    <row r="27" spans="1:3" ht="13.15" x14ac:dyDescent="0.25">
      <c r="A27" s="22"/>
      <c r="B27" s="22"/>
      <c r="C27" s="22"/>
    </row>
    <row r="28" spans="1:3" ht="13.15" x14ac:dyDescent="0.25">
      <c r="A28" s="22"/>
      <c r="B28" s="22"/>
      <c r="C28" s="22"/>
    </row>
    <row r="29" spans="1:3" ht="13.15" x14ac:dyDescent="0.25">
      <c r="A29" s="22"/>
      <c r="B29" s="22"/>
      <c r="C29" s="22"/>
    </row>
    <row r="30" spans="1:3" ht="13.15" x14ac:dyDescent="0.25">
      <c r="A30" s="22"/>
      <c r="B30" s="22"/>
      <c r="C30" s="22"/>
    </row>
    <row r="31" spans="1:3" ht="13.15" x14ac:dyDescent="0.25">
      <c r="A31" s="22"/>
      <c r="B31" s="22"/>
      <c r="C31" s="22"/>
    </row>
    <row r="32" spans="1:3" ht="13.15" x14ac:dyDescent="0.25">
      <c r="A32" s="22"/>
      <c r="B32" s="22"/>
      <c r="C32" s="22"/>
    </row>
    <row r="33" spans="1:3" x14ac:dyDescent="0.2">
      <c r="A33" s="22"/>
      <c r="B33" s="22"/>
      <c r="C33" s="22"/>
    </row>
    <row r="34" spans="1:3" x14ac:dyDescent="0.2">
      <c r="A34" s="22"/>
      <c r="B34" s="22"/>
      <c r="C34" s="22"/>
    </row>
    <row r="35" spans="1:3" x14ac:dyDescent="0.2">
      <c r="A35" s="22"/>
      <c r="B35" s="22"/>
      <c r="C35" s="22"/>
    </row>
    <row r="36" spans="1:3" x14ac:dyDescent="0.2">
      <c r="A36" s="22"/>
      <c r="B36" s="22"/>
      <c r="C36" s="22"/>
    </row>
    <row r="37" spans="1:3" x14ac:dyDescent="0.2">
      <c r="A37" s="22"/>
      <c r="B37" s="22"/>
      <c r="C37" s="22"/>
    </row>
    <row r="38" spans="1:3" x14ac:dyDescent="0.2">
      <c r="A38" s="22"/>
      <c r="B38" s="22"/>
      <c r="C38" s="22"/>
    </row>
    <row r="39" spans="1:3" x14ac:dyDescent="0.2">
      <c r="A39" s="22"/>
      <c r="B39" s="22"/>
      <c r="C39" s="22"/>
    </row>
    <row r="40" spans="1:3" x14ac:dyDescent="0.2">
      <c r="A40" s="22"/>
      <c r="B40" s="22"/>
      <c r="C40" s="22"/>
    </row>
    <row r="41" spans="1:3" x14ac:dyDescent="0.2">
      <c r="A41" s="22"/>
      <c r="B41" s="22"/>
      <c r="C41" s="22"/>
    </row>
    <row r="42" spans="1:3" x14ac:dyDescent="0.2">
      <c r="A42" s="22"/>
      <c r="B42" s="22"/>
      <c r="C42" s="22"/>
    </row>
    <row r="43" spans="1:3" x14ac:dyDescent="0.2">
      <c r="A43" s="22"/>
      <c r="B43" s="22"/>
      <c r="C43" s="22"/>
    </row>
    <row r="44" spans="1:3" x14ac:dyDescent="0.2">
      <c r="A44" s="22"/>
      <c r="B44" s="22"/>
      <c r="C44" s="22"/>
    </row>
    <row r="45" spans="1:3" x14ac:dyDescent="0.2">
      <c r="A45" s="22"/>
      <c r="B45" s="22"/>
      <c r="C45" s="22"/>
    </row>
    <row r="46" spans="1:3" x14ac:dyDescent="0.2">
      <c r="A46" s="22"/>
      <c r="B46" s="22"/>
      <c r="C46" s="22"/>
    </row>
    <row r="47" spans="1:3" x14ac:dyDescent="0.2">
      <c r="A47" s="22"/>
      <c r="B47" s="22"/>
      <c r="C47" s="22"/>
    </row>
    <row r="48" spans="1:3" x14ac:dyDescent="0.2">
      <c r="A48" s="22"/>
      <c r="B48" s="22"/>
      <c r="C48" s="22"/>
    </row>
    <row r="49" spans="1:3" x14ac:dyDescent="0.2">
      <c r="A49" s="22"/>
      <c r="B49" s="22"/>
      <c r="C49" s="22"/>
    </row>
    <row r="50" spans="1:3" x14ac:dyDescent="0.2">
      <c r="A50" s="22"/>
      <c r="B50" s="22"/>
      <c r="C50" s="22"/>
    </row>
    <row r="51" spans="1:3" x14ac:dyDescent="0.2">
      <c r="A51" s="22"/>
      <c r="B51" s="22"/>
      <c r="C51" s="22"/>
    </row>
    <row r="52" spans="1:3" x14ac:dyDescent="0.2">
      <c r="A52" s="22"/>
      <c r="B52" s="22"/>
      <c r="C52" s="22"/>
    </row>
    <row r="53" spans="1:3" x14ac:dyDescent="0.2">
      <c r="A53" s="22"/>
      <c r="B53" s="22"/>
      <c r="C53" s="22"/>
    </row>
    <row r="54" spans="1:3" x14ac:dyDescent="0.2">
      <c r="A54" s="22"/>
      <c r="B54" s="22"/>
      <c r="C54" s="22"/>
    </row>
    <row r="55" spans="1:3" x14ac:dyDescent="0.2">
      <c r="A55" s="22"/>
      <c r="B55" s="22"/>
      <c r="C55" s="22"/>
    </row>
  </sheetData>
  <mergeCells count="10">
    <mergeCell ref="A18:C19"/>
    <mergeCell ref="A23:A26"/>
    <mergeCell ref="B23:B26"/>
    <mergeCell ref="C23:C26"/>
    <mergeCell ref="A1:C2"/>
    <mergeCell ref="A5:B5"/>
    <mergeCell ref="A6:C7"/>
    <mergeCell ref="A11:A14"/>
    <mergeCell ref="B11:B14"/>
    <mergeCell ref="C11:C14"/>
  </mergeCells>
  <phoneticPr fontId="1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view="pageLayout" topLeftCell="A31" zoomScaleNormal="100" workbookViewId="0">
      <selection activeCell="B41" sqref="B41"/>
    </sheetView>
  </sheetViews>
  <sheetFormatPr defaultColWidth="9" defaultRowHeight="12.75" x14ac:dyDescent="0.3"/>
  <cols>
    <col min="1" max="1" width="26" style="50" bestFit="1" customWidth="1"/>
    <col min="2" max="2" width="47" style="50" customWidth="1"/>
    <col min="3" max="16384" width="9" style="50"/>
  </cols>
  <sheetData>
    <row r="1" spans="1:2" x14ac:dyDescent="0.3">
      <c r="A1" s="121" t="s">
        <v>24</v>
      </c>
      <c r="B1" s="121"/>
    </row>
    <row r="2" spans="1:2" x14ac:dyDescent="0.3">
      <c r="A2" s="121"/>
      <c r="B2" s="121"/>
    </row>
    <row r="3" spans="1:2" s="97" customFormat="1" ht="13.15" x14ac:dyDescent="0.25">
      <c r="A3" s="96" t="s">
        <v>128</v>
      </c>
    </row>
    <row r="4" spans="1:2" s="97" customFormat="1" ht="13.15" x14ac:dyDescent="0.25">
      <c r="A4" s="76" t="s">
        <v>129</v>
      </c>
      <c r="B4" s="76" t="s">
        <v>130</v>
      </c>
    </row>
    <row r="5" spans="1:2" s="97" customFormat="1" x14ac:dyDescent="0.2">
      <c r="A5" s="98" t="s">
        <v>131</v>
      </c>
      <c r="B5" s="99" t="s">
        <v>132</v>
      </c>
    </row>
    <row r="6" spans="1:2" s="97" customFormat="1" x14ac:dyDescent="0.2">
      <c r="A6" s="98" t="s">
        <v>133</v>
      </c>
      <c r="B6" s="99" t="s">
        <v>136</v>
      </c>
    </row>
    <row r="7" spans="1:2" s="97" customFormat="1" x14ac:dyDescent="0.2">
      <c r="A7" s="98" t="s">
        <v>134</v>
      </c>
      <c r="B7" s="99" t="s">
        <v>137</v>
      </c>
    </row>
    <row r="8" spans="1:2" s="97" customFormat="1" ht="13.15" x14ac:dyDescent="0.25">
      <c r="A8" s="100"/>
      <c r="B8" s="101"/>
    </row>
    <row r="9" spans="1:2" ht="13.15" x14ac:dyDescent="0.4">
      <c r="A9" s="51" t="s">
        <v>139</v>
      </c>
    </row>
    <row r="10" spans="1:2" ht="13.15" x14ac:dyDescent="0.4">
      <c r="A10" s="52" t="s">
        <v>25</v>
      </c>
      <c r="B10" s="52" t="s">
        <v>26</v>
      </c>
    </row>
    <row r="11" spans="1:2" ht="13.5" x14ac:dyDescent="0.3">
      <c r="A11" s="53" t="s">
        <v>29</v>
      </c>
      <c r="B11" s="54" t="s">
        <v>31</v>
      </c>
    </row>
    <row r="12" spans="1:2" ht="13.5" x14ac:dyDescent="0.3">
      <c r="A12" s="55" t="s">
        <v>30</v>
      </c>
      <c r="B12" s="54" t="s">
        <v>32</v>
      </c>
    </row>
    <row r="13" spans="1:2" ht="13.5" x14ac:dyDescent="0.3">
      <c r="A13" s="56" t="s">
        <v>138</v>
      </c>
      <c r="B13" s="102" t="s">
        <v>140</v>
      </c>
    </row>
    <row r="14" spans="1:2" ht="13.5" x14ac:dyDescent="0.3">
      <c r="A14" s="56" t="s">
        <v>142</v>
      </c>
      <c r="B14" s="102" t="s">
        <v>143</v>
      </c>
    </row>
    <row r="15" spans="1:2" s="58" customFormat="1" ht="13.5" x14ac:dyDescent="0.3">
      <c r="A15" s="56" t="s">
        <v>42</v>
      </c>
      <c r="B15" s="57" t="s">
        <v>43</v>
      </c>
    </row>
    <row r="16" spans="1:2" s="58" customFormat="1" x14ac:dyDescent="0.3">
      <c r="A16" s="59" t="s">
        <v>44</v>
      </c>
      <c r="B16" s="60" t="s">
        <v>45</v>
      </c>
    </row>
    <row r="17" spans="1:2" s="58" customFormat="1" x14ac:dyDescent="0.3">
      <c r="A17" s="59" t="s">
        <v>58</v>
      </c>
      <c r="B17" s="60" t="s">
        <v>105</v>
      </c>
    </row>
    <row r="18" spans="1:2" s="58" customFormat="1" x14ac:dyDescent="0.3">
      <c r="A18" s="59" t="s">
        <v>46</v>
      </c>
      <c r="B18" s="60" t="s">
        <v>52</v>
      </c>
    </row>
    <row r="19" spans="1:2" s="58" customFormat="1" x14ac:dyDescent="0.3">
      <c r="A19" s="61"/>
      <c r="B19" s="62" t="s">
        <v>47</v>
      </c>
    </row>
    <row r="20" spans="1:2" ht="13.5" x14ac:dyDescent="0.3">
      <c r="A20" s="63" t="s">
        <v>28</v>
      </c>
      <c r="B20" s="64" t="s">
        <v>59</v>
      </c>
    </row>
    <row r="21" spans="1:2" ht="8.25" customHeight="1" x14ac:dyDescent="0.4"/>
    <row r="22" spans="1:2" ht="15.6" x14ac:dyDescent="0.4">
      <c r="A22" s="70" t="s">
        <v>48</v>
      </c>
      <c r="B22" s="69"/>
    </row>
    <row r="23" spans="1:2" ht="13.15" x14ac:dyDescent="0.4">
      <c r="A23" s="71" t="s">
        <v>25</v>
      </c>
      <c r="B23" s="72" t="s">
        <v>49</v>
      </c>
    </row>
    <row r="24" spans="1:2" ht="48" x14ac:dyDescent="0.3">
      <c r="A24" s="95" t="s">
        <v>50</v>
      </c>
      <c r="B24" s="73" t="s">
        <v>57</v>
      </c>
    </row>
    <row r="25" spans="1:2" ht="36" x14ac:dyDescent="0.3">
      <c r="A25" s="55" t="s">
        <v>51</v>
      </c>
      <c r="B25" s="73" t="s">
        <v>123</v>
      </c>
    </row>
    <row r="26" spans="1:2" ht="6" customHeight="1" x14ac:dyDescent="0.3"/>
    <row r="27" spans="1:2" ht="15.4" customHeight="1" x14ac:dyDescent="0.3">
      <c r="A27" s="51" t="s">
        <v>53</v>
      </c>
    </row>
    <row r="28" spans="1:2" ht="27.75" customHeight="1" x14ac:dyDescent="0.3">
      <c r="A28" s="52" t="s">
        <v>25</v>
      </c>
      <c r="B28" s="52" t="s">
        <v>4</v>
      </c>
    </row>
    <row r="29" spans="1:2" ht="13.5" customHeight="1" x14ac:dyDescent="0.3">
      <c r="A29" s="55" t="s">
        <v>92</v>
      </c>
      <c r="B29" s="54" t="s">
        <v>85</v>
      </c>
    </row>
    <row r="30" spans="1:2" s="58" customFormat="1" ht="13.5" customHeight="1" x14ac:dyDescent="0.3">
      <c r="A30" s="55" t="s">
        <v>93</v>
      </c>
      <c r="B30" s="65" t="s">
        <v>86</v>
      </c>
    </row>
    <row r="31" spans="1:2" s="58" customFormat="1" ht="13.5" x14ac:dyDescent="0.3">
      <c r="A31" s="35" t="s">
        <v>82</v>
      </c>
      <c r="B31" s="66" t="s">
        <v>87</v>
      </c>
    </row>
    <row r="32" spans="1:2" s="58" customFormat="1" ht="15.6" customHeight="1" x14ac:dyDescent="0.3">
      <c r="A32" s="35" t="s">
        <v>94</v>
      </c>
      <c r="B32" s="66" t="s">
        <v>88</v>
      </c>
    </row>
    <row r="33" spans="1:2" s="58" customFormat="1" ht="13.5" x14ac:dyDescent="0.3">
      <c r="A33" s="55" t="s">
        <v>95</v>
      </c>
      <c r="B33" s="54" t="s">
        <v>75</v>
      </c>
    </row>
    <row r="34" spans="1:2" s="58" customFormat="1" ht="13.5" customHeight="1" x14ac:dyDescent="0.3">
      <c r="A34" s="55" t="s">
        <v>81</v>
      </c>
      <c r="B34" s="65" t="s">
        <v>54</v>
      </c>
    </row>
    <row r="35" spans="1:2" s="58" customFormat="1" ht="15.6" customHeight="1" x14ac:dyDescent="0.3">
      <c r="A35" s="55" t="s">
        <v>96</v>
      </c>
      <c r="B35" s="54" t="s">
        <v>83</v>
      </c>
    </row>
    <row r="36" spans="1:2" s="58" customFormat="1" ht="13.5" x14ac:dyDescent="0.3">
      <c r="A36" s="55" t="s">
        <v>97</v>
      </c>
      <c r="B36" s="65" t="s">
        <v>84</v>
      </c>
    </row>
    <row r="37" spans="1:2" s="58" customFormat="1" ht="24" x14ac:dyDescent="0.3">
      <c r="A37" s="67" t="s">
        <v>102</v>
      </c>
      <c r="B37" s="68" t="s">
        <v>98</v>
      </c>
    </row>
    <row r="38" spans="1:2" s="58" customFormat="1" ht="24" x14ac:dyDescent="0.3">
      <c r="A38" s="67" t="s">
        <v>101</v>
      </c>
      <c r="B38" s="68" t="s">
        <v>99</v>
      </c>
    </row>
    <row r="39" spans="1:2" s="58" customFormat="1" x14ac:dyDescent="0.3">
      <c r="A39" s="67" t="s">
        <v>89</v>
      </c>
      <c r="B39" s="68" t="s">
        <v>100</v>
      </c>
    </row>
    <row r="40" spans="1:2" s="58" customFormat="1" ht="48" x14ac:dyDescent="0.3">
      <c r="A40" s="67" t="s">
        <v>91</v>
      </c>
      <c r="B40" s="68" t="s">
        <v>107</v>
      </c>
    </row>
    <row r="41" spans="1:2" s="58" customFormat="1" ht="63.75" customHeight="1" x14ac:dyDescent="0.3">
      <c r="A41" s="67" t="s">
        <v>106</v>
      </c>
      <c r="B41" s="68" t="s">
        <v>103</v>
      </c>
    </row>
    <row r="42" spans="1:2" s="58" customFormat="1" ht="24" x14ac:dyDescent="0.3">
      <c r="A42" s="67" t="s">
        <v>127</v>
      </c>
      <c r="B42" s="68" t="s">
        <v>147</v>
      </c>
    </row>
    <row r="43" spans="1:2" s="58" customFormat="1" ht="6" customHeight="1" x14ac:dyDescent="0.3">
      <c r="A43" s="74"/>
      <c r="B43" s="75"/>
    </row>
    <row r="44" spans="1:2" s="58" customFormat="1" ht="15.4" customHeight="1" x14ac:dyDescent="0.3">
      <c r="A44" s="70" t="s">
        <v>104</v>
      </c>
      <c r="B44" s="75"/>
    </row>
    <row r="45" spans="1:2" s="58" customFormat="1" ht="15.75" customHeight="1" x14ac:dyDescent="0.3">
      <c r="A45" s="41">
        <v>9</v>
      </c>
      <c r="B45" s="49" t="s">
        <v>76</v>
      </c>
    </row>
    <row r="46" spans="1:2" s="58" customFormat="1" ht="15.75" customHeight="1" x14ac:dyDescent="0.3">
      <c r="A46" s="41">
        <v>5</v>
      </c>
      <c r="B46" s="41" t="s">
        <v>77</v>
      </c>
    </row>
    <row r="47" spans="1:2" s="58" customFormat="1" ht="13.5" x14ac:dyDescent="0.3">
      <c r="A47" s="41">
        <v>3</v>
      </c>
      <c r="B47" s="41" t="s">
        <v>78</v>
      </c>
    </row>
    <row r="48" spans="1:2" s="58" customFormat="1" ht="13.5" x14ac:dyDescent="0.3">
      <c r="A48" s="41">
        <v>1</v>
      </c>
      <c r="B48" s="41" t="s">
        <v>79</v>
      </c>
    </row>
    <row r="49" spans="1:2" s="58" customFormat="1" ht="13.5" x14ac:dyDescent="0.3">
      <c r="A49" s="41">
        <v>0</v>
      </c>
      <c r="B49" s="41" t="s">
        <v>80</v>
      </c>
    </row>
    <row r="50" spans="1:2" s="58" customFormat="1" x14ac:dyDescent="0.3"/>
    <row r="51" spans="1:2" s="58" customFormat="1" x14ac:dyDescent="0.3"/>
    <row r="52" spans="1:2" x14ac:dyDescent="0.3">
      <c r="A52" s="58"/>
      <c r="B52" s="58"/>
    </row>
    <row r="53" spans="1:2" x14ac:dyDescent="0.3">
      <c r="A53" s="58"/>
      <c r="B53" s="58"/>
    </row>
    <row r="54" spans="1:2" x14ac:dyDescent="0.3">
      <c r="A54" s="58"/>
      <c r="B54" s="58"/>
    </row>
    <row r="55" spans="1:2" x14ac:dyDescent="0.3">
      <c r="A55" s="58"/>
      <c r="B55" s="58"/>
    </row>
    <row r="56" spans="1:2" x14ac:dyDescent="0.3">
      <c r="A56" s="58"/>
      <c r="B56" s="58"/>
    </row>
    <row r="57" spans="1:2" x14ac:dyDescent="0.3">
      <c r="A57" s="58"/>
      <c r="B57" s="58"/>
    </row>
    <row r="58" spans="1:2" x14ac:dyDescent="0.3">
      <c r="A58" s="58"/>
      <c r="B58" s="58"/>
    </row>
    <row r="59" spans="1:2" x14ac:dyDescent="0.3">
      <c r="A59" s="58"/>
      <c r="B59" s="58"/>
    </row>
    <row r="60" spans="1:2" x14ac:dyDescent="0.3">
      <c r="A60" s="58"/>
      <c r="B60" s="58"/>
    </row>
    <row r="61" spans="1:2" x14ac:dyDescent="0.3">
      <c r="A61" s="58"/>
      <c r="B61" s="58"/>
    </row>
  </sheetData>
  <mergeCells count="1">
    <mergeCell ref="A1:B2"/>
  </mergeCells>
  <phoneticPr fontId="1" type="noConversion"/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zoomScaleSheetLayoutView="85" workbookViewId="0">
      <selection activeCell="A4" sqref="A4"/>
    </sheetView>
  </sheetViews>
  <sheetFormatPr defaultColWidth="9" defaultRowHeight="16.5" x14ac:dyDescent="0.3"/>
  <cols>
    <col min="1" max="1" width="7.875" style="6" bestFit="1" customWidth="1"/>
    <col min="2" max="2" width="19.75" style="3" bestFit="1" customWidth="1"/>
    <col min="3" max="3" width="8.25" style="34" bestFit="1" customWidth="1"/>
    <col min="4" max="4" width="30.75" style="34" customWidth="1"/>
    <col min="5" max="5" width="8.25" style="34" customWidth="1"/>
    <col min="6" max="6" width="30.75" style="34" customWidth="1"/>
    <col min="7" max="7" width="9.25" style="34" bestFit="1" customWidth="1"/>
    <col min="8" max="8" width="30.75" style="34" customWidth="1"/>
    <col min="9" max="9" width="30.5" style="5" customWidth="1"/>
    <col min="10" max="16384" width="9" style="3"/>
  </cols>
  <sheetData>
    <row r="1" spans="1:9" s="26" customFormat="1" ht="20.100000000000001" customHeight="1" x14ac:dyDescent="0.4">
      <c r="A1" s="122" t="s">
        <v>108</v>
      </c>
      <c r="B1" s="122"/>
      <c r="C1" s="122"/>
      <c r="D1" s="122"/>
      <c r="E1" s="122"/>
      <c r="F1" s="122"/>
      <c r="G1" s="122"/>
      <c r="H1" s="122"/>
      <c r="I1" s="122"/>
    </row>
    <row r="2" spans="1:9" ht="15.6" x14ac:dyDescent="0.4">
      <c r="C2" s="33"/>
      <c r="D2" s="33"/>
      <c r="E2" s="33"/>
      <c r="F2" s="33"/>
      <c r="G2" s="33"/>
      <c r="H2" s="33"/>
    </row>
    <row r="3" spans="1:9" ht="17.45" x14ac:dyDescent="0.4">
      <c r="A3" s="92">
        <v>1.1000000000000001</v>
      </c>
      <c r="B3" s="91" t="s">
        <v>109</v>
      </c>
    </row>
    <row r="4" spans="1:9" s="106" customFormat="1" x14ac:dyDescent="0.3">
      <c r="A4" s="105" t="s">
        <v>110</v>
      </c>
      <c r="C4" s="107"/>
      <c r="D4" s="107"/>
      <c r="E4" s="107"/>
      <c r="F4" s="107"/>
      <c r="G4" s="107"/>
      <c r="H4" s="107"/>
      <c r="I4" s="108"/>
    </row>
    <row r="5" spans="1:9" s="106" customFormat="1" x14ac:dyDescent="0.3">
      <c r="A5" s="105" t="s">
        <v>111</v>
      </c>
      <c r="C5" s="107"/>
      <c r="D5" s="107"/>
      <c r="E5" s="107"/>
      <c r="F5" s="107"/>
      <c r="G5" s="107"/>
      <c r="H5" s="107"/>
      <c r="I5" s="108"/>
    </row>
    <row r="6" spans="1:9" s="106" customFormat="1" x14ac:dyDescent="0.3">
      <c r="A6" s="105" t="s">
        <v>112</v>
      </c>
      <c r="C6" s="107"/>
      <c r="D6" s="107"/>
      <c r="E6" s="107"/>
      <c r="F6" s="107"/>
      <c r="G6" s="107"/>
      <c r="H6" s="107"/>
      <c r="I6" s="108"/>
    </row>
    <row r="7" spans="1:9" ht="17.45" x14ac:dyDescent="0.4">
      <c r="A7" s="90"/>
    </row>
    <row r="8" spans="1:9" ht="17.45" x14ac:dyDescent="0.4">
      <c r="A8" s="92">
        <v>1.2</v>
      </c>
      <c r="B8" s="91" t="s">
        <v>113</v>
      </c>
    </row>
    <row r="9" spans="1:9" s="106" customFormat="1" x14ac:dyDescent="0.3">
      <c r="A9" s="105" t="s">
        <v>114</v>
      </c>
      <c r="C9" s="107"/>
      <c r="D9" s="107"/>
      <c r="E9" s="107"/>
      <c r="F9" s="107"/>
      <c r="G9" s="107"/>
      <c r="H9" s="107"/>
      <c r="I9" s="108"/>
    </row>
    <row r="10" spans="1:9" s="106" customFormat="1" x14ac:dyDescent="0.3">
      <c r="A10" s="105" t="s">
        <v>115</v>
      </c>
      <c r="C10" s="107"/>
      <c r="D10" s="107"/>
      <c r="E10" s="107"/>
      <c r="F10" s="107"/>
      <c r="G10" s="107"/>
      <c r="H10" s="107"/>
      <c r="I10" s="108"/>
    </row>
    <row r="11" spans="1:9" s="106" customFormat="1" x14ac:dyDescent="0.3">
      <c r="A11" s="105" t="s">
        <v>116</v>
      </c>
      <c r="C11" s="107"/>
      <c r="D11" s="107"/>
      <c r="E11" s="107"/>
      <c r="F11" s="107"/>
      <c r="G11" s="107"/>
      <c r="H11" s="107"/>
      <c r="I11" s="108"/>
    </row>
    <row r="12" spans="1:9" ht="17.45" x14ac:dyDescent="0.4">
      <c r="A12" s="90"/>
    </row>
    <row r="13" spans="1:9" ht="17.45" x14ac:dyDescent="0.4">
      <c r="A13" s="92">
        <v>1.3</v>
      </c>
      <c r="B13" s="91" t="s">
        <v>117</v>
      </c>
    </row>
    <row r="14" spans="1:9" s="106" customFormat="1" x14ac:dyDescent="0.3">
      <c r="A14" s="105" t="s">
        <v>118</v>
      </c>
      <c r="C14" s="107"/>
      <c r="D14" s="107"/>
      <c r="E14" s="107"/>
      <c r="F14" s="107"/>
      <c r="G14" s="107"/>
      <c r="H14" s="107"/>
      <c r="I14" s="108"/>
    </row>
    <row r="15" spans="1:9" ht="17.45" x14ac:dyDescent="0.4">
      <c r="A15" s="90"/>
    </row>
    <row r="16" spans="1:9" ht="17.45" x14ac:dyDescent="0.4">
      <c r="A16" s="92">
        <v>1.4</v>
      </c>
      <c r="B16" s="91" t="s">
        <v>119</v>
      </c>
    </row>
    <row r="17" spans="1:9" s="106" customFormat="1" x14ac:dyDescent="0.3">
      <c r="A17" s="105" t="s">
        <v>114</v>
      </c>
      <c r="C17" s="107"/>
      <c r="D17" s="107"/>
      <c r="E17" s="107"/>
      <c r="F17" s="107"/>
      <c r="G17" s="107"/>
      <c r="H17" s="107"/>
      <c r="I17" s="108"/>
    </row>
    <row r="18" spans="1:9" s="106" customFormat="1" x14ac:dyDescent="0.3">
      <c r="A18" s="105" t="s">
        <v>120</v>
      </c>
      <c r="C18" s="107"/>
      <c r="D18" s="107"/>
      <c r="E18" s="107"/>
      <c r="F18" s="107"/>
      <c r="G18" s="107"/>
      <c r="H18" s="107"/>
      <c r="I18" s="108"/>
    </row>
    <row r="19" spans="1:9" s="106" customFormat="1" x14ac:dyDescent="0.3">
      <c r="A19" s="105" t="s">
        <v>121</v>
      </c>
      <c r="C19" s="107"/>
      <c r="D19" s="107"/>
      <c r="E19" s="107"/>
      <c r="F19" s="107"/>
      <c r="G19" s="107"/>
      <c r="H19" s="107"/>
      <c r="I19" s="108"/>
    </row>
    <row r="20" spans="1:9" s="106" customFormat="1" x14ac:dyDescent="0.3">
      <c r="A20" s="105" t="s">
        <v>122</v>
      </c>
      <c r="C20" s="107"/>
      <c r="D20" s="107"/>
      <c r="E20" s="107"/>
      <c r="F20" s="107"/>
      <c r="G20" s="107"/>
      <c r="H20" s="107"/>
      <c r="I20" s="108"/>
    </row>
  </sheetData>
  <mergeCells count="1">
    <mergeCell ref="A1:I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zoomScaleNormal="100" zoomScaleSheetLayoutView="85" workbookViewId="0">
      <selection activeCell="B16" sqref="B16"/>
    </sheetView>
  </sheetViews>
  <sheetFormatPr defaultColWidth="9" defaultRowHeight="16.5" x14ac:dyDescent="0.3"/>
  <cols>
    <col min="1" max="1" width="7.875" style="6" bestFit="1" customWidth="1"/>
    <col min="2" max="2" width="49.25" style="3" customWidth="1"/>
    <col min="3" max="4" width="19.75" style="3" customWidth="1"/>
    <col min="5" max="5" width="8.25" style="34" bestFit="1" customWidth="1"/>
    <col min="6" max="6" width="8.75" style="34" bestFit="1" customWidth="1"/>
    <col min="7" max="7" width="8.25" style="34" customWidth="1"/>
    <col min="8" max="8" width="8.75" style="34" bestFit="1" customWidth="1"/>
    <col min="9" max="9" width="9.25" style="34" bestFit="1" customWidth="1"/>
    <col min="10" max="10" width="8.75" style="34" bestFit="1" customWidth="1"/>
    <col min="11" max="11" width="30.5" style="5" customWidth="1"/>
    <col min="12" max="16384" width="9" style="3"/>
  </cols>
  <sheetData>
    <row r="1" spans="1:11" s="26" customFormat="1" ht="20.100000000000001" customHeight="1" x14ac:dyDescent="0.4">
      <c r="A1" s="122" t="s">
        <v>55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15.6" x14ac:dyDescent="0.4">
      <c r="E2" s="33"/>
      <c r="F2" s="33"/>
      <c r="G2" s="33"/>
      <c r="H2" s="33"/>
      <c r="I2" s="33"/>
      <c r="J2" s="33"/>
    </row>
    <row r="3" spans="1:11" ht="13.5" x14ac:dyDescent="0.3">
      <c r="A3" s="123" t="s">
        <v>144</v>
      </c>
      <c r="B3" s="127" t="s">
        <v>30</v>
      </c>
      <c r="C3" s="126" t="s">
        <v>138</v>
      </c>
      <c r="D3" s="126" t="s">
        <v>141</v>
      </c>
      <c r="E3" s="128" t="s">
        <v>40</v>
      </c>
      <c r="F3" s="129"/>
      <c r="G3" s="129"/>
      <c r="H3" s="129"/>
      <c r="I3" s="129"/>
      <c r="J3" s="130"/>
      <c r="K3" s="125" t="s">
        <v>37</v>
      </c>
    </row>
    <row r="4" spans="1:11" ht="13.5" x14ac:dyDescent="0.3">
      <c r="A4" s="124"/>
      <c r="B4" s="126"/>
      <c r="C4" s="131"/>
      <c r="D4" s="131"/>
      <c r="E4" s="36" t="s">
        <v>61</v>
      </c>
      <c r="F4" s="36" t="s">
        <v>60</v>
      </c>
      <c r="G4" s="36" t="s">
        <v>38</v>
      </c>
      <c r="H4" s="36" t="s">
        <v>56</v>
      </c>
      <c r="I4" s="37" t="s">
        <v>41</v>
      </c>
      <c r="J4" s="36" t="s">
        <v>56</v>
      </c>
      <c r="K4" s="126"/>
    </row>
    <row r="5" spans="1:11" s="4" customFormat="1" ht="15.6" x14ac:dyDescent="0.4">
      <c r="A5" s="31"/>
      <c r="B5" s="32"/>
      <c r="C5" s="32"/>
      <c r="D5" s="32"/>
      <c r="E5" s="32"/>
      <c r="F5" s="32"/>
      <c r="G5" s="32"/>
      <c r="H5" s="32"/>
      <c r="I5" s="32"/>
      <c r="J5" s="32"/>
      <c r="K5" s="31"/>
    </row>
    <row r="6" spans="1:11" s="4" customFormat="1" ht="15.6" x14ac:dyDescent="0.4">
      <c r="A6" s="1"/>
      <c r="B6" s="7"/>
      <c r="C6" s="7"/>
      <c r="D6" s="7"/>
      <c r="E6" s="7"/>
      <c r="F6" s="7"/>
      <c r="G6" s="7"/>
      <c r="H6" s="7"/>
      <c r="I6" s="7"/>
      <c r="J6" s="7"/>
      <c r="K6" s="1"/>
    </row>
    <row r="7" spans="1:11" s="4" customFormat="1" ht="15.6" x14ac:dyDescent="0.4">
      <c r="A7" s="1"/>
      <c r="B7" s="7"/>
      <c r="C7" s="7"/>
      <c r="D7" s="7"/>
      <c r="E7" s="7"/>
      <c r="F7" s="38"/>
      <c r="G7" s="7"/>
      <c r="H7" s="7"/>
      <c r="I7" s="7"/>
      <c r="J7" s="7"/>
      <c r="K7" s="1"/>
    </row>
    <row r="8" spans="1:11" s="4" customFormat="1" ht="15.6" x14ac:dyDescent="0.4">
      <c r="A8" s="1"/>
      <c r="B8" s="9"/>
      <c r="C8" s="9"/>
      <c r="D8" s="9"/>
      <c r="E8" s="9"/>
      <c r="F8" s="9"/>
      <c r="G8" s="9"/>
      <c r="H8" s="9"/>
      <c r="I8" s="9"/>
      <c r="J8" s="9"/>
      <c r="K8" s="1"/>
    </row>
    <row r="9" spans="1:11" s="4" customFormat="1" ht="15.6" x14ac:dyDescent="0.4">
      <c r="A9" s="1"/>
      <c r="B9" s="7"/>
      <c r="C9" s="7"/>
      <c r="D9" s="7"/>
      <c r="E9" s="7"/>
      <c r="F9" s="7"/>
      <c r="G9" s="7"/>
      <c r="H9" s="7"/>
      <c r="I9" s="7"/>
      <c r="J9" s="7"/>
      <c r="K9" s="1"/>
    </row>
    <row r="10" spans="1:11" s="4" customFormat="1" ht="15.6" x14ac:dyDescent="0.4">
      <c r="A10" s="1"/>
      <c r="B10" s="7"/>
      <c r="C10" s="7"/>
      <c r="D10" s="7"/>
      <c r="E10" s="7"/>
      <c r="F10" s="7"/>
      <c r="G10" s="7"/>
      <c r="H10" s="7"/>
      <c r="I10" s="7"/>
      <c r="J10" s="7"/>
      <c r="K10" s="1"/>
    </row>
    <row r="11" spans="1:11" s="4" customFormat="1" ht="15.6" x14ac:dyDescent="0.4">
      <c r="A11" s="1"/>
      <c r="B11" s="7"/>
      <c r="C11" s="7"/>
      <c r="D11" s="7"/>
      <c r="E11" s="7"/>
      <c r="F11" s="7"/>
      <c r="G11" s="7"/>
      <c r="H11" s="7"/>
      <c r="I11" s="7"/>
      <c r="J11" s="7"/>
      <c r="K11" s="1"/>
    </row>
    <row r="12" spans="1:11" s="4" customFormat="1" ht="15.6" x14ac:dyDescent="0.4">
      <c r="A12" s="1"/>
      <c r="B12" s="7"/>
      <c r="C12" s="7"/>
      <c r="D12" s="7"/>
      <c r="E12" s="7"/>
      <c r="F12" s="7"/>
      <c r="G12" s="7"/>
      <c r="H12" s="7"/>
      <c r="I12" s="7"/>
      <c r="J12" s="7"/>
      <c r="K12" s="1"/>
    </row>
    <row r="13" spans="1:11" s="4" customFormat="1" ht="15.6" x14ac:dyDescent="0.4">
      <c r="A13" s="1"/>
      <c r="B13" s="7"/>
      <c r="C13" s="7"/>
      <c r="D13" s="7"/>
      <c r="E13" s="7"/>
      <c r="F13" s="7"/>
      <c r="G13" s="7"/>
      <c r="H13" s="7"/>
      <c r="I13" s="7"/>
      <c r="J13" s="7"/>
      <c r="K13" s="1"/>
    </row>
    <row r="14" spans="1:11" s="4" customFormat="1" ht="15.6" x14ac:dyDescent="0.4">
      <c r="A14" s="1"/>
      <c r="B14" s="7"/>
      <c r="C14" s="7"/>
      <c r="D14" s="7"/>
      <c r="E14" s="7"/>
      <c r="F14" s="7"/>
      <c r="G14" s="7"/>
      <c r="H14" s="7"/>
      <c r="I14" s="7"/>
      <c r="J14" s="7"/>
      <c r="K14" s="1"/>
    </row>
    <row r="15" spans="1:11" s="4" customFormat="1" ht="15.6" x14ac:dyDescent="0.4">
      <c r="A15" s="8"/>
      <c r="B15" s="9"/>
      <c r="C15" s="9"/>
      <c r="D15" s="9"/>
      <c r="E15" s="9"/>
      <c r="F15" s="9"/>
      <c r="G15" s="9"/>
      <c r="H15" s="9"/>
      <c r="I15" s="9"/>
      <c r="J15" s="9"/>
      <c r="K15" s="1"/>
    </row>
    <row r="16" spans="1:11" s="4" customFormat="1" ht="15.6" x14ac:dyDescent="0.4">
      <c r="A16" s="8"/>
      <c r="B16" s="7"/>
      <c r="C16" s="7"/>
      <c r="D16" s="7"/>
      <c r="E16" s="7"/>
      <c r="F16" s="7"/>
      <c r="G16" s="7"/>
      <c r="H16" s="7"/>
      <c r="I16" s="7"/>
      <c r="J16" s="7"/>
      <c r="K16" s="1"/>
    </row>
    <row r="17" spans="1:11" s="4" customFormat="1" ht="15.6" x14ac:dyDescent="0.4">
      <c r="A17" s="1"/>
      <c r="B17" s="7"/>
      <c r="C17" s="7"/>
      <c r="D17" s="7"/>
      <c r="E17" s="7"/>
      <c r="F17" s="7"/>
      <c r="G17" s="7"/>
      <c r="H17" s="7"/>
      <c r="I17" s="7"/>
      <c r="J17" s="7"/>
      <c r="K17" s="1"/>
    </row>
    <row r="18" spans="1:11" s="4" customFormat="1" ht="15.6" x14ac:dyDescent="0.4">
      <c r="A18" s="1"/>
      <c r="B18" s="7"/>
      <c r="C18" s="7"/>
      <c r="D18" s="7"/>
      <c r="E18" s="7"/>
      <c r="F18" s="7"/>
      <c r="G18" s="7"/>
      <c r="H18" s="7"/>
      <c r="I18" s="7"/>
      <c r="J18" s="7"/>
      <c r="K18" s="1"/>
    </row>
    <row r="19" spans="1:11" s="4" customFormat="1" ht="15.6" x14ac:dyDescent="0.4">
      <c r="A19" s="1"/>
      <c r="B19" s="7"/>
      <c r="C19" s="7"/>
      <c r="D19" s="7"/>
      <c r="E19" s="7"/>
      <c r="F19" s="7"/>
      <c r="G19" s="7"/>
      <c r="H19" s="7"/>
      <c r="I19" s="7"/>
      <c r="J19" s="7"/>
      <c r="K19" s="1"/>
    </row>
    <row r="20" spans="1:11" s="4" customFormat="1" ht="15.6" x14ac:dyDescent="0.4">
      <c r="A20" s="1"/>
      <c r="B20" s="7"/>
      <c r="C20" s="7"/>
      <c r="D20" s="7"/>
      <c r="E20" s="7"/>
      <c r="F20" s="7"/>
      <c r="G20" s="7"/>
      <c r="H20" s="7"/>
      <c r="I20" s="7"/>
      <c r="J20" s="7"/>
      <c r="K20" s="1"/>
    </row>
    <row r="21" spans="1:11" s="4" customFormat="1" ht="15.6" x14ac:dyDescent="0.4">
      <c r="A21" s="1"/>
      <c r="B21" s="7"/>
      <c r="C21" s="7"/>
      <c r="D21" s="7"/>
      <c r="E21" s="7"/>
      <c r="F21" s="7"/>
      <c r="G21" s="7"/>
      <c r="H21" s="7"/>
      <c r="I21" s="7"/>
      <c r="J21" s="7"/>
      <c r="K21" s="1"/>
    </row>
    <row r="22" spans="1:11" s="4" customFormat="1" ht="15.6" x14ac:dyDescent="0.4">
      <c r="A22" s="8"/>
      <c r="B22" s="9"/>
      <c r="C22" s="9"/>
      <c r="D22" s="9"/>
      <c r="E22" s="9"/>
      <c r="F22" s="9"/>
      <c r="G22" s="9"/>
      <c r="H22" s="9"/>
      <c r="I22" s="9"/>
      <c r="J22" s="9"/>
      <c r="K22" s="1"/>
    </row>
    <row r="23" spans="1:11" s="4" customFormat="1" ht="15.6" x14ac:dyDescent="0.4">
      <c r="A23" s="8"/>
      <c r="B23" s="7"/>
      <c r="C23" s="7"/>
      <c r="D23" s="7"/>
      <c r="E23" s="7"/>
      <c r="F23" s="7"/>
      <c r="G23" s="7"/>
      <c r="H23" s="7"/>
      <c r="I23" s="7"/>
      <c r="J23" s="7"/>
      <c r="K23" s="1"/>
    </row>
    <row r="24" spans="1:11" s="4" customFormat="1" ht="15.6" x14ac:dyDescent="0.4">
      <c r="A24" s="1"/>
      <c r="B24" s="7"/>
      <c r="C24" s="7"/>
      <c r="D24" s="7"/>
      <c r="E24" s="7"/>
      <c r="F24" s="7"/>
      <c r="G24" s="7"/>
      <c r="H24" s="7"/>
      <c r="I24" s="7"/>
      <c r="J24" s="7"/>
      <c r="K24" s="1"/>
    </row>
    <row r="25" spans="1:11" s="4" customFormat="1" ht="15.6" x14ac:dyDescent="0.4">
      <c r="A25" s="1"/>
      <c r="B25" s="7"/>
      <c r="C25" s="7"/>
      <c r="D25" s="7"/>
      <c r="E25" s="7"/>
      <c r="F25" s="7"/>
      <c r="G25" s="7"/>
      <c r="H25" s="7"/>
      <c r="I25" s="7"/>
      <c r="J25" s="7"/>
      <c r="K25" s="1"/>
    </row>
    <row r="26" spans="1:11" s="4" customFormat="1" ht="15.6" x14ac:dyDescent="0.4">
      <c r="A26" s="1"/>
      <c r="B26" s="7"/>
      <c r="C26" s="7"/>
      <c r="D26" s="7"/>
      <c r="E26" s="7"/>
      <c r="F26" s="7"/>
      <c r="G26" s="7"/>
      <c r="H26" s="7"/>
      <c r="I26" s="7"/>
      <c r="J26" s="7"/>
      <c r="K26" s="1"/>
    </row>
    <row r="27" spans="1:11" s="4" customFormat="1" ht="15.6" x14ac:dyDescent="0.4">
      <c r="A27" s="1"/>
      <c r="B27" s="7"/>
      <c r="C27" s="7"/>
      <c r="D27" s="7"/>
      <c r="E27" s="7"/>
      <c r="F27" s="7"/>
      <c r="G27" s="7"/>
      <c r="H27" s="7"/>
      <c r="I27" s="7"/>
      <c r="J27" s="7"/>
      <c r="K27" s="1"/>
    </row>
    <row r="28" spans="1:11" s="4" customFormat="1" ht="13.5" x14ac:dyDescent="0.3">
      <c r="A28" s="1"/>
      <c r="B28" s="7"/>
      <c r="C28" s="7"/>
      <c r="D28" s="7"/>
      <c r="E28" s="7"/>
      <c r="F28" s="7"/>
      <c r="G28" s="7"/>
      <c r="H28" s="7"/>
      <c r="I28" s="7"/>
      <c r="J28" s="7"/>
      <c r="K28" s="1"/>
    </row>
    <row r="29" spans="1:11" s="4" customFormat="1" ht="13.5" x14ac:dyDescent="0.3">
      <c r="A29" s="8"/>
      <c r="B29" s="7"/>
      <c r="C29" s="7"/>
      <c r="D29" s="7"/>
      <c r="E29" s="7"/>
      <c r="F29" s="7"/>
      <c r="G29" s="7"/>
      <c r="H29" s="7"/>
      <c r="I29" s="7"/>
      <c r="J29" s="7"/>
      <c r="K29" s="1"/>
    </row>
    <row r="30" spans="1:11" s="4" customFormat="1" ht="13.5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1"/>
    </row>
    <row r="31" spans="1:11" s="4" customFormat="1" ht="13.5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1"/>
    </row>
    <row r="32" spans="1:11" s="4" customFormat="1" ht="13.5" x14ac:dyDescent="0.3">
      <c r="A32" s="1"/>
      <c r="B32" s="7"/>
      <c r="C32" s="7"/>
      <c r="D32" s="7"/>
      <c r="E32" s="7"/>
      <c r="F32" s="7"/>
      <c r="G32" s="7"/>
      <c r="H32" s="7"/>
      <c r="I32" s="7"/>
      <c r="J32" s="7"/>
      <c r="K32" s="1"/>
    </row>
    <row r="33" spans="1:11" s="4" customFormat="1" ht="13.5" x14ac:dyDescent="0.3">
      <c r="A33" s="1"/>
      <c r="B33" s="10"/>
      <c r="C33" s="10"/>
      <c r="D33" s="10"/>
      <c r="E33" s="10"/>
      <c r="F33" s="10"/>
      <c r="G33" s="10"/>
      <c r="H33" s="10"/>
      <c r="I33" s="10"/>
      <c r="J33" s="10"/>
      <c r="K33" s="1"/>
    </row>
    <row r="34" spans="1:11" s="4" customFormat="1" ht="13.5" x14ac:dyDescent="0.3">
      <c r="A34" s="8"/>
      <c r="B34" s="7"/>
      <c r="C34" s="7"/>
      <c r="D34" s="7"/>
      <c r="E34" s="7"/>
      <c r="F34" s="7"/>
      <c r="G34" s="7"/>
      <c r="H34" s="7"/>
      <c r="I34" s="7"/>
      <c r="J34" s="7"/>
      <c r="K34" s="1"/>
    </row>
    <row r="35" spans="1:11" s="4" customFormat="1" ht="13.5" x14ac:dyDescent="0.3">
      <c r="A35" s="8"/>
      <c r="B35" s="7"/>
      <c r="C35" s="7"/>
      <c r="D35" s="7"/>
      <c r="E35" s="7"/>
      <c r="F35" s="7"/>
      <c r="G35" s="7"/>
      <c r="H35" s="7"/>
      <c r="I35" s="7"/>
      <c r="J35" s="7"/>
      <c r="K35" s="1"/>
    </row>
    <row r="36" spans="1:11" s="4" customFormat="1" ht="13.5" x14ac:dyDescent="0.3">
      <c r="A36" s="8"/>
      <c r="B36" s="9"/>
      <c r="C36" s="9"/>
      <c r="D36" s="9"/>
      <c r="E36" s="9"/>
      <c r="F36" s="9"/>
      <c r="G36" s="9"/>
      <c r="H36" s="9"/>
      <c r="I36" s="9"/>
      <c r="J36" s="9"/>
      <c r="K36" s="1"/>
    </row>
    <row r="37" spans="1:11" s="4" customFormat="1" ht="13.5" x14ac:dyDescent="0.3">
      <c r="A37" s="8"/>
      <c r="B37" s="7"/>
      <c r="C37" s="7"/>
      <c r="D37" s="7"/>
      <c r="E37" s="7"/>
      <c r="F37" s="7"/>
      <c r="G37" s="7"/>
      <c r="H37" s="7"/>
      <c r="I37" s="7"/>
      <c r="J37" s="7"/>
      <c r="K37" s="1"/>
    </row>
    <row r="38" spans="1:11" s="4" customFormat="1" ht="13.5" x14ac:dyDescent="0.3">
      <c r="A38" s="8"/>
      <c r="B38" s="7"/>
      <c r="C38" s="7"/>
      <c r="D38" s="7"/>
      <c r="E38" s="7"/>
      <c r="F38" s="7"/>
      <c r="G38" s="7"/>
      <c r="H38" s="7"/>
      <c r="I38" s="7"/>
      <c r="J38" s="7"/>
      <c r="K38" s="1"/>
    </row>
    <row r="39" spans="1:11" s="4" customFormat="1" ht="13.5" x14ac:dyDescent="0.3">
      <c r="A39" s="1"/>
      <c r="B39" s="7"/>
      <c r="C39" s="7"/>
      <c r="D39" s="7"/>
      <c r="E39" s="7"/>
      <c r="F39" s="7"/>
      <c r="G39" s="7"/>
      <c r="H39" s="7"/>
      <c r="I39" s="7"/>
      <c r="J39" s="7"/>
      <c r="K39" s="1"/>
    </row>
    <row r="40" spans="1:11" s="4" customFormat="1" ht="13.5" x14ac:dyDescent="0.3">
      <c r="A40" s="8"/>
      <c r="B40" s="7"/>
      <c r="C40" s="7"/>
      <c r="D40" s="7"/>
      <c r="E40" s="7"/>
      <c r="F40" s="7"/>
      <c r="G40" s="7"/>
      <c r="H40" s="7"/>
      <c r="I40" s="7"/>
      <c r="J40" s="7"/>
      <c r="K40" s="1"/>
    </row>
    <row r="41" spans="1:11" s="4" customFormat="1" ht="13.5" x14ac:dyDescent="0.3">
      <c r="A41" s="8"/>
      <c r="B41" s="7"/>
      <c r="C41" s="7"/>
      <c r="D41" s="7"/>
      <c r="E41" s="7"/>
      <c r="F41" s="7"/>
      <c r="G41" s="7"/>
      <c r="H41" s="7"/>
      <c r="I41" s="7"/>
      <c r="J41" s="7"/>
      <c r="K41" s="1"/>
    </row>
    <row r="42" spans="1:11" s="4" customFormat="1" ht="13.5" x14ac:dyDescent="0.3">
      <c r="A42" s="8"/>
      <c r="B42" s="7"/>
      <c r="C42" s="7"/>
      <c r="D42" s="7"/>
      <c r="E42" s="7"/>
      <c r="F42" s="7"/>
      <c r="G42" s="7"/>
      <c r="H42" s="7"/>
      <c r="I42" s="7"/>
      <c r="J42" s="7"/>
      <c r="K42" s="1"/>
    </row>
    <row r="43" spans="1:11" s="4" customFormat="1" ht="13.5" x14ac:dyDescent="0.3">
      <c r="A43" s="8"/>
      <c r="B43" s="7"/>
      <c r="C43" s="7"/>
      <c r="D43" s="7"/>
      <c r="E43" s="7"/>
      <c r="F43" s="7"/>
      <c r="G43" s="7"/>
      <c r="H43" s="7"/>
      <c r="I43" s="7"/>
      <c r="J43" s="7"/>
      <c r="K43" s="1"/>
    </row>
    <row r="44" spans="1:11" s="4" customFormat="1" ht="13.5" x14ac:dyDescent="0.3">
      <c r="A44" s="8"/>
      <c r="B44" s="7"/>
      <c r="C44" s="7"/>
      <c r="D44" s="7"/>
      <c r="E44" s="7"/>
      <c r="F44" s="7"/>
      <c r="G44" s="7"/>
      <c r="H44" s="7"/>
      <c r="I44" s="7"/>
      <c r="J44" s="7"/>
      <c r="K44" s="1"/>
    </row>
    <row r="45" spans="1:11" s="4" customFormat="1" ht="13.5" x14ac:dyDescent="0.3">
      <c r="A45" s="8"/>
      <c r="B45" s="7"/>
      <c r="C45" s="7"/>
      <c r="D45" s="7"/>
      <c r="E45" s="7"/>
      <c r="F45" s="7"/>
      <c r="G45" s="7"/>
      <c r="H45" s="7"/>
      <c r="I45" s="7"/>
      <c r="J45" s="7"/>
      <c r="K45" s="1"/>
    </row>
    <row r="46" spans="1:11" s="4" customFormat="1" ht="13.5" x14ac:dyDescent="0.3">
      <c r="A46" s="8"/>
      <c r="B46" s="7"/>
      <c r="C46" s="7"/>
      <c r="D46" s="7"/>
      <c r="E46" s="7"/>
      <c r="F46" s="7"/>
      <c r="G46" s="7"/>
      <c r="H46" s="7"/>
      <c r="I46" s="7"/>
      <c r="J46" s="7"/>
      <c r="K46" s="1"/>
    </row>
    <row r="47" spans="1:11" s="4" customFormat="1" ht="13.5" x14ac:dyDescent="0.3">
      <c r="A47" s="8"/>
      <c r="B47" s="7"/>
      <c r="C47" s="7"/>
      <c r="D47" s="7"/>
      <c r="E47" s="7"/>
      <c r="F47" s="7"/>
      <c r="G47" s="7"/>
      <c r="H47" s="7"/>
      <c r="I47" s="7"/>
      <c r="J47" s="7"/>
      <c r="K47" s="1"/>
    </row>
    <row r="48" spans="1:11" s="4" customFormat="1" ht="13.5" x14ac:dyDescent="0.3">
      <c r="A48" s="8"/>
      <c r="B48" s="7"/>
      <c r="C48" s="7"/>
      <c r="D48" s="7"/>
      <c r="E48" s="7"/>
      <c r="F48" s="7"/>
      <c r="G48" s="7"/>
      <c r="H48" s="7"/>
      <c r="I48" s="7"/>
      <c r="J48" s="7"/>
      <c r="K48" s="1"/>
    </row>
    <row r="49" spans="1:11" s="4" customFormat="1" ht="13.5" x14ac:dyDescent="0.3">
      <c r="A49" s="8"/>
      <c r="B49" s="7"/>
      <c r="C49" s="7"/>
      <c r="D49" s="7"/>
      <c r="E49" s="7"/>
      <c r="F49" s="7"/>
      <c r="G49" s="7"/>
      <c r="H49" s="7"/>
      <c r="I49" s="7"/>
      <c r="J49" s="7"/>
      <c r="K49" s="1"/>
    </row>
    <row r="50" spans="1:11" s="4" customFormat="1" ht="13.5" x14ac:dyDescent="0.3">
      <c r="A50" s="8"/>
      <c r="B50" s="7"/>
      <c r="C50" s="7"/>
      <c r="D50" s="7"/>
      <c r="E50" s="7"/>
      <c r="F50" s="7"/>
      <c r="G50" s="7"/>
      <c r="H50" s="7"/>
      <c r="I50" s="7"/>
      <c r="J50" s="7"/>
      <c r="K50" s="1"/>
    </row>
    <row r="51" spans="1:11" s="4" customFormat="1" ht="13.5" x14ac:dyDescent="0.3">
      <c r="A51" s="8"/>
      <c r="B51" s="7"/>
      <c r="C51" s="7"/>
      <c r="D51" s="7"/>
      <c r="E51" s="7"/>
      <c r="F51" s="7"/>
      <c r="G51" s="7"/>
      <c r="H51" s="7"/>
      <c r="I51" s="7"/>
      <c r="J51" s="7"/>
      <c r="K51" s="1"/>
    </row>
    <row r="52" spans="1:11" s="4" customFormat="1" ht="13.5" x14ac:dyDescent="0.3">
      <c r="A52" s="8"/>
      <c r="B52" s="7"/>
      <c r="C52" s="7"/>
      <c r="D52" s="7"/>
      <c r="E52" s="7"/>
      <c r="F52" s="7"/>
      <c r="G52" s="7"/>
      <c r="H52" s="7"/>
      <c r="I52" s="7"/>
      <c r="J52" s="7"/>
      <c r="K52" s="1"/>
    </row>
    <row r="53" spans="1:11" s="4" customFormat="1" ht="13.5" x14ac:dyDescent="0.3">
      <c r="A53" s="8"/>
      <c r="B53" s="7"/>
      <c r="C53" s="7"/>
      <c r="D53" s="7"/>
      <c r="E53" s="7"/>
      <c r="F53" s="7"/>
      <c r="G53" s="7"/>
      <c r="H53" s="7"/>
      <c r="I53" s="7"/>
      <c r="J53" s="7"/>
      <c r="K53" s="1"/>
    </row>
    <row r="54" spans="1:11" s="4" customFormat="1" ht="13.5" x14ac:dyDescent="0.3">
      <c r="A54" s="8"/>
      <c r="B54" s="7"/>
      <c r="C54" s="7"/>
      <c r="D54" s="7"/>
      <c r="E54" s="7"/>
      <c r="F54" s="7"/>
      <c r="G54" s="7"/>
      <c r="H54" s="7"/>
      <c r="I54" s="7"/>
      <c r="J54" s="7"/>
      <c r="K54" s="1"/>
    </row>
    <row r="55" spans="1:11" s="4" customFormat="1" ht="13.5" x14ac:dyDescent="0.3">
      <c r="A55" s="8"/>
      <c r="B55" s="7"/>
      <c r="C55" s="7"/>
      <c r="D55" s="7"/>
      <c r="E55" s="7"/>
      <c r="F55" s="7"/>
      <c r="G55" s="7"/>
      <c r="H55" s="7"/>
      <c r="I55" s="7"/>
      <c r="J55" s="7"/>
      <c r="K55" s="1"/>
    </row>
    <row r="56" spans="1:11" s="4" customFormat="1" ht="13.5" x14ac:dyDescent="0.3">
      <c r="A56" s="8"/>
      <c r="B56" s="7"/>
      <c r="C56" s="7"/>
      <c r="D56" s="7"/>
      <c r="E56" s="7"/>
      <c r="F56" s="7"/>
      <c r="G56" s="7"/>
      <c r="H56" s="7"/>
      <c r="I56" s="7"/>
      <c r="J56" s="7"/>
      <c r="K56" s="1"/>
    </row>
    <row r="57" spans="1:11" s="4" customFormat="1" ht="13.5" x14ac:dyDescent="0.3">
      <c r="A57" s="8"/>
      <c r="B57" s="7"/>
      <c r="C57" s="7"/>
      <c r="D57" s="7"/>
      <c r="E57" s="7"/>
      <c r="F57" s="7"/>
      <c r="G57" s="7"/>
      <c r="H57" s="7"/>
      <c r="I57" s="7"/>
      <c r="J57" s="7"/>
      <c r="K57" s="1"/>
    </row>
    <row r="58" spans="1:11" s="4" customFormat="1" ht="13.5" x14ac:dyDescent="0.3">
      <c r="A58" s="8"/>
      <c r="B58" s="7"/>
      <c r="C58" s="7"/>
      <c r="D58" s="7"/>
      <c r="E58" s="7"/>
      <c r="F58" s="7"/>
      <c r="G58" s="7"/>
      <c r="H58" s="7"/>
      <c r="I58" s="7"/>
      <c r="J58" s="7"/>
      <c r="K58" s="1"/>
    </row>
    <row r="59" spans="1:11" s="4" customFormat="1" ht="13.5" x14ac:dyDescent="0.3">
      <c r="A59" s="8"/>
      <c r="B59" s="7"/>
      <c r="C59" s="7"/>
      <c r="D59" s="7"/>
      <c r="E59" s="7"/>
      <c r="F59" s="7"/>
      <c r="G59" s="7"/>
      <c r="H59" s="7"/>
      <c r="I59" s="7"/>
      <c r="J59" s="7"/>
      <c r="K59" s="1"/>
    </row>
    <row r="60" spans="1:11" s="4" customFormat="1" ht="13.5" x14ac:dyDescent="0.3">
      <c r="A60" s="7"/>
      <c r="B60" s="2"/>
      <c r="C60" s="2"/>
      <c r="D60" s="2"/>
      <c r="E60" s="2"/>
      <c r="F60" s="2"/>
      <c r="G60" s="2"/>
      <c r="H60" s="2"/>
      <c r="I60" s="2"/>
      <c r="J60" s="2"/>
      <c r="K60" s="1"/>
    </row>
    <row r="61" spans="1:11" s="4" customFormat="1" ht="13.5" x14ac:dyDescent="0.3">
      <c r="A61" s="7"/>
      <c r="B61" s="2"/>
      <c r="C61" s="2"/>
      <c r="D61" s="2"/>
      <c r="E61" s="2"/>
      <c r="F61" s="2"/>
      <c r="G61" s="2"/>
      <c r="H61" s="2"/>
      <c r="I61" s="2"/>
      <c r="J61" s="2"/>
      <c r="K61" s="1"/>
    </row>
    <row r="62" spans="1:11" s="4" customFormat="1" ht="13.5" x14ac:dyDescent="0.3">
      <c r="A62" s="7"/>
      <c r="B62" s="2"/>
      <c r="C62" s="2"/>
      <c r="D62" s="2"/>
      <c r="E62" s="2"/>
      <c r="F62" s="2"/>
      <c r="G62" s="2"/>
      <c r="H62" s="2"/>
      <c r="I62" s="2"/>
      <c r="J62" s="2"/>
      <c r="K62" s="1"/>
    </row>
    <row r="63" spans="1:11" s="4" customFormat="1" ht="13.5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1"/>
    </row>
    <row r="64" spans="1:11" s="4" customFormat="1" ht="13.5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1"/>
    </row>
    <row r="65" spans="1:11" s="4" customFormat="1" ht="13.5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1"/>
    </row>
    <row r="66" spans="1:11" s="4" customFormat="1" ht="13.5" x14ac:dyDescent="0.3">
      <c r="A66" s="9"/>
      <c r="B66" s="12"/>
      <c r="C66" s="12"/>
      <c r="D66" s="12"/>
      <c r="E66" s="12"/>
      <c r="F66" s="12"/>
      <c r="G66" s="12"/>
      <c r="H66" s="12"/>
      <c r="I66" s="12"/>
      <c r="J66" s="12"/>
      <c r="K66" s="1"/>
    </row>
    <row r="67" spans="1:11" s="4" customFormat="1" ht="13.5" x14ac:dyDescent="0.3">
      <c r="A67" s="9"/>
      <c r="B67" s="12"/>
      <c r="C67" s="12"/>
      <c r="D67" s="12"/>
      <c r="E67" s="12"/>
      <c r="F67" s="12"/>
      <c r="G67" s="12"/>
      <c r="H67" s="12"/>
      <c r="I67" s="12"/>
      <c r="J67" s="12"/>
      <c r="K67" s="1"/>
    </row>
    <row r="68" spans="1:11" s="4" customFormat="1" ht="13.5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1"/>
    </row>
    <row r="69" spans="1:11" s="4" customFormat="1" ht="13.5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1"/>
    </row>
    <row r="70" spans="1:11" s="4" customFormat="1" ht="16.5" customHeight="1" x14ac:dyDescent="0.3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"/>
    </row>
  </sheetData>
  <mergeCells count="7">
    <mergeCell ref="A3:A4"/>
    <mergeCell ref="K3:K4"/>
    <mergeCell ref="B3:B4"/>
    <mergeCell ref="A1:K1"/>
    <mergeCell ref="E3:J3"/>
    <mergeCell ref="C3:C4"/>
    <mergeCell ref="D3:D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3" orientation="landscape" r:id="rId1"/>
  <rowBreaks count="1" manualBreakCount="1">
    <brk id="2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zoomScaleNormal="100" workbookViewId="0">
      <selection activeCell="N18" sqref="N18"/>
    </sheetView>
  </sheetViews>
  <sheetFormatPr defaultColWidth="9" defaultRowHeight="13.5" x14ac:dyDescent="0.3"/>
  <cols>
    <col min="1" max="1" width="16.375" style="40" bestFit="1" customWidth="1"/>
    <col min="2" max="2" width="38.5" style="45" customWidth="1"/>
    <col min="3" max="10" width="6.375" style="46" customWidth="1"/>
    <col min="11" max="11" width="1.375" style="39" customWidth="1"/>
    <col min="12" max="13" width="9" style="40"/>
    <col min="14" max="14" width="9" style="47"/>
    <col min="15" max="15" width="1.5" style="39" customWidth="1"/>
    <col min="16" max="16" width="9" style="48" customWidth="1"/>
    <col min="17" max="17" width="9" style="46" customWidth="1"/>
    <col min="18" max="18" width="18.125" style="40" customWidth="1"/>
    <col min="19" max="16384" width="9" style="40"/>
  </cols>
  <sheetData>
    <row r="1" spans="1:19" s="26" customFormat="1" ht="20.100000000000001" customHeight="1" x14ac:dyDescent="0.3">
      <c r="A1" s="122" t="s">
        <v>135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19" s="3" customFormat="1" ht="15.75" x14ac:dyDescent="0.3">
      <c r="A2" s="6"/>
      <c r="C2" s="33"/>
      <c r="D2" s="33"/>
      <c r="E2" s="33"/>
      <c r="F2" s="33"/>
      <c r="G2" s="33"/>
      <c r="H2" s="33"/>
      <c r="I2" s="5"/>
    </row>
    <row r="3" spans="1:19" ht="17.45" customHeight="1" x14ac:dyDescent="0.3">
      <c r="A3" s="132" t="s">
        <v>145</v>
      </c>
      <c r="B3" s="132" t="s">
        <v>125</v>
      </c>
      <c r="C3" s="136" t="s">
        <v>124</v>
      </c>
      <c r="D3" s="136"/>
      <c r="E3" s="136"/>
      <c r="F3" s="136"/>
      <c r="G3" s="136"/>
      <c r="H3" s="136"/>
      <c r="I3" s="136"/>
      <c r="J3" s="136"/>
      <c r="L3" s="133" t="s">
        <v>64</v>
      </c>
      <c r="M3" s="133" t="s">
        <v>65</v>
      </c>
      <c r="N3" s="134" t="s">
        <v>66</v>
      </c>
      <c r="P3" s="135" t="s">
        <v>90</v>
      </c>
      <c r="Q3" s="137" t="s">
        <v>146</v>
      </c>
      <c r="R3" s="135" t="s">
        <v>126</v>
      </c>
      <c r="S3" s="132" t="s">
        <v>28</v>
      </c>
    </row>
    <row r="4" spans="1:19" ht="15.6" customHeight="1" x14ac:dyDescent="0.3">
      <c r="A4" s="132"/>
      <c r="B4" s="132"/>
      <c r="C4" s="132" t="s">
        <v>62</v>
      </c>
      <c r="D4" s="132"/>
      <c r="E4" s="132"/>
      <c r="F4" s="132"/>
      <c r="G4" s="132" t="s">
        <v>63</v>
      </c>
      <c r="H4" s="132"/>
      <c r="I4" s="132"/>
      <c r="J4" s="132"/>
      <c r="K4" s="77"/>
      <c r="L4" s="133"/>
      <c r="M4" s="133"/>
      <c r="N4" s="134"/>
      <c r="O4" s="77"/>
      <c r="P4" s="135"/>
      <c r="Q4" s="138"/>
      <c r="R4" s="135"/>
      <c r="S4" s="132"/>
    </row>
    <row r="5" spans="1:19" ht="105.75" x14ac:dyDescent="0.3">
      <c r="A5" s="132"/>
      <c r="B5" s="132"/>
      <c r="C5" s="104" t="s">
        <v>67</v>
      </c>
      <c r="D5" s="104" t="s">
        <v>68</v>
      </c>
      <c r="E5" s="104" t="s">
        <v>69</v>
      </c>
      <c r="F5" s="103" t="s">
        <v>70</v>
      </c>
      <c r="G5" s="104" t="s">
        <v>71</v>
      </c>
      <c r="H5" s="103" t="s">
        <v>72</v>
      </c>
      <c r="I5" s="103" t="s">
        <v>73</v>
      </c>
      <c r="J5" s="104" t="s">
        <v>74</v>
      </c>
      <c r="K5" s="78"/>
      <c r="L5" s="133"/>
      <c r="M5" s="133"/>
      <c r="N5" s="134"/>
      <c r="O5" s="77"/>
      <c r="P5" s="135"/>
      <c r="Q5" s="139"/>
      <c r="R5" s="135"/>
      <c r="S5" s="132"/>
    </row>
    <row r="6" spans="1:19" ht="15.6" customHeight="1" x14ac:dyDescent="0.3">
      <c r="A6" s="85"/>
      <c r="B6" s="79"/>
      <c r="C6" s="80"/>
      <c r="D6" s="81"/>
      <c r="E6" s="81"/>
      <c r="F6" s="81"/>
      <c r="G6" s="81"/>
      <c r="H6" s="81"/>
      <c r="I6" s="81"/>
      <c r="J6" s="81"/>
      <c r="K6" s="77"/>
      <c r="L6" s="82">
        <f>SUM($C6:$F6) * 1.3333333</f>
        <v>0</v>
      </c>
      <c r="M6" s="83">
        <f>SUM($G6:$J6)</f>
        <v>0</v>
      </c>
      <c r="N6" s="84">
        <f>L6*M6</f>
        <v>0</v>
      </c>
      <c r="O6" s="77"/>
      <c r="P6" s="81" t="str">
        <f>IF($Q6=4,"High",IF(OR($Q6=2,$Q6=3),"Medium","Low"))</f>
        <v>Low</v>
      </c>
      <c r="Q6" s="83">
        <f>IF(AND($L6&gt;=18,$M6&gt;=18),4,IF(AND($L6&lt;18,$M6&gt;=18),3,IF(AND($L6&gt;=18,$M6&lt;18),2,1)))</f>
        <v>1</v>
      </c>
      <c r="R6" s="93"/>
      <c r="S6" s="93"/>
    </row>
    <row r="7" spans="1:19" x14ac:dyDescent="0.3">
      <c r="A7" s="85"/>
      <c r="B7" s="79"/>
      <c r="C7" s="86"/>
      <c r="D7" s="83"/>
      <c r="E7" s="83"/>
      <c r="F7" s="83"/>
      <c r="G7" s="83"/>
      <c r="H7" s="83"/>
      <c r="I7" s="83"/>
      <c r="J7" s="83"/>
      <c r="K7" s="77"/>
      <c r="L7" s="82">
        <f t="shared" ref="L7:L70" si="0">SUM($C7:$F7) * 1.3333333</f>
        <v>0</v>
      </c>
      <c r="M7" s="83">
        <f t="shared" ref="M7:M70" si="1">SUM($G7:$J7)</f>
        <v>0</v>
      </c>
      <c r="N7" s="84">
        <f t="shared" ref="N7:N70" si="2">L7*M7</f>
        <v>0</v>
      </c>
      <c r="O7" s="77"/>
      <c r="P7" s="81" t="str">
        <f>IF($Q7=4,"High",IF(OR($Q7=2,$Q7=3),"Medium","Low"))</f>
        <v>Low</v>
      </c>
      <c r="Q7" s="83">
        <f t="shared" ref="Q7:Q70" si="3">IF(AND($L7&gt;=18,$M7&gt;=18),4,IF(AND($L7&lt;18,$M7&gt;=18),3,IF(AND($L7&gt;=18,$M7&lt;18),2,1)))</f>
        <v>1</v>
      </c>
      <c r="R7" s="93"/>
      <c r="S7" s="93"/>
    </row>
    <row r="8" spans="1:19" x14ac:dyDescent="0.3">
      <c r="A8" s="85"/>
      <c r="B8" s="79"/>
      <c r="C8" s="86"/>
      <c r="D8" s="83"/>
      <c r="E8" s="83"/>
      <c r="F8" s="83"/>
      <c r="G8" s="83"/>
      <c r="H8" s="83"/>
      <c r="I8" s="83"/>
      <c r="J8" s="83"/>
      <c r="K8" s="77"/>
      <c r="L8" s="82">
        <f t="shared" si="0"/>
        <v>0</v>
      </c>
      <c r="M8" s="83">
        <f t="shared" si="1"/>
        <v>0</v>
      </c>
      <c r="N8" s="84">
        <f t="shared" si="2"/>
        <v>0</v>
      </c>
      <c r="O8" s="77"/>
      <c r="P8" s="81" t="str">
        <f>IF($Q8=4,"High",IF(OR($Q8=2,$Q8=3),"Medium","Low"))</f>
        <v>Low</v>
      </c>
      <c r="Q8" s="83">
        <f t="shared" si="3"/>
        <v>1</v>
      </c>
      <c r="R8" s="93"/>
      <c r="S8" s="93"/>
    </row>
    <row r="9" spans="1:19" x14ac:dyDescent="0.3">
      <c r="A9" s="85"/>
      <c r="B9" s="79"/>
      <c r="C9" s="80"/>
      <c r="D9" s="81"/>
      <c r="E9" s="81"/>
      <c r="F9" s="81"/>
      <c r="G9" s="81"/>
      <c r="H9" s="81"/>
      <c r="I9" s="81"/>
      <c r="J9" s="81"/>
      <c r="K9" s="77"/>
      <c r="L9" s="82">
        <f t="shared" si="0"/>
        <v>0</v>
      </c>
      <c r="M9" s="83">
        <f t="shared" si="1"/>
        <v>0</v>
      </c>
      <c r="N9" s="84">
        <f t="shared" si="2"/>
        <v>0</v>
      </c>
      <c r="O9" s="77"/>
      <c r="P9" s="81" t="str">
        <f>IF($Q9=4,"High",IF(OR($Q9=2,$Q9=3),"Medium","Low"))</f>
        <v>Low</v>
      </c>
      <c r="Q9" s="83">
        <f t="shared" si="3"/>
        <v>1</v>
      </c>
      <c r="R9" s="93"/>
      <c r="S9" s="93"/>
    </row>
    <row r="10" spans="1:19" x14ac:dyDescent="0.3">
      <c r="A10" s="85"/>
      <c r="B10" s="79"/>
      <c r="C10" s="80"/>
      <c r="D10" s="81"/>
      <c r="E10" s="81"/>
      <c r="F10" s="81"/>
      <c r="G10" s="81"/>
      <c r="H10" s="81"/>
      <c r="I10" s="81"/>
      <c r="J10" s="81"/>
      <c r="K10" s="77"/>
      <c r="L10" s="82">
        <f t="shared" si="0"/>
        <v>0</v>
      </c>
      <c r="M10" s="83">
        <f t="shared" si="1"/>
        <v>0</v>
      </c>
      <c r="N10" s="84">
        <f t="shared" si="2"/>
        <v>0</v>
      </c>
      <c r="O10" s="77"/>
      <c r="P10" s="81" t="str">
        <f>IF($Q10=4,"High",IF(OR($Q10=2,$Q10=3),"Medium","Low"))</f>
        <v>Low</v>
      </c>
      <c r="Q10" s="83">
        <f t="shared" si="3"/>
        <v>1</v>
      </c>
      <c r="R10" s="93"/>
      <c r="S10" s="93"/>
    </row>
    <row r="11" spans="1:19" x14ac:dyDescent="0.3">
      <c r="A11" s="85"/>
      <c r="B11" s="79"/>
      <c r="C11" s="80"/>
      <c r="D11" s="81"/>
      <c r="E11" s="81"/>
      <c r="F11" s="81"/>
      <c r="G11" s="81"/>
      <c r="H11" s="81"/>
      <c r="I11" s="81"/>
      <c r="J11" s="81"/>
      <c r="K11" s="77"/>
      <c r="L11" s="82">
        <f t="shared" si="0"/>
        <v>0</v>
      </c>
      <c r="M11" s="83">
        <f t="shared" si="1"/>
        <v>0</v>
      </c>
      <c r="N11" s="84">
        <f t="shared" si="2"/>
        <v>0</v>
      </c>
      <c r="O11" s="77"/>
      <c r="P11" s="81" t="str">
        <f>IF($Q11=4,"High",IF(OR($Q11=2,$Q11=3),"Medium","Low"))</f>
        <v>Low</v>
      </c>
      <c r="Q11" s="83">
        <f t="shared" si="3"/>
        <v>1</v>
      </c>
      <c r="R11" s="93"/>
      <c r="S11" s="93"/>
    </row>
    <row r="12" spans="1:19" x14ac:dyDescent="0.3">
      <c r="A12" s="85"/>
      <c r="B12" s="79"/>
      <c r="C12" s="80"/>
      <c r="D12" s="81"/>
      <c r="E12" s="81"/>
      <c r="F12" s="81"/>
      <c r="G12" s="81"/>
      <c r="H12" s="81"/>
      <c r="I12" s="81"/>
      <c r="J12" s="81"/>
      <c r="K12" s="77"/>
      <c r="L12" s="82">
        <f t="shared" si="0"/>
        <v>0</v>
      </c>
      <c r="M12" s="83">
        <f t="shared" si="1"/>
        <v>0</v>
      </c>
      <c r="N12" s="84">
        <f t="shared" si="2"/>
        <v>0</v>
      </c>
      <c r="O12" s="77"/>
      <c r="P12" s="81" t="str">
        <f>IF($Q12=4,"High",IF(OR($Q12=2,$Q12=3),"Medium","Low"))</f>
        <v>Low</v>
      </c>
      <c r="Q12" s="83">
        <f t="shared" si="3"/>
        <v>1</v>
      </c>
      <c r="R12" s="93"/>
      <c r="S12" s="93"/>
    </row>
    <row r="13" spans="1:19" x14ac:dyDescent="0.3">
      <c r="A13" s="85"/>
      <c r="B13" s="79"/>
      <c r="C13" s="80"/>
      <c r="D13" s="81"/>
      <c r="E13" s="81"/>
      <c r="F13" s="81"/>
      <c r="G13" s="81"/>
      <c r="H13" s="81"/>
      <c r="I13" s="81"/>
      <c r="J13" s="81"/>
      <c r="K13" s="77"/>
      <c r="L13" s="82">
        <f t="shared" si="0"/>
        <v>0</v>
      </c>
      <c r="M13" s="83">
        <f t="shared" si="1"/>
        <v>0</v>
      </c>
      <c r="N13" s="84">
        <f t="shared" si="2"/>
        <v>0</v>
      </c>
      <c r="O13" s="77"/>
      <c r="P13" s="81" t="str">
        <f>IF($Q13=4,"High",IF(OR($Q13=2,$Q13=3),"Medium","Low"))</f>
        <v>Low</v>
      </c>
      <c r="Q13" s="83">
        <f t="shared" si="3"/>
        <v>1</v>
      </c>
      <c r="R13" s="93"/>
      <c r="S13" s="93"/>
    </row>
    <row r="14" spans="1:19" x14ac:dyDescent="0.3">
      <c r="A14" s="85"/>
      <c r="B14" s="79"/>
      <c r="C14" s="80"/>
      <c r="D14" s="81"/>
      <c r="E14" s="81"/>
      <c r="F14" s="81"/>
      <c r="G14" s="81"/>
      <c r="H14" s="81"/>
      <c r="I14" s="81"/>
      <c r="J14" s="81"/>
      <c r="K14" s="77"/>
      <c r="L14" s="82">
        <f t="shared" si="0"/>
        <v>0</v>
      </c>
      <c r="M14" s="83">
        <f t="shared" si="1"/>
        <v>0</v>
      </c>
      <c r="N14" s="84">
        <f t="shared" si="2"/>
        <v>0</v>
      </c>
      <c r="O14" s="77"/>
      <c r="P14" s="81" t="str">
        <f>IF($Q14=4,"High",IF(OR($Q14=2,$Q14=3),"Medium","Low"))</f>
        <v>Low</v>
      </c>
      <c r="Q14" s="83">
        <f t="shared" si="3"/>
        <v>1</v>
      </c>
      <c r="R14" s="93"/>
      <c r="S14" s="93"/>
    </row>
    <row r="15" spans="1:19" x14ac:dyDescent="0.3">
      <c r="A15" s="85"/>
      <c r="B15" s="79"/>
      <c r="C15" s="80"/>
      <c r="D15" s="81"/>
      <c r="E15" s="81"/>
      <c r="F15" s="81"/>
      <c r="G15" s="81"/>
      <c r="H15" s="81"/>
      <c r="I15" s="81"/>
      <c r="J15" s="81"/>
      <c r="K15" s="77"/>
      <c r="L15" s="82">
        <f t="shared" si="0"/>
        <v>0</v>
      </c>
      <c r="M15" s="83">
        <f t="shared" si="1"/>
        <v>0</v>
      </c>
      <c r="N15" s="84">
        <f t="shared" si="2"/>
        <v>0</v>
      </c>
      <c r="O15" s="77"/>
      <c r="P15" s="81" t="str">
        <f>IF($Q15=4,"High",IF(OR($Q15=2,$Q15=3),"Medium","Low"))</f>
        <v>Low</v>
      </c>
      <c r="Q15" s="83">
        <f t="shared" si="3"/>
        <v>1</v>
      </c>
      <c r="R15" s="93"/>
      <c r="S15" s="93"/>
    </row>
    <row r="16" spans="1:19" x14ac:dyDescent="0.3">
      <c r="A16" s="85"/>
      <c r="B16" s="79"/>
      <c r="C16" s="80"/>
      <c r="D16" s="81"/>
      <c r="E16" s="81"/>
      <c r="F16" s="81"/>
      <c r="G16" s="81"/>
      <c r="H16" s="81"/>
      <c r="I16" s="81"/>
      <c r="J16" s="81"/>
      <c r="K16" s="77"/>
      <c r="L16" s="82">
        <f t="shared" si="0"/>
        <v>0</v>
      </c>
      <c r="M16" s="83">
        <f t="shared" si="1"/>
        <v>0</v>
      </c>
      <c r="N16" s="84">
        <f t="shared" si="2"/>
        <v>0</v>
      </c>
      <c r="O16" s="77"/>
      <c r="P16" s="81" t="str">
        <f>IF($Q16=4,"High",IF(OR($Q16=2,$Q16=3),"Medium","Low"))</f>
        <v>Low</v>
      </c>
      <c r="Q16" s="83">
        <f t="shared" si="3"/>
        <v>1</v>
      </c>
      <c r="R16" s="93"/>
      <c r="S16" s="93"/>
    </row>
    <row r="17" spans="1:19" x14ac:dyDescent="0.3">
      <c r="A17" s="85"/>
      <c r="B17" s="79"/>
      <c r="C17" s="80"/>
      <c r="D17" s="81"/>
      <c r="E17" s="81"/>
      <c r="F17" s="81"/>
      <c r="G17" s="81"/>
      <c r="H17" s="81"/>
      <c r="I17" s="81"/>
      <c r="J17" s="81"/>
      <c r="K17" s="77"/>
      <c r="L17" s="82">
        <f t="shared" si="0"/>
        <v>0</v>
      </c>
      <c r="M17" s="83">
        <f t="shared" si="1"/>
        <v>0</v>
      </c>
      <c r="N17" s="84">
        <f t="shared" si="2"/>
        <v>0</v>
      </c>
      <c r="O17" s="77"/>
      <c r="P17" s="81" t="str">
        <f>IF($Q17=4,"High",IF(OR($Q17=2,$Q17=3),"Medium","Low"))</f>
        <v>Low</v>
      </c>
      <c r="Q17" s="83">
        <f t="shared" si="3"/>
        <v>1</v>
      </c>
      <c r="R17" s="93"/>
      <c r="S17" s="93"/>
    </row>
    <row r="18" spans="1:19" x14ac:dyDescent="0.3">
      <c r="A18" s="85"/>
      <c r="B18" s="79"/>
      <c r="C18" s="80"/>
      <c r="D18" s="81"/>
      <c r="E18" s="81"/>
      <c r="F18" s="81"/>
      <c r="G18" s="81"/>
      <c r="H18" s="81"/>
      <c r="I18" s="81"/>
      <c r="J18" s="81"/>
      <c r="K18" s="77"/>
      <c r="L18" s="82">
        <f t="shared" si="0"/>
        <v>0</v>
      </c>
      <c r="M18" s="83">
        <f t="shared" si="1"/>
        <v>0</v>
      </c>
      <c r="N18" s="84">
        <f t="shared" si="2"/>
        <v>0</v>
      </c>
      <c r="O18" s="77"/>
      <c r="P18" s="81" t="str">
        <f>IF($Q18=4,"High",IF(OR($Q18=2,$Q18=3),"Medium","Low"))</f>
        <v>Low</v>
      </c>
      <c r="Q18" s="83">
        <f t="shared" si="3"/>
        <v>1</v>
      </c>
      <c r="R18" s="93"/>
      <c r="S18" s="93"/>
    </row>
    <row r="19" spans="1:19" x14ac:dyDescent="0.3">
      <c r="A19" s="85"/>
      <c r="B19" s="79"/>
      <c r="C19" s="80"/>
      <c r="D19" s="81"/>
      <c r="E19" s="81"/>
      <c r="F19" s="81"/>
      <c r="G19" s="81"/>
      <c r="H19" s="81"/>
      <c r="I19" s="81"/>
      <c r="J19" s="81"/>
      <c r="K19" s="77"/>
      <c r="L19" s="82">
        <f t="shared" si="0"/>
        <v>0</v>
      </c>
      <c r="M19" s="83">
        <f t="shared" si="1"/>
        <v>0</v>
      </c>
      <c r="N19" s="84">
        <f t="shared" si="2"/>
        <v>0</v>
      </c>
      <c r="O19" s="77"/>
      <c r="P19" s="81" t="str">
        <f>IF($Q19=4,"High",IF(OR($Q19=2,$Q19=3),"Medium","Low"))</f>
        <v>Low</v>
      </c>
      <c r="Q19" s="83">
        <f t="shared" si="3"/>
        <v>1</v>
      </c>
      <c r="R19" s="93"/>
      <c r="S19" s="93"/>
    </row>
    <row r="20" spans="1:19" x14ac:dyDescent="0.3">
      <c r="A20" s="85"/>
      <c r="B20" s="79"/>
      <c r="C20" s="80"/>
      <c r="D20" s="81"/>
      <c r="E20" s="81"/>
      <c r="F20" s="81"/>
      <c r="G20" s="81"/>
      <c r="H20" s="81"/>
      <c r="I20" s="81"/>
      <c r="J20" s="81"/>
      <c r="K20" s="77"/>
      <c r="L20" s="82">
        <f t="shared" si="0"/>
        <v>0</v>
      </c>
      <c r="M20" s="83">
        <f t="shared" si="1"/>
        <v>0</v>
      </c>
      <c r="N20" s="84">
        <f t="shared" si="2"/>
        <v>0</v>
      </c>
      <c r="O20" s="77"/>
      <c r="P20" s="81" t="str">
        <f>IF($Q20=4,"High",IF(OR($Q20=2,$Q20=3),"Medium","Low"))</f>
        <v>Low</v>
      </c>
      <c r="Q20" s="83">
        <f t="shared" si="3"/>
        <v>1</v>
      </c>
      <c r="R20" s="93"/>
      <c r="S20" s="93"/>
    </row>
    <row r="21" spans="1:19" x14ac:dyDescent="0.3">
      <c r="A21" s="85"/>
      <c r="B21" s="79"/>
      <c r="C21" s="80"/>
      <c r="D21" s="81"/>
      <c r="E21" s="81"/>
      <c r="F21" s="81"/>
      <c r="G21" s="81"/>
      <c r="H21" s="81"/>
      <c r="I21" s="81"/>
      <c r="J21" s="81"/>
      <c r="K21" s="77"/>
      <c r="L21" s="82">
        <f t="shared" si="0"/>
        <v>0</v>
      </c>
      <c r="M21" s="83">
        <f t="shared" si="1"/>
        <v>0</v>
      </c>
      <c r="N21" s="84">
        <f t="shared" si="2"/>
        <v>0</v>
      </c>
      <c r="O21" s="77"/>
      <c r="P21" s="81" t="str">
        <f>IF($Q21=4,"High",IF(OR($Q21=2,$Q21=3),"Medium","Low"))</f>
        <v>Low</v>
      </c>
      <c r="Q21" s="83">
        <f t="shared" si="3"/>
        <v>1</v>
      </c>
      <c r="R21" s="93"/>
      <c r="S21" s="93"/>
    </row>
    <row r="22" spans="1:19" x14ac:dyDescent="0.3">
      <c r="A22" s="85"/>
      <c r="B22" s="79"/>
      <c r="C22" s="80"/>
      <c r="D22" s="81"/>
      <c r="E22" s="81"/>
      <c r="F22" s="81"/>
      <c r="G22" s="81"/>
      <c r="H22" s="81"/>
      <c r="I22" s="81"/>
      <c r="J22" s="81"/>
      <c r="K22" s="77"/>
      <c r="L22" s="82">
        <f t="shared" si="0"/>
        <v>0</v>
      </c>
      <c r="M22" s="83">
        <f t="shared" si="1"/>
        <v>0</v>
      </c>
      <c r="N22" s="84">
        <f t="shared" si="2"/>
        <v>0</v>
      </c>
      <c r="O22" s="77"/>
      <c r="P22" s="81" t="str">
        <f>IF($Q22=4,"High",IF(OR($Q22=2,$Q22=3),"Medium","Low"))</f>
        <v>Low</v>
      </c>
      <c r="Q22" s="83">
        <f t="shared" si="3"/>
        <v>1</v>
      </c>
      <c r="R22" s="93"/>
      <c r="S22" s="93"/>
    </row>
    <row r="23" spans="1:19" x14ac:dyDescent="0.3">
      <c r="A23" s="85"/>
      <c r="B23" s="79"/>
      <c r="C23" s="80"/>
      <c r="D23" s="81"/>
      <c r="E23" s="81"/>
      <c r="F23" s="81"/>
      <c r="G23" s="81"/>
      <c r="H23" s="81"/>
      <c r="I23" s="81"/>
      <c r="J23" s="81"/>
      <c r="K23" s="77"/>
      <c r="L23" s="82">
        <f t="shared" si="0"/>
        <v>0</v>
      </c>
      <c r="M23" s="83">
        <f t="shared" si="1"/>
        <v>0</v>
      </c>
      <c r="N23" s="84">
        <f t="shared" si="2"/>
        <v>0</v>
      </c>
      <c r="O23" s="77"/>
      <c r="P23" s="81" t="str">
        <f>IF($Q23=4,"High",IF(OR($Q23=2,$Q23=3),"Medium","Low"))</f>
        <v>Low</v>
      </c>
      <c r="Q23" s="83">
        <f t="shared" si="3"/>
        <v>1</v>
      </c>
      <c r="R23" s="93"/>
      <c r="S23" s="93"/>
    </row>
    <row r="24" spans="1:19" x14ac:dyDescent="0.3">
      <c r="A24" s="85"/>
      <c r="B24" s="79"/>
      <c r="C24" s="80"/>
      <c r="D24" s="81"/>
      <c r="E24" s="81"/>
      <c r="F24" s="81"/>
      <c r="G24" s="81"/>
      <c r="H24" s="81"/>
      <c r="I24" s="81"/>
      <c r="J24" s="81"/>
      <c r="K24" s="77"/>
      <c r="L24" s="82">
        <f t="shared" si="0"/>
        <v>0</v>
      </c>
      <c r="M24" s="83">
        <f t="shared" si="1"/>
        <v>0</v>
      </c>
      <c r="N24" s="84">
        <f t="shared" si="2"/>
        <v>0</v>
      </c>
      <c r="O24" s="77"/>
      <c r="P24" s="81" t="str">
        <f>IF($Q24=4,"High",IF(OR($Q24=2,$Q24=3),"Medium","Low"))</f>
        <v>Low</v>
      </c>
      <c r="Q24" s="83">
        <f t="shared" si="3"/>
        <v>1</v>
      </c>
      <c r="R24" s="93"/>
      <c r="S24" s="93"/>
    </row>
    <row r="25" spans="1:19" x14ac:dyDescent="0.3">
      <c r="A25" s="85"/>
      <c r="B25" s="79"/>
      <c r="C25" s="80"/>
      <c r="D25" s="81"/>
      <c r="E25" s="81"/>
      <c r="F25" s="81"/>
      <c r="G25" s="81"/>
      <c r="H25" s="81"/>
      <c r="I25" s="81"/>
      <c r="J25" s="81"/>
      <c r="K25" s="77"/>
      <c r="L25" s="82">
        <f t="shared" si="0"/>
        <v>0</v>
      </c>
      <c r="M25" s="83">
        <f t="shared" si="1"/>
        <v>0</v>
      </c>
      <c r="N25" s="84">
        <f t="shared" si="2"/>
        <v>0</v>
      </c>
      <c r="O25" s="77"/>
      <c r="P25" s="81" t="str">
        <f>IF($Q25=4,"High",IF(OR($Q25=2,$Q25=3),"Medium","Low"))</f>
        <v>Low</v>
      </c>
      <c r="Q25" s="83">
        <f t="shared" si="3"/>
        <v>1</v>
      </c>
      <c r="R25" s="93"/>
      <c r="S25" s="93"/>
    </row>
    <row r="26" spans="1:19" x14ac:dyDescent="0.3">
      <c r="A26" s="85"/>
      <c r="B26" s="79"/>
      <c r="C26" s="80"/>
      <c r="D26" s="81"/>
      <c r="E26" s="81"/>
      <c r="F26" s="81"/>
      <c r="G26" s="81"/>
      <c r="H26" s="81"/>
      <c r="I26" s="81"/>
      <c r="J26" s="81"/>
      <c r="K26" s="77"/>
      <c r="L26" s="82">
        <f t="shared" si="0"/>
        <v>0</v>
      </c>
      <c r="M26" s="83">
        <f t="shared" si="1"/>
        <v>0</v>
      </c>
      <c r="N26" s="84">
        <f t="shared" si="2"/>
        <v>0</v>
      </c>
      <c r="O26" s="77"/>
      <c r="P26" s="81" t="str">
        <f>IF($Q26=4,"High",IF(OR($Q26=2,$Q26=3),"Medium","Low"))</f>
        <v>Low</v>
      </c>
      <c r="Q26" s="83">
        <f t="shared" si="3"/>
        <v>1</v>
      </c>
      <c r="R26" s="93"/>
      <c r="S26" s="93"/>
    </row>
    <row r="27" spans="1:19" x14ac:dyDescent="0.3">
      <c r="A27" s="85"/>
      <c r="B27" s="79"/>
      <c r="C27" s="80"/>
      <c r="D27" s="81"/>
      <c r="E27" s="81"/>
      <c r="F27" s="81"/>
      <c r="G27" s="81"/>
      <c r="H27" s="81"/>
      <c r="I27" s="81"/>
      <c r="J27" s="81"/>
      <c r="K27" s="77"/>
      <c r="L27" s="82">
        <f t="shared" si="0"/>
        <v>0</v>
      </c>
      <c r="M27" s="83">
        <f t="shared" si="1"/>
        <v>0</v>
      </c>
      <c r="N27" s="84">
        <f t="shared" si="2"/>
        <v>0</v>
      </c>
      <c r="O27" s="77"/>
      <c r="P27" s="81" t="str">
        <f>IF($Q27=4,"High",IF(OR($Q27=2,$Q27=3),"Medium","Low"))</f>
        <v>Low</v>
      </c>
      <c r="Q27" s="83">
        <f t="shared" si="3"/>
        <v>1</v>
      </c>
      <c r="R27" s="93"/>
      <c r="S27" s="93"/>
    </row>
    <row r="28" spans="1:19" x14ac:dyDescent="0.3">
      <c r="A28" s="85"/>
      <c r="B28" s="79"/>
      <c r="C28" s="80"/>
      <c r="D28" s="81"/>
      <c r="E28" s="81"/>
      <c r="F28" s="81"/>
      <c r="G28" s="81"/>
      <c r="H28" s="81"/>
      <c r="I28" s="81"/>
      <c r="J28" s="81"/>
      <c r="K28" s="77"/>
      <c r="L28" s="82">
        <f t="shared" si="0"/>
        <v>0</v>
      </c>
      <c r="M28" s="83">
        <f t="shared" si="1"/>
        <v>0</v>
      </c>
      <c r="N28" s="84">
        <f t="shared" si="2"/>
        <v>0</v>
      </c>
      <c r="O28" s="77"/>
      <c r="P28" s="81" t="str">
        <f>IF($Q28=4,"High",IF(OR($Q28=2,$Q28=3),"Medium","Low"))</f>
        <v>Low</v>
      </c>
      <c r="Q28" s="83">
        <f t="shared" si="3"/>
        <v>1</v>
      </c>
      <c r="R28" s="93"/>
      <c r="S28" s="93"/>
    </row>
    <row r="29" spans="1:19" x14ac:dyDescent="0.3">
      <c r="A29" s="85"/>
      <c r="B29" s="79"/>
      <c r="C29" s="80"/>
      <c r="D29" s="81"/>
      <c r="E29" s="81"/>
      <c r="F29" s="81"/>
      <c r="G29" s="81"/>
      <c r="H29" s="81"/>
      <c r="I29" s="81"/>
      <c r="J29" s="81"/>
      <c r="K29" s="77"/>
      <c r="L29" s="82">
        <f t="shared" si="0"/>
        <v>0</v>
      </c>
      <c r="M29" s="83">
        <f t="shared" si="1"/>
        <v>0</v>
      </c>
      <c r="N29" s="84">
        <f t="shared" si="2"/>
        <v>0</v>
      </c>
      <c r="O29" s="77"/>
      <c r="P29" s="81" t="str">
        <f>IF($Q29=4,"High",IF(OR($Q29=2,$Q29=3),"Medium","Low"))</f>
        <v>Low</v>
      </c>
      <c r="Q29" s="83">
        <f t="shared" si="3"/>
        <v>1</v>
      </c>
      <c r="R29" s="93"/>
      <c r="S29" s="93"/>
    </row>
    <row r="30" spans="1:19" x14ac:dyDescent="0.3">
      <c r="A30" s="85"/>
      <c r="B30" s="79"/>
      <c r="C30" s="80"/>
      <c r="D30" s="81"/>
      <c r="E30" s="81"/>
      <c r="F30" s="81"/>
      <c r="G30" s="81"/>
      <c r="H30" s="81"/>
      <c r="I30" s="81"/>
      <c r="J30" s="81"/>
      <c r="K30" s="77"/>
      <c r="L30" s="82">
        <f t="shared" si="0"/>
        <v>0</v>
      </c>
      <c r="M30" s="83">
        <f t="shared" si="1"/>
        <v>0</v>
      </c>
      <c r="N30" s="84">
        <f t="shared" si="2"/>
        <v>0</v>
      </c>
      <c r="O30" s="77"/>
      <c r="P30" s="81" t="str">
        <f>IF($Q30=4,"High",IF(OR($Q30=2,$Q30=3),"Medium","Low"))</f>
        <v>Low</v>
      </c>
      <c r="Q30" s="83">
        <f t="shared" si="3"/>
        <v>1</v>
      </c>
      <c r="R30" s="93"/>
      <c r="S30" s="93"/>
    </row>
    <row r="31" spans="1:19" x14ac:dyDescent="0.3">
      <c r="A31" s="85"/>
      <c r="B31" s="79"/>
      <c r="C31" s="80"/>
      <c r="D31" s="81"/>
      <c r="E31" s="81"/>
      <c r="F31" s="81"/>
      <c r="G31" s="81"/>
      <c r="H31" s="81"/>
      <c r="I31" s="81"/>
      <c r="J31" s="81"/>
      <c r="K31" s="77"/>
      <c r="L31" s="82">
        <f t="shared" si="0"/>
        <v>0</v>
      </c>
      <c r="M31" s="83">
        <f t="shared" si="1"/>
        <v>0</v>
      </c>
      <c r="N31" s="84">
        <f t="shared" si="2"/>
        <v>0</v>
      </c>
      <c r="O31" s="77"/>
      <c r="P31" s="81" t="str">
        <f>IF($Q31=4,"High",IF(OR($Q31=2,$Q31=3),"Medium","Low"))</f>
        <v>Low</v>
      </c>
      <c r="Q31" s="83">
        <f t="shared" si="3"/>
        <v>1</v>
      </c>
      <c r="R31" s="93"/>
      <c r="S31" s="93"/>
    </row>
    <row r="32" spans="1:19" x14ac:dyDescent="0.3">
      <c r="A32" s="85"/>
      <c r="B32" s="79"/>
      <c r="C32" s="80"/>
      <c r="D32" s="81"/>
      <c r="E32" s="81"/>
      <c r="F32" s="81"/>
      <c r="G32" s="81"/>
      <c r="H32" s="81"/>
      <c r="I32" s="81"/>
      <c r="J32" s="81"/>
      <c r="K32" s="77"/>
      <c r="L32" s="82">
        <f t="shared" si="0"/>
        <v>0</v>
      </c>
      <c r="M32" s="83">
        <f t="shared" si="1"/>
        <v>0</v>
      </c>
      <c r="N32" s="84">
        <f t="shared" si="2"/>
        <v>0</v>
      </c>
      <c r="O32" s="77"/>
      <c r="P32" s="81" t="str">
        <f>IF($Q32=4,"High",IF(OR($Q32=2,$Q32=3),"Medium","Low"))</f>
        <v>Low</v>
      </c>
      <c r="Q32" s="83">
        <f t="shared" si="3"/>
        <v>1</v>
      </c>
      <c r="R32" s="93"/>
      <c r="S32" s="93"/>
    </row>
    <row r="33" spans="1:19" x14ac:dyDescent="0.3">
      <c r="A33" s="85"/>
      <c r="B33" s="79"/>
      <c r="C33" s="80"/>
      <c r="D33" s="81"/>
      <c r="E33" s="81"/>
      <c r="F33" s="81"/>
      <c r="G33" s="81"/>
      <c r="H33" s="81"/>
      <c r="I33" s="81"/>
      <c r="J33" s="81"/>
      <c r="K33" s="77"/>
      <c r="L33" s="82">
        <f t="shared" si="0"/>
        <v>0</v>
      </c>
      <c r="M33" s="83">
        <f t="shared" si="1"/>
        <v>0</v>
      </c>
      <c r="N33" s="84">
        <f t="shared" si="2"/>
        <v>0</v>
      </c>
      <c r="O33" s="77"/>
      <c r="P33" s="81" t="str">
        <f>IF($Q33=4,"High",IF(OR($Q33=2,$Q33=3),"Medium","Low"))</f>
        <v>Low</v>
      </c>
      <c r="Q33" s="83">
        <f t="shared" si="3"/>
        <v>1</v>
      </c>
      <c r="R33" s="93"/>
      <c r="S33" s="93"/>
    </row>
    <row r="34" spans="1:19" x14ac:dyDescent="0.3">
      <c r="A34" s="85"/>
      <c r="B34" s="79"/>
      <c r="C34" s="80"/>
      <c r="D34" s="81"/>
      <c r="E34" s="81"/>
      <c r="F34" s="81"/>
      <c r="G34" s="81"/>
      <c r="H34" s="81"/>
      <c r="I34" s="81"/>
      <c r="J34" s="81"/>
      <c r="K34" s="77"/>
      <c r="L34" s="82">
        <f t="shared" si="0"/>
        <v>0</v>
      </c>
      <c r="M34" s="83">
        <f t="shared" si="1"/>
        <v>0</v>
      </c>
      <c r="N34" s="84">
        <f t="shared" si="2"/>
        <v>0</v>
      </c>
      <c r="O34" s="77"/>
      <c r="P34" s="81" t="str">
        <f>IF($Q34=4,"High",IF(OR($Q34=2,$Q34=3),"Medium","Low"))</f>
        <v>Low</v>
      </c>
      <c r="Q34" s="83">
        <f t="shared" si="3"/>
        <v>1</v>
      </c>
      <c r="R34" s="93"/>
      <c r="S34" s="93"/>
    </row>
    <row r="35" spans="1:19" x14ac:dyDescent="0.3">
      <c r="A35" s="85"/>
      <c r="B35" s="79"/>
      <c r="C35" s="80"/>
      <c r="D35" s="81"/>
      <c r="E35" s="81"/>
      <c r="F35" s="81"/>
      <c r="G35" s="81"/>
      <c r="H35" s="81"/>
      <c r="I35" s="81"/>
      <c r="J35" s="81"/>
      <c r="K35" s="77"/>
      <c r="L35" s="82">
        <f t="shared" si="0"/>
        <v>0</v>
      </c>
      <c r="M35" s="83">
        <f t="shared" si="1"/>
        <v>0</v>
      </c>
      <c r="N35" s="84">
        <f t="shared" si="2"/>
        <v>0</v>
      </c>
      <c r="O35" s="77"/>
      <c r="P35" s="81" t="str">
        <f>IF($Q35=4,"High",IF(OR($Q35=2,$Q35=3),"Medium","Low"))</f>
        <v>Low</v>
      </c>
      <c r="Q35" s="83">
        <f t="shared" si="3"/>
        <v>1</v>
      </c>
      <c r="R35" s="93"/>
      <c r="S35" s="93"/>
    </row>
    <row r="36" spans="1:19" x14ac:dyDescent="0.3">
      <c r="A36" s="85"/>
      <c r="B36" s="79"/>
      <c r="C36" s="80"/>
      <c r="D36" s="81"/>
      <c r="E36" s="81"/>
      <c r="F36" s="81"/>
      <c r="G36" s="81"/>
      <c r="H36" s="81"/>
      <c r="I36" s="81"/>
      <c r="J36" s="81"/>
      <c r="K36" s="77"/>
      <c r="L36" s="82">
        <f t="shared" si="0"/>
        <v>0</v>
      </c>
      <c r="M36" s="83">
        <f t="shared" si="1"/>
        <v>0</v>
      </c>
      <c r="N36" s="84">
        <f t="shared" si="2"/>
        <v>0</v>
      </c>
      <c r="O36" s="77"/>
      <c r="P36" s="81" t="str">
        <f>IF($Q36=4,"High",IF(OR($Q36=2,$Q36=3),"Medium","Low"))</f>
        <v>Low</v>
      </c>
      <c r="Q36" s="83">
        <f t="shared" si="3"/>
        <v>1</v>
      </c>
      <c r="R36" s="93"/>
      <c r="S36" s="93"/>
    </row>
    <row r="37" spans="1:19" x14ac:dyDescent="0.3">
      <c r="A37" s="85"/>
      <c r="B37" s="79"/>
      <c r="C37" s="80"/>
      <c r="D37" s="81"/>
      <c r="E37" s="81"/>
      <c r="F37" s="81"/>
      <c r="G37" s="81"/>
      <c r="H37" s="81"/>
      <c r="I37" s="81"/>
      <c r="J37" s="81"/>
      <c r="K37" s="77"/>
      <c r="L37" s="82">
        <f t="shared" si="0"/>
        <v>0</v>
      </c>
      <c r="M37" s="83">
        <f t="shared" si="1"/>
        <v>0</v>
      </c>
      <c r="N37" s="84">
        <f t="shared" si="2"/>
        <v>0</v>
      </c>
      <c r="O37" s="77"/>
      <c r="P37" s="81" t="str">
        <f>IF($Q37=4,"High",IF(OR($Q37=2,$Q37=3),"Medium","Low"))</f>
        <v>Low</v>
      </c>
      <c r="Q37" s="83">
        <f t="shared" si="3"/>
        <v>1</v>
      </c>
      <c r="R37" s="93"/>
      <c r="S37" s="93"/>
    </row>
    <row r="38" spans="1:19" x14ac:dyDescent="0.3">
      <c r="A38" s="85"/>
      <c r="B38" s="79"/>
      <c r="C38" s="80"/>
      <c r="D38" s="81"/>
      <c r="E38" s="81"/>
      <c r="F38" s="81"/>
      <c r="G38" s="81"/>
      <c r="H38" s="81"/>
      <c r="I38" s="81"/>
      <c r="J38" s="81"/>
      <c r="K38" s="77"/>
      <c r="L38" s="82">
        <f t="shared" si="0"/>
        <v>0</v>
      </c>
      <c r="M38" s="83">
        <f t="shared" si="1"/>
        <v>0</v>
      </c>
      <c r="N38" s="84">
        <f t="shared" si="2"/>
        <v>0</v>
      </c>
      <c r="O38" s="77"/>
      <c r="P38" s="81" t="str">
        <f>IF($Q38=4,"High",IF(OR($Q38=2,$Q38=3),"Medium","Low"))</f>
        <v>Low</v>
      </c>
      <c r="Q38" s="83">
        <f t="shared" si="3"/>
        <v>1</v>
      </c>
      <c r="R38" s="93"/>
      <c r="S38" s="93"/>
    </row>
    <row r="39" spans="1:19" x14ac:dyDescent="0.3">
      <c r="A39" s="85"/>
      <c r="B39" s="79"/>
      <c r="C39" s="80"/>
      <c r="D39" s="81"/>
      <c r="E39" s="81"/>
      <c r="F39" s="81"/>
      <c r="G39" s="81"/>
      <c r="H39" s="81"/>
      <c r="I39" s="81"/>
      <c r="J39" s="81"/>
      <c r="K39" s="77"/>
      <c r="L39" s="82">
        <f t="shared" si="0"/>
        <v>0</v>
      </c>
      <c r="M39" s="83">
        <f t="shared" si="1"/>
        <v>0</v>
      </c>
      <c r="N39" s="84">
        <f t="shared" si="2"/>
        <v>0</v>
      </c>
      <c r="O39" s="77"/>
      <c r="P39" s="81" t="str">
        <f>IF($Q39=4,"High",IF(OR($Q39=2,$Q39=3),"Medium","Low"))</f>
        <v>Low</v>
      </c>
      <c r="Q39" s="83">
        <f t="shared" si="3"/>
        <v>1</v>
      </c>
      <c r="R39" s="93"/>
      <c r="S39" s="93"/>
    </row>
    <row r="40" spans="1:19" x14ac:dyDescent="0.3">
      <c r="A40" s="85"/>
      <c r="B40" s="79"/>
      <c r="C40" s="80"/>
      <c r="D40" s="81"/>
      <c r="E40" s="81"/>
      <c r="F40" s="81"/>
      <c r="G40" s="81"/>
      <c r="H40" s="81"/>
      <c r="I40" s="81"/>
      <c r="J40" s="81"/>
      <c r="K40" s="77"/>
      <c r="L40" s="82">
        <f t="shared" si="0"/>
        <v>0</v>
      </c>
      <c r="M40" s="83">
        <f t="shared" si="1"/>
        <v>0</v>
      </c>
      <c r="N40" s="84">
        <f t="shared" si="2"/>
        <v>0</v>
      </c>
      <c r="O40" s="77"/>
      <c r="P40" s="81" t="str">
        <f>IF($Q40=4,"High",IF(OR($Q40=2,$Q40=3),"Medium","Low"))</f>
        <v>Low</v>
      </c>
      <c r="Q40" s="83">
        <f t="shared" si="3"/>
        <v>1</v>
      </c>
      <c r="R40" s="93"/>
      <c r="S40" s="93"/>
    </row>
    <row r="41" spans="1:19" x14ac:dyDescent="0.3">
      <c r="A41" s="85"/>
      <c r="B41" s="79"/>
      <c r="C41" s="80"/>
      <c r="D41" s="81"/>
      <c r="E41" s="81"/>
      <c r="F41" s="81"/>
      <c r="G41" s="81"/>
      <c r="H41" s="81"/>
      <c r="I41" s="81"/>
      <c r="J41" s="81"/>
      <c r="K41" s="77"/>
      <c r="L41" s="82">
        <f t="shared" si="0"/>
        <v>0</v>
      </c>
      <c r="M41" s="83">
        <f t="shared" si="1"/>
        <v>0</v>
      </c>
      <c r="N41" s="84">
        <f t="shared" si="2"/>
        <v>0</v>
      </c>
      <c r="O41" s="77"/>
      <c r="P41" s="81" t="str">
        <f>IF($Q41=4,"High",IF(OR($Q41=2,$Q41=3),"Medium","Low"))</f>
        <v>Low</v>
      </c>
      <c r="Q41" s="83">
        <f t="shared" si="3"/>
        <v>1</v>
      </c>
      <c r="R41" s="93"/>
      <c r="S41" s="93"/>
    </row>
    <row r="42" spans="1:19" x14ac:dyDescent="0.3">
      <c r="A42" s="85"/>
      <c r="B42" s="79"/>
      <c r="C42" s="80"/>
      <c r="D42" s="81"/>
      <c r="E42" s="81"/>
      <c r="F42" s="81"/>
      <c r="G42" s="81"/>
      <c r="H42" s="81"/>
      <c r="I42" s="81"/>
      <c r="J42" s="81"/>
      <c r="K42" s="77"/>
      <c r="L42" s="82">
        <f t="shared" si="0"/>
        <v>0</v>
      </c>
      <c r="M42" s="83">
        <f t="shared" si="1"/>
        <v>0</v>
      </c>
      <c r="N42" s="84">
        <f t="shared" si="2"/>
        <v>0</v>
      </c>
      <c r="O42" s="77"/>
      <c r="P42" s="81" t="str">
        <f>IF($Q42=4,"High",IF(OR($Q42=2,$Q42=3),"Medium","Low"))</f>
        <v>Low</v>
      </c>
      <c r="Q42" s="83">
        <f t="shared" si="3"/>
        <v>1</v>
      </c>
      <c r="R42" s="93"/>
      <c r="S42" s="93"/>
    </row>
    <row r="43" spans="1:19" x14ac:dyDescent="0.3">
      <c r="A43" s="85"/>
      <c r="B43" s="79"/>
      <c r="C43" s="80"/>
      <c r="D43" s="81"/>
      <c r="E43" s="81"/>
      <c r="F43" s="81"/>
      <c r="G43" s="81"/>
      <c r="H43" s="81"/>
      <c r="I43" s="81"/>
      <c r="J43" s="81"/>
      <c r="K43" s="77"/>
      <c r="L43" s="82">
        <f t="shared" si="0"/>
        <v>0</v>
      </c>
      <c r="M43" s="83">
        <f t="shared" si="1"/>
        <v>0</v>
      </c>
      <c r="N43" s="84">
        <f t="shared" si="2"/>
        <v>0</v>
      </c>
      <c r="O43" s="77"/>
      <c r="P43" s="81" t="str">
        <f>IF($Q43=4,"High",IF(OR($Q43=2,$Q43=3),"Medium","Low"))</f>
        <v>Low</v>
      </c>
      <c r="Q43" s="83">
        <f t="shared" si="3"/>
        <v>1</v>
      </c>
      <c r="R43" s="93"/>
      <c r="S43" s="93"/>
    </row>
    <row r="44" spans="1:19" x14ac:dyDescent="0.3">
      <c r="A44" s="85"/>
      <c r="B44" s="79"/>
      <c r="C44" s="80"/>
      <c r="D44" s="81"/>
      <c r="E44" s="81"/>
      <c r="F44" s="81"/>
      <c r="G44" s="81"/>
      <c r="H44" s="81"/>
      <c r="I44" s="81"/>
      <c r="J44" s="81"/>
      <c r="K44" s="77"/>
      <c r="L44" s="82">
        <f t="shared" si="0"/>
        <v>0</v>
      </c>
      <c r="M44" s="83">
        <f t="shared" si="1"/>
        <v>0</v>
      </c>
      <c r="N44" s="84">
        <f t="shared" si="2"/>
        <v>0</v>
      </c>
      <c r="O44" s="77"/>
      <c r="P44" s="81" t="str">
        <f>IF($Q44=4,"High",IF(OR($Q44=2,$Q44=3),"Medium","Low"))</f>
        <v>Low</v>
      </c>
      <c r="Q44" s="83">
        <f t="shared" si="3"/>
        <v>1</v>
      </c>
      <c r="R44" s="93"/>
      <c r="S44" s="93"/>
    </row>
    <row r="45" spans="1:19" x14ac:dyDescent="0.3">
      <c r="A45" s="85"/>
      <c r="B45" s="79"/>
      <c r="C45" s="80"/>
      <c r="D45" s="81"/>
      <c r="E45" s="81"/>
      <c r="F45" s="81"/>
      <c r="G45" s="81"/>
      <c r="H45" s="81"/>
      <c r="I45" s="81"/>
      <c r="J45" s="81"/>
      <c r="K45" s="77"/>
      <c r="L45" s="82">
        <f t="shared" si="0"/>
        <v>0</v>
      </c>
      <c r="M45" s="83">
        <f t="shared" si="1"/>
        <v>0</v>
      </c>
      <c r="N45" s="84">
        <f t="shared" si="2"/>
        <v>0</v>
      </c>
      <c r="O45" s="77"/>
      <c r="P45" s="81" t="str">
        <f>IF($Q45=4,"High",IF(OR($Q45=2,$Q45=3),"Medium","Low"))</f>
        <v>Low</v>
      </c>
      <c r="Q45" s="83">
        <f t="shared" si="3"/>
        <v>1</v>
      </c>
      <c r="R45" s="93"/>
      <c r="S45" s="93"/>
    </row>
    <row r="46" spans="1:19" x14ac:dyDescent="0.3">
      <c r="A46" s="85"/>
      <c r="B46" s="79"/>
      <c r="C46" s="80"/>
      <c r="D46" s="81"/>
      <c r="E46" s="81"/>
      <c r="F46" s="81"/>
      <c r="G46" s="81"/>
      <c r="H46" s="81"/>
      <c r="I46" s="81"/>
      <c r="J46" s="81"/>
      <c r="K46" s="77"/>
      <c r="L46" s="82">
        <f t="shared" si="0"/>
        <v>0</v>
      </c>
      <c r="M46" s="83">
        <f t="shared" si="1"/>
        <v>0</v>
      </c>
      <c r="N46" s="84">
        <f t="shared" si="2"/>
        <v>0</v>
      </c>
      <c r="O46" s="77"/>
      <c r="P46" s="81" t="str">
        <f>IF($Q46=4,"High",IF(OR($Q46=2,$Q46=3),"Medium","Low"))</f>
        <v>Low</v>
      </c>
      <c r="Q46" s="83">
        <f t="shared" si="3"/>
        <v>1</v>
      </c>
      <c r="R46" s="93"/>
      <c r="S46" s="93"/>
    </row>
    <row r="47" spans="1:19" x14ac:dyDescent="0.3">
      <c r="A47" s="85"/>
      <c r="B47" s="79"/>
      <c r="C47" s="80"/>
      <c r="D47" s="81"/>
      <c r="E47" s="81"/>
      <c r="F47" s="81"/>
      <c r="G47" s="81"/>
      <c r="H47" s="81"/>
      <c r="I47" s="81"/>
      <c r="J47" s="81"/>
      <c r="K47" s="77"/>
      <c r="L47" s="82">
        <f t="shared" si="0"/>
        <v>0</v>
      </c>
      <c r="M47" s="83">
        <f t="shared" si="1"/>
        <v>0</v>
      </c>
      <c r="N47" s="84">
        <f t="shared" si="2"/>
        <v>0</v>
      </c>
      <c r="O47" s="77"/>
      <c r="P47" s="81" t="str">
        <f>IF($Q47=4,"High",IF(OR($Q47=2,$Q47=3),"Medium","Low"))</f>
        <v>Low</v>
      </c>
      <c r="Q47" s="83">
        <f t="shared" si="3"/>
        <v>1</v>
      </c>
      <c r="R47" s="93"/>
      <c r="S47" s="93"/>
    </row>
    <row r="48" spans="1:19" x14ac:dyDescent="0.3">
      <c r="A48" s="85"/>
      <c r="B48" s="79"/>
      <c r="C48" s="80"/>
      <c r="D48" s="81"/>
      <c r="E48" s="81"/>
      <c r="F48" s="81"/>
      <c r="G48" s="81"/>
      <c r="H48" s="81"/>
      <c r="I48" s="81"/>
      <c r="J48" s="81"/>
      <c r="K48" s="77"/>
      <c r="L48" s="82">
        <f t="shared" si="0"/>
        <v>0</v>
      </c>
      <c r="M48" s="83">
        <f t="shared" si="1"/>
        <v>0</v>
      </c>
      <c r="N48" s="84">
        <f t="shared" si="2"/>
        <v>0</v>
      </c>
      <c r="O48" s="77"/>
      <c r="P48" s="81" t="str">
        <f>IF($Q48=4,"High",IF(OR($Q48=2,$Q48=3),"Medium","Low"))</f>
        <v>Low</v>
      </c>
      <c r="Q48" s="83">
        <f t="shared" si="3"/>
        <v>1</v>
      </c>
      <c r="R48" s="93"/>
      <c r="S48" s="93"/>
    </row>
    <row r="49" spans="1:19" x14ac:dyDescent="0.3">
      <c r="A49" s="85"/>
      <c r="B49" s="79"/>
      <c r="C49" s="80"/>
      <c r="D49" s="81"/>
      <c r="E49" s="81"/>
      <c r="F49" s="81"/>
      <c r="G49" s="81"/>
      <c r="H49" s="81"/>
      <c r="I49" s="81"/>
      <c r="J49" s="81"/>
      <c r="K49" s="77"/>
      <c r="L49" s="82">
        <f t="shared" si="0"/>
        <v>0</v>
      </c>
      <c r="M49" s="83">
        <f t="shared" si="1"/>
        <v>0</v>
      </c>
      <c r="N49" s="84">
        <f t="shared" si="2"/>
        <v>0</v>
      </c>
      <c r="O49" s="77"/>
      <c r="P49" s="81" t="str">
        <f>IF($Q49=4,"High",IF(OR($Q49=2,$Q49=3),"Medium","Low"))</f>
        <v>Low</v>
      </c>
      <c r="Q49" s="83">
        <f t="shared" si="3"/>
        <v>1</v>
      </c>
      <c r="R49" s="93"/>
      <c r="S49" s="93"/>
    </row>
    <row r="50" spans="1:19" x14ac:dyDescent="0.3">
      <c r="A50" s="85"/>
      <c r="B50" s="79"/>
      <c r="C50" s="80"/>
      <c r="D50" s="81"/>
      <c r="E50" s="81"/>
      <c r="F50" s="81"/>
      <c r="G50" s="81"/>
      <c r="H50" s="81"/>
      <c r="I50" s="81"/>
      <c r="J50" s="81"/>
      <c r="K50" s="77"/>
      <c r="L50" s="82">
        <f t="shared" si="0"/>
        <v>0</v>
      </c>
      <c r="M50" s="83">
        <f t="shared" si="1"/>
        <v>0</v>
      </c>
      <c r="N50" s="84">
        <f t="shared" si="2"/>
        <v>0</v>
      </c>
      <c r="O50" s="77"/>
      <c r="P50" s="81" t="str">
        <f>IF($Q50=4,"High",IF(OR($Q50=2,$Q50=3),"Medium","Low"))</f>
        <v>Low</v>
      </c>
      <c r="Q50" s="83">
        <f t="shared" si="3"/>
        <v>1</v>
      </c>
      <c r="R50" s="93"/>
      <c r="S50" s="93"/>
    </row>
    <row r="51" spans="1:19" x14ac:dyDescent="0.3">
      <c r="A51" s="85"/>
      <c r="B51" s="79"/>
      <c r="C51" s="80"/>
      <c r="D51" s="81"/>
      <c r="E51" s="81"/>
      <c r="F51" s="81"/>
      <c r="G51" s="81"/>
      <c r="H51" s="81"/>
      <c r="I51" s="81"/>
      <c r="J51" s="81"/>
      <c r="K51" s="77"/>
      <c r="L51" s="82">
        <f t="shared" si="0"/>
        <v>0</v>
      </c>
      <c r="M51" s="83">
        <f t="shared" si="1"/>
        <v>0</v>
      </c>
      <c r="N51" s="84">
        <f t="shared" si="2"/>
        <v>0</v>
      </c>
      <c r="O51" s="77"/>
      <c r="P51" s="81" t="str">
        <f>IF($Q51=4,"High",IF(OR($Q51=2,$Q51=3),"Medium","Low"))</f>
        <v>Low</v>
      </c>
      <c r="Q51" s="83">
        <f t="shared" si="3"/>
        <v>1</v>
      </c>
      <c r="R51" s="93"/>
      <c r="S51" s="93"/>
    </row>
    <row r="52" spans="1:19" x14ac:dyDescent="0.3">
      <c r="A52" s="85"/>
      <c r="B52" s="79"/>
      <c r="C52" s="80"/>
      <c r="D52" s="81"/>
      <c r="E52" s="81"/>
      <c r="F52" s="81"/>
      <c r="G52" s="81"/>
      <c r="H52" s="81"/>
      <c r="I52" s="81"/>
      <c r="J52" s="81"/>
      <c r="K52" s="77"/>
      <c r="L52" s="82">
        <f t="shared" si="0"/>
        <v>0</v>
      </c>
      <c r="M52" s="83">
        <f t="shared" si="1"/>
        <v>0</v>
      </c>
      <c r="N52" s="84">
        <f t="shared" si="2"/>
        <v>0</v>
      </c>
      <c r="O52" s="77"/>
      <c r="P52" s="81" t="str">
        <f>IF($Q52=4,"High",IF(OR($Q52=2,$Q52=3),"Medium","Low"))</f>
        <v>Low</v>
      </c>
      <c r="Q52" s="83">
        <f t="shared" si="3"/>
        <v>1</v>
      </c>
      <c r="R52" s="93"/>
      <c r="S52" s="93"/>
    </row>
    <row r="53" spans="1:19" x14ac:dyDescent="0.3">
      <c r="A53" s="85"/>
      <c r="B53" s="79"/>
      <c r="C53" s="80"/>
      <c r="D53" s="81"/>
      <c r="E53" s="81"/>
      <c r="F53" s="81"/>
      <c r="G53" s="81"/>
      <c r="H53" s="81"/>
      <c r="I53" s="81"/>
      <c r="J53" s="81"/>
      <c r="K53" s="77"/>
      <c r="L53" s="82">
        <f t="shared" si="0"/>
        <v>0</v>
      </c>
      <c r="M53" s="83">
        <f t="shared" si="1"/>
        <v>0</v>
      </c>
      <c r="N53" s="84">
        <f t="shared" si="2"/>
        <v>0</v>
      </c>
      <c r="O53" s="77"/>
      <c r="P53" s="81" t="str">
        <f>IF($Q53=4,"High",IF(OR($Q53=2,$Q53=3),"Medium","Low"))</f>
        <v>Low</v>
      </c>
      <c r="Q53" s="83">
        <f t="shared" si="3"/>
        <v>1</v>
      </c>
      <c r="R53" s="93"/>
      <c r="S53" s="93"/>
    </row>
    <row r="54" spans="1:19" x14ac:dyDescent="0.3">
      <c r="A54" s="85"/>
      <c r="B54" s="79"/>
      <c r="C54" s="80"/>
      <c r="D54" s="81"/>
      <c r="E54" s="81"/>
      <c r="F54" s="81"/>
      <c r="G54" s="81"/>
      <c r="H54" s="81"/>
      <c r="I54" s="81"/>
      <c r="J54" s="81"/>
      <c r="K54" s="77"/>
      <c r="L54" s="82">
        <f t="shared" si="0"/>
        <v>0</v>
      </c>
      <c r="M54" s="83">
        <f t="shared" si="1"/>
        <v>0</v>
      </c>
      <c r="N54" s="84">
        <f t="shared" si="2"/>
        <v>0</v>
      </c>
      <c r="O54" s="77"/>
      <c r="P54" s="81" t="str">
        <f>IF($Q54=4,"High",IF(OR($Q54=2,$Q54=3),"Medium","Low"))</f>
        <v>Low</v>
      </c>
      <c r="Q54" s="83">
        <f t="shared" si="3"/>
        <v>1</v>
      </c>
      <c r="R54" s="93"/>
      <c r="S54" s="93"/>
    </row>
    <row r="55" spans="1:19" x14ac:dyDescent="0.3">
      <c r="A55" s="85"/>
      <c r="B55" s="79"/>
      <c r="C55" s="80"/>
      <c r="D55" s="81"/>
      <c r="E55" s="81"/>
      <c r="F55" s="81"/>
      <c r="G55" s="81"/>
      <c r="H55" s="81"/>
      <c r="I55" s="81"/>
      <c r="J55" s="81"/>
      <c r="K55" s="77"/>
      <c r="L55" s="82">
        <f t="shared" si="0"/>
        <v>0</v>
      </c>
      <c r="M55" s="83">
        <f t="shared" si="1"/>
        <v>0</v>
      </c>
      <c r="N55" s="84">
        <f t="shared" si="2"/>
        <v>0</v>
      </c>
      <c r="O55" s="77"/>
      <c r="P55" s="81" t="str">
        <f>IF($Q55=4,"High",IF(OR($Q55=2,$Q55=3),"Medium","Low"))</f>
        <v>Low</v>
      </c>
      <c r="Q55" s="83">
        <f t="shared" si="3"/>
        <v>1</v>
      </c>
      <c r="R55" s="93"/>
      <c r="S55" s="93"/>
    </row>
    <row r="56" spans="1:19" x14ac:dyDescent="0.3">
      <c r="A56" s="85"/>
      <c r="B56" s="79"/>
      <c r="C56" s="80"/>
      <c r="D56" s="81"/>
      <c r="E56" s="81"/>
      <c r="F56" s="81"/>
      <c r="G56" s="81"/>
      <c r="H56" s="81"/>
      <c r="I56" s="81"/>
      <c r="J56" s="81"/>
      <c r="K56" s="77"/>
      <c r="L56" s="82">
        <f t="shared" si="0"/>
        <v>0</v>
      </c>
      <c r="M56" s="83">
        <f t="shared" si="1"/>
        <v>0</v>
      </c>
      <c r="N56" s="84">
        <f t="shared" si="2"/>
        <v>0</v>
      </c>
      <c r="O56" s="77"/>
      <c r="P56" s="81" t="str">
        <f>IF($Q56=4,"High",IF(OR($Q56=2,$Q56=3),"Medium","Low"))</f>
        <v>Low</v>
      </c>
      <c r="Q56" s="83">
        <f t="shared" si="3"/>
        <v>1</v>
      </c>
      <c r="R56" s="93"/>
      <c r="S56" s="93"/>
    </row>
    <row r="57" spans="1:19" x14ac:dyDescent="0.3">
      <c r="A57" s="85"/>
      <c r="B57" s="79"/>
      <c r="C57" s="80"/>
      <c r="D57" s="81"/>
      <c r="E57" s="81"/>
      <c r="F57" s="81"/>
      <c r="G57" s="81"/>
      <c r="H57" s="81"/>
      <c r="I57" s="81"/>
      <c r="J57" s="81"/>
      <c r="K57" s="77"/>
      <c r="L57" s="82">
        <f t="shared" si="0"/>
        <v>0</v>
      </c>
      <c r="M57" s="83">
        <f t="shared" si="1"/>
        <v>0</v>
      </c>
      <c r="N57" s="84">
        <f t="shared" si="2"/>
        <v>0</v>
      </c>
      <c r="O57" s="77"/>
      <c r="P57" s="81" t="str">
        <f>IF($Q57=4,"High",IF(OR($Q57=2,$Q57=3),"Medium","Low"))</f>
        <v>Low</v>
      </c>
      <c r="Q57" s="83">
        <f t="shared" si="3"/>
        <v>1</v>
      </c>
      <c r="R57" s="93"/>
      <c r="S57" s="93"/>
    </row>
    <row r="58" spans="1:19" ht="14.25" x14ac:dyDescent="0.3">
      <c r="A58" s="87"/>
      <c r="B58" s="88"/>
      <c r="C58" s="80"/>
      <c r="D58" s="81"/>
      <c r="E58" s="81"/>
      <c r="F58" s="81"/>
      <c r="G58" s="81"/>
      <c r="H58" s="81"/>
      <c r="I58" s="81"/>
      <c r="J58" s="81"/>
      <c r="K58" s="77"/>
      <c r="L58" s="82">
        <f t="shared" si="0"/>
        <v>0</v>
      </c>
      <c r="M58" s="83">
        <f t="shared" si="1"/>
        <v>0</v>
      </c>
      <c r="N58" s="84">
        <f t="shared" si="2"/>
        <v>0</v>
      </c>
      <c r="O58" s="77"/>
      <c r="P58" s="81" t="str">
        <f>IF($Q58=4,"High",IF(OR($Q58=2,$Q58=3),"Medium","Low"))</f>
        <v>Low</v>
      </c>
      <c r="Q58" s="83">
        <f t="shared" si="3"/>
        <v>1</v>
      </c>
      <c r="R58" s="93"/>
      <c r="S58" s="93"/>
    </row>
    <row r="59" spans="1:19" x14ac:dyDescent="0.3">
      <c r="A59" s="85"/>
      <c r="B59" s="79"/>
      <c r="C59" s="80"/>
      <c r="D59" s="81"/>
      <c r="E59" s="81"/>
      <c r="F59" s="81"/>
      <c r="G59" s="81"/>
      <c r="H59" s="81"/>
      <c r="I59" s="81"/>
      <c r="J59" s="81"/>
      <c r="K59" s="77"/>
      <c r="L59" s="82">
        <f t="shared" si="0"/>
        <v>0</v>
      </c>
      <c r="M59" s="83">
        <f t="shared" si="1"/>
        <v>0</v>
      </c>
      <c r="N59" s="84">
        <f t="shared" si="2"/>
        <v>0</v>
      </c>
      <c r="O59" s="77"/>
      <c r="P59" s="81" t="str">
        <f>IF($Q59=4,"High",IF(OR($Q59=2,$Q59=3),"Medium","Low"))</f>
        <v>Low</v>
      </c>
      <c r="Q59" s="83">
        <f t="shared" si="3"/>
        <v>1</v>
      </c>
      <c r="R59" s="93"/>
      <c r="S59" s="93"/>
    </row>
    <row r="60" spans="1:19" x14ac:dyDescent="0.3">
      <c r="A60" s="85"/>
      <c r="B60" s="79"/>
      <c r="C60" s="80"/>
      <c r="D60" s="81"/>
      <c r="E60" s="81"/>
      <c r="F60" s="81"/>
      <c r="G60" s="81"/>
      <c r="H60" s="81"/>
      <c r="I60" s="81"/>
      <c r="J60" s="81"/>
      <c r="K60" s="77"/>
      <c r="L60" s="82">
        <f t="shared" si="0"/>
        <v>0</v>
      </c>
      <c r="M60" s="83">
        <f t="shared" si="1"/>
        <v>0</v>
      </c>
      <c r="N60" s="84">
        <f t="shared" si="2"/>
        <v>0</v>
      </c>
      <c r="O60" s="77"/>
      <c r="P60" s="81" t="str">
        <f>IF($Q60=4,"High",IF(OR($Q60=2,$Q60=3),"Medium","Low"))</f>
        <v>Low</v>
      </c>
      <c r="Q60" s="83">
        <f t="shared" si="3"/>
        <v>1</v>
      </c>
      <c r="R60" s="93"/>
      <c r="S60" s="93"/>
    </row>
    <row r="61" spans="1:19" x14ac:dyDescent="0.3">
      <c r="A61" s="85"/>
      <c r="B61" s="79"/>
      <c r="C61" s="80"/>
      <c r="D61" s="81"/>
      <c r="E61" s="81"/>
      <c r="F61" s="81"/>
      <c r="G61" s="81"/>
      <c r="H61" s="81"/>
      <c r="I61" s="81"/>
      <c r="J61" s="81"/>
      <c r="K61" s="77"/>
      <c r="L61" s="82">
        <f t="shared" si="0"/>
        <v>0</v>
      </c>
      <c r="M61" s="83">
        <f t="shared" si="1"/>
        <v>0</v>
      </c>
      <c r="N61" s="84">
        <f t="shared" si="2"/>
        <v>0</v>
      </c>
      <c r="O61" s="77"/>
      <c r="P61" s="81" t="str">
        <f>IF($Q61=4,"High",IF(OR($Q61=2,$Q61=3),"Medium","Low"))</f>
        <v>Low</v>
      </c>
      <c r="Q61" s="83">
        <f t="shared" si="3"/>
        <v>1</v>
      </c>
      <c r="R61" s="93"/>
      <c r="S61" s="93"/>
    </row>
    <row r="62" spans="1:19" x14ac:dyDescent="0.3">
      <c r="A62" s="85"/>
      <c r="B62" s="79"/>
      <c r="C62" s="80"/>
      <c r="D62" s="81"/>
      <c r="E62" s="81"/>
      <c r="F62" s="81"/>
      <c r="G62" s="81"/>
      <c r="H62" s="81"/>
      <c r="I62" s="81"/>
      <c r="J62" s="81"/>
      <c r="K62" s="77"/>
      <c r="L62" s="82">
        <f t="shared" si="0"/>
        <v>0</v>
      </c>
      <c r="M62" s="83">
        <f t="shared" si="1"/>
        <v>0</v>
      </c>
      <c r="N62" s="84">
        <f t="shared" si="2"/>
        <v>0</v>
      </c>
      <c r="O62" s="77"/>
      <c r="P62" s="81" t="str">
        <f>IF($Q62=4,"High",IF(OR($Q62=2,$Q62=3),"Medium","Low"))</f>
        <v>Low</v>
      </c>
      <c r="Q62" s="83">
        <f t="shared" si="3"/>
        <v>1</v>
      </c>
      <c r="R62" s="93"/>
      <c r="S62" s="93"/>
    </row>
    <row r="63" spans="1:19" x14ac:dyDescent="0.3">
      <c r="A63" s="85"/>
      <c r="B63" s="79"/>
      <c r="C63" s="80"/>
      <c r="D63" s="81"/>
      <c r="E63" s="81"/>
      <c r="F63" s="81"/>
      <c r="G63" s="81"/>
      <c r="H63" s="81"/>
      <c r="I63" s="81"/>
      <c r="J63" s="81"/>
      <c r="K63" s="77"/>
      <c r="L63" s="82">
        <f t="shared" si="0"/>
        <v>0</v>
      </c>
      <c r="M63" s="83">
        <f t="shared" si="1"/>
        <v>0</v>
      </c>
      <c r="N63" s="84">
        <f t="shared" si="2"/>
        <v>0</v>
      </c>
      <c r="O63" s="77"/>
      <c r="P63" s="81" t="str">
        <f>IF($Q63=4,"High",IF(OR($Q63=2,$Q63=3),"Medium","Low"))</f>
        <v>Low</v>
      </c>
      <c r="Q63" s="83">
        <f t="shared" si="3"/>
        <v>1</v>
      </c>
      <c r="R63" s="93"/>
      <c r="S63" s="93"/>
    </row>
    <row r="64" spans="1:19" ht="15.6" customHeight="1" x14ac:dyDescent="0.3">
      <c r="A64" s="85"/>
      <c r="B64" s="79"/>
      <c r="C64" s="80"/>
      <c r="D64" s="81"/>
      <c r="E64" s="81"/>
      <c r="F64" s="81"/>
      <c r="G64" s="81"/>
      <c r="H64" s="81"/>
      <c r="I64" s="81"/>
      <c r="J64" s="81"/>
      <c r="K64" s="77"/>
      <c r="L64" s="82">
        <f t="shared" si="0"/>
        <v>0</v>
      </c>
      <c r="M64" s="83">
        <f t="shared" si="1"/>
        <v>0</v>
      </c>
      <c r="N64" s="84">
        <f t="shared" si="2"/>
        <v>0</v>
      </c>
      <c r="O64" s="77"/>
      <c r="P64" s="81" t="str">
        <f>IF($Q64=4,"High",IF(OR($Q64=2,$Q64=3),"Medium","Low"))</f>
        <v>Low</v>
      </c>
      <c r="Q64" s="83">
        <f t="shared" si="3"/>
        <v>1</v>
      </c>
      <c r="R64" s="93"/>
      <c r="S64" s="93"/>
    </row>
    <row r="65" spans="1:19" x14ac:dyDescent="0.3">
      <c r="A65" s="85"/>
      <c r="B65" s="79"/>
      <c r="C65" s="80"/>
      <c r="D65" s="81"/>
      <c r="E65" s="81"/>
      <c r="F65" s="81"/>
      <c r="G65" s="81"/>
      <c r="H65" s="81"/>
      <c r="I65" s="81"/>
      <c r="J65" s="81"/>
      <c r="K65" s="77"/>
      <c r="L65" s="82">
        <f t="shared" si="0"/>
        <v>0</v>
      </c>
      <c r="M65" s="83">
        <f t="shared" si="1"/>
        <v>0</v>
      </c>
      <c r="N65" s="84">
        <f t="shared" si="2"/>
        <v>0</v>
      </c>
      <c r="O65" s="77"/>
      <c r="P65" s="81" t="str">
        <f>IF($Q65=4,"High",IF(OR($Q65=2,$Q65=3),"Medium","Low"))</f>
        <v>Low</v>
      </c>
      <c r="Q65" s="83">
        <f t="shared" si="3"/>
        <v>1</v>
      </c>
      <c r="R65" s="93"/>
      <c r="S65" s="93"/>
    </row>
    <row r="66" spans="1:19" x14ac:dyDescent="0.3">
      <c r="A66" s="85"/>
      <c r="B66" s="79"/>
      <c r="C66" s="80"/>
      <c r="D66" s="81"/>
      <c r="E66" s="81"/>
      <c r="F66" s="81"/>
      <c r="G66" s="81"/>
      <c r="H66" s="81"/>
      <c r="I66" s="81"/>
      <c r="J66" s="81"/>
      <c r="K66" s="77"/>
      <c r="L66" s="82">
        <f t="shared" si="0"/>
        <v>0</v>
      </c>
      <c r="M66" s="83">
        <f t="shared" si="1"/>
        <v>0</v>
      </c>
      <c r="N66" s="84">
        <f t="shared" si="2"/>
        <v>0</v>
      </c>
      <c r="O66" s="77"/>
      <c r="P66" s="81" t="str">
        <f>IF($Q66=4,"High",IF(OR($Q66=2,$Q66=3),"Medium","Low"))</f>
        <v>Low</v>
      </c>
      <c r="Q66" s="83">
        <f t="shared" si="3"/>
        <v>1</v>
      </c>
      <c r="R66" s="93"/>
      <c r="S66" s="93"/>
    </row>
    <row r="67" spans="1:19" x14ac:dyDescent="0.3">
      <c r="A67" s="85"/>
      <c r="B67" s="79"/>
      <c r="C67" s="80"/>
      <c r="D67" s="81"/>
      <c r="E67" s="81"/>
      <c r="F67" s="81"/>
      <c r="G67" s="81"/>
      <c r="H67" s="81"/>
      <c r="I67" s="81"/>
      <c r="J67" s="81"/>
      <c r="K67" s="77"/>
      <c r="L67" s="82">
        <f t="shared" si="0"/>
        <v>0</v>
      </c>
      <c r="M67" s="83">
        <f t="shared" si="1"/>
        <v>0</v>
      </c>
      <c r="N67" s="84">
        <f t="shared" si="2"/>
        <v>0</v>
      </c>
      <c r="O67" s="77"/>
      <c r="P67" s="81" t="str">
        <f>IF($Q67=4,"High",IF(OR($Q67=2,$Q67=3),"Medium","Low"))</f>
        <v>Low</v>
      </c>
      <c r="Q67" s="83">
        <f t="shared" si="3"/>
        <v>1</v>
      </c>
      <c r="R67" s="93"/>
      <c r="S67" s="93"/>
    </row>
    <row r="68" spans="1:19" x14ac:dyDescent="0.3">
      <c r="A68" s="85"/>
      <c r="B68" s="79"/>
      <c r="C68" s="80"/>
      <c r="D68" s="81"/>
      <c r="E68" s="81"/>
      <c r="F68" s="81"/>
      <c r="G68" s="81"/>
      <c r="H68" s="81"/>
      <c r="I68" s="81"/>
      <c r="J68" s="81"/>
      <c r="K68" s="77"/>
      <c r="L68" s="82">
        <f t="shared" si="0"/>
        <v>0</v>
      </c>
      <c r="M68" s="83">
        <f t="shared" si="1"/>
        <v>0</v>
      </c>
      <c r="N68" s="84">
        <f t="shared" si="2"/>
        <v>0</v>
      </c>
      <c r="O68" s="77"/>
      <c r="P68" s="81" t="str">
        <f>IF($Q68=4,"High",IF(OR($Q68=2,$Q68=3),"Medium","Low"))</f>
        <v>Low</v>
      </c>
      <c r="Q68" s="83">
        <f t="shared" si="3"/>
        <v>1</v>
      </c>
      <c r="R68" s="93"/>
      <c r="S68" s="93"/>
    </row>
    <row r="69" spans="1:19" x14ac:dyDescent="0.3">
      <c r="A69" s="85"/>
      <c r="B69" s="79"/>
      <c r="C69" s="80"/>
      <c r="D69" s="81"/>
      <c r="E69" s="81"/>
      <c r="F69" s="81"/>
      <c r="G69" s="81"/>
      <c r="H69" s="81"/>
      <c r="I69" s="81"/>
      <c r="J69" s="81"/>
      <c r="K69" s="77"/>
      <c r="L69" s="82">
        <f t="shared" si="0"/>
        <v>0</v>
      </c>
      <c r="M69" s="83">
        <f t="shared" si="1"/>
        <v>0</v>
      </c>
      <c r="N69" s="84">
        <f t="shared" si="2"/>
        <v>0</v>
      </c>
      <c r="O69" s="77"/>
      <c r="P69" s="81" t="str">
        <f>IF($Q69=4,"High",IF(OR($Q69=2,$Q69=3),"Medium","Low"))</f>
        <v>Low</v>
      </c>
      <c r="Q69" s="83">
        <f t="shared" si="3"/>
        <v>1</v>
      </c>
      <c r="R69" s="93"/>
      <c r="S69" s="93"/>
    </row>
    <row r="70" spans="1:19" x14ac:dyDescent="0.3">
      <c r="A70" s="85"/>
      <c r="B70" s="79"/>
      <c r="C70" s="80"/>
      <c r="D70" s="81"/>
      <c r="E70" s="81"/>
      <c r="F70" s="81"/>
      <c r="G70" s="81"/>
      <c r="H70" s="81"/>
      <c r="I70" s="81"/>
      <c r="J70" s="81"/>
      <c r="K70" s="77"/>
      <c r="L70" s="82">
        <f t="shared" si="0"/>
        <v>0</v>
      </c>
      <c r="M70" s="83">
        <f t="shared" si="1"/>
        <v>0</v>
      </c>
      <c r="N70" s="84">
        <f t="shared" si="2"/>
        <v>0</v>
      </c>
      <c r="O70" s="77"/>
      <c r="P70" s="81" t="str">
        <f>IF($Q70=4,"High",IF(OR($Q70=2,$Q70=3),"Medium","Low"))</f>
        <v>Low</v>
      </c>
      <c r="Q70" s="83">
        <f t="shared" si="3"/>
        <v>1</v>
      </c>
      <c r="R70" s="93"/>
      <c r="S70" s="93"/>
    </row>
    <row r="71" spans="1:19" x14ac:dyDescent="0.3">
      <c r="A71" s="85"/>
      <c r="B71" s="79"/>
      <c r="C71" s="80"/>
      <c r="D71" s="81"/>
      <c r="E71" s="81"/>
      <c r="F71" s="81"/>
      <c r="G71" s="81"/>
      <c r="H71" s="81"/>
      <c r="I71" s="81"/>
      <c r="J71" s="81"/>
      <c r="K71" s="77"/>
      <c r="L71" s="82">
        <f t="shared" ref="L71:L123" si="4">SUM($C71:$F71) * 1.3333333</f>
        <v>0</v>
      </c>
      <c r="M71" s="83">
        <f t="shared" ref="M71:M123" si="5">SUM($G71:$J71)</f>
        <v>0</v>
      </c>
      <c r="N71" s="84">
        <f t="shared" ref="N71:N123" si="6">L71*M71</f>
        <v>0</v>
      </c>
      <c r="O71" s="77"/>
      <c r="P71" s="81" t="str">
        <f>IF($Q71=4,"High",IF(OR($Q71=2,$Q71=3),"Medium","Low"))</f>
        <v>Low</v>
      </c>
      <c r="Q71" s="83">
        <f t="shared" ref="Q71:Q123" si="7">IF(AND($L71&gt;=18,$M71&gt;=18),4,IF(AND($L71&lt;18,$M71&gt;=18),3,IF(AND($L71&gt;=18,$M71&lt;18),2,1)))</f>
        <v>1</v>
      </c>
      <c r="R71" s="93"/>
      <c r="S71" s="93"/>
    </row>
    <row r="72" spans="1:19" x14ac:dyDescent="0.3">
      <c r="A72" s="85"/>
      <c r="B72" s="79"/>
      <c r="C72" s="80"/>
      <c r="D72" s="81"/>
      <c r="E72" s="81"/>
      <c r="F72" s="81"/>
      <c r="G72" s="81"/>
      <c r="H72" s="81"/>
      <c r="I72" s="81"/>
      <c r="J72" s="81"/>
      <c r="K72" s="77"/>
      <c r="L72" s="82">
        <f t="shared" si="4"/>
        <v>0</v>
      </c>
      <c r="M72" s="83">
        <f t="shared" si="5"/>
        <v>0</v>
      </c>
      <c r="N72" s="84">
        <f t="shared" si="6"/>
        <v>0</v>
      </c>
      <c r="O72" s="77"/>
      <c r="P72" s="81" t="str">
        <f>IF($Q72=4,"High",IF(OR($Q72=2,$Q72=3),"Medium","Low"))</f>
        <v>Low</v>
      </c>
      <c r="Q72" s="83">
        <f t="shared" si="7"/>
        <v>1</v>
      </c>
      <c r="R72" s="93"/>
      <c r="S72" s="93"/>
    </row>
    <row r="73" spans="1:19" x14ac:dyDescent="0.3">
      <c r="A73" s="85"/>
      <c r="B73" s="79"/>
      <c r="C73" s="80"/>
      <c r="D73" s="81"/>
      <c r="E73" s="81"/>
      <c r="F73" s="81"/>
      <c r="G73" s="81"/>
      <c r="H73" s="81"/>
      <c r="I73" s="81"/>
      <c r="J73" s="81"/>
      <c r="K73" s="77"/>
      <c r="L73" s="82">
        <f t="shared" si="4"/>
        <v>0</v>
      </c>
      <c r="M73" s="83">
        <f t="shared" si="5"/>
        <v>0</v>
      </c>
      <c r="N73" s="84">
        <f t="shared" si="6"/>
        <v>0</v>
      </c>
      <c r="O73" s="77"/>
      <c r="P73" s="81" t="str">
        <f>IF($Q73=4,"High",IF(OR($Q73=2,$Q73=3),"Medium","Low"))</f>
        <v>Low</v>
      </c>
      <c r="Q73" s="83">
        <f t="shared" si="7"/>
        <v>1</v>
      </c>
      <c r="R73" s="93"/>
      <c r="S73" s="93"/>
    </row>
    <row r="74" spans="1:19" x14ac:dyDescent="0.3">
      <c r="A74" s="85"/>
      <c r="B74" s="79"/>
      <c r="C74" s="80"/>
      <c r="D74" s="81"/>
      <c r="E74" s="81"/>
      <c r="F74" s="81"/>
      <c r="G74" s="81"/>
      <c r="H74" s="81"/>
      <c r="I74" s="81"/>
      <c r="J74" s="81"/>
      <c r="K74" s="77"/>
      <c r="L74" s="82">
        <f t="shared" si="4"/>
        <v>0</v>
      </c>
      <c r="M74" s="83">
        <f t="shared" si="5"/>
        <v>0</v>
      </c>
      <c r="N74" s="84">
        <f t="shared" si="6"/>
        <v>0</v>
      </c>
      <c r="O74" s="77"/>
      <c r="P74" s="81" t="str">
        <f>IF($Q74=4,"High",IF(OR($Q74=2,$Q74=3),"Medium","Low"))</f>
        <v>Low</v>
      </c>
      <c r="Q74" s="83">
        <f t="shared" si="7"/>
        <v>1</v>
      </c>
      <c r="R74" s="93"/>
      <c r="S74" s="93"/>
    </row>
    <row r="75" spans="1:19" x14ac:dyDescent="0.3">
      <c r="A75" s="85"/>
      <c r="B75" s="79"/>
      <c r="C75" s="80"/>
      <c r="D75" s="81"/>
      <c r="E75" s="81"/>
      <c r="F75" s="81"/>
      <c r="G75" s="81"/>
      <c r="H75" s="81"/>
      <c r="I75" s="81"/>
      <c r="J75" s="81"/>
      <c r="K75" s="77"/>
      <c r="L75" s="82">
        <f t="shared" si="4"/>
        <v>0</v>
      </c>
      <c r="M75" s="83">
        <f t="shared" si="5"/>
        <v>0</v>
      </c>
      <c r="N75" s="84">
        <f t="shared" si="6"/>
        <v>0</v>
      </c>
      <c r="O75" s="77"/>
      <c r="P75" s="81" t="str">
        <f>IF($Q75=4,"High",IF(OR($Q75=2,$Q75=3),"Medium","Low"))</f>
        <v>Low</v>
      </c>
      <c r="Q75" s="83">
        <f t="shared" si="7"/>
        <v>1</v>
      </c>
      <c r="R75" s="93"/>
      <c r="S75" s="93"/>
    </row>
    <row r="76" spans="1:19" s="42" customFormat="1" x14ac:dyDescent="0.3">
      <c r="A76" s="85"/>
      <c r="B76" s="79"/>
      <c r="C76" s="80"/>
      <c r="D76" s="81"/>
      <c r="E76" s="81"/>
      <c r="F76" s="81"/>
      <c r="G76" s="81"/>
      <c r="H76" s="81"/>
      <c r="I76" s="81"/>
      <c r="J76" s="81"/>
      <c r="K76" s="77"/>
      <c r="L76" s="82">
        <f t="shared" si="4"/>
        <v>0</v>
      </c>
      <c r="M76" s="83">
        <f t="shared" si="5"/>
        <v>0</v>
      </c>
      <c r="N76" s="84">
        <f t="shared" si="6"/>
        <v>0</v>
      </c>
      <c r="O76" s="77"/>
      <c r="P76" s="81" t="str">
        <f>IF($Q76=4,"High",IF(OR($Q76=2,$Q76=3),"Medium","Low"))</f>
        <v>Low</v>
      </c>
      <c r="Q76" s="83">
        <f t="shared" si="7"/>
        <v>1</v>
      </c>
      <c r="R76" s="94"/>
      <c r="S76" s="94"/>
    </row>
    <row r="77" spans="1:19" x14ac:dyDescent="0.3">
      <c r="A77" s="85"/>
      <c r="B77" s="79"/>
      <c r="C77" s="80"/>
      <c r="D77" s="81"/>
      <c r="E77" s="81"/>
      <c r="F77" s="81"/>
      <c r="G77" s="81"/>
      <c r="H77" s="81"/>
      <c r="I77" s="81"/>
      <c r="J77" s="81"/>
      <c r="K77" s="77"/>
      <c r="L77" s="82">
        <f t="shared" si="4"/>
        <v>0</v>
      </c>
      <c r="M77" s="83">
        <f t="shared" si="5"/>
        <v>0</v>
      </c>
      <c r="N77" s="84">
        <f t="shared" si="6"/>
        <v>0</v>
      </c>
      <c r="O77" s="77"/>
      <c r="P77" s="81" t="str">
        <f>IF($Q77=4,"High",IF(OR($Q77=2,$Q77=3),"Medium","Low"))</f>
        <v>Low</v>
      </c>
      <c r="Q77" s="83">
        <f t="shared" si="7"/>
        <v>1</v>
      </c>
      <c r="R77" s="93"/>
      <c r="S77" s="93"/>
    </row>
    <row r="78" spans="1:19" x14ac:dyDescent="0.3">
      <c r="A78" s="85"/>
      <c r="B78" s="79"/>
      <c r="C78" s="80"/>
      <c r="D78" s="81"/>
      <c r="E78" s="81"/>
      <c r="F78" s="81"/>
      <c r="G78" s="81"/>
      <c r="H78" s="81"/>
      <c r="I78" s="81"/>
      <c r="J78" s="81"/>
      <c r="K78" s="77"/>
      <c r="L78" s="82">
        <f t="shared" si="4"/>
        <v>0</v>
      </c>
      <c r="M78" s="83">
        <f t="shared" si="5"/>
        <v>0</v>
      </c>
      <c r="N78" s="84">
        <f t="shared" si="6"/>
        <v>0</v>
      </c>
      <c r="O78" s="77"/>
      <c r="P78" s="81" t="str">
        <f>IF($Q78=4,"High",IF(OR($Q78=2,$Q78=3),"Medium","Low"))</f>
        <v>Low</v>
      </c>
      <c r="Q78" s="83">
        <f t="shared" si="7"/>
        <v>1</v>
      </c>
      <c r="R78" s="93"/>
      <c r="S78" s="93"/>
    </row>
    <row r="79" spans="1:19" x14ac:dyDescent="0.3">
      <c r="A79" s="85"/>
      <c r="B79" s="79"/>
      <c r="C79" s="80"/>
      <c r="D79" s="81"/>
      <c r="E79" s="81"/>
      <c r="F79" s="81"/>
      <c r="G79" s="81"/>
      <c r="H79" s="81"/>
      <c r="I79" s="81"/>
      <c r="J79" s="81"/>
      <c r="K79" s="77"/>
      <c r="L79" s="82">
        <f t="shared" si="4"/>
        <v>0</v>
      </c>
      <c r="M79" s="83">
        <f t="shared" si="5"/>
        <v>0</v>
      </c>
      <c r="N79" s="84">
        <f t="shared" si="6"/>
        <v>0</v>
      </c>
      <c r="O79" s="77"/>
      <c r="P79" s="81" t="str">
        <f>IF($Q79=4,"High",IF(OR($Q79=2,$Q79=3),"Medium","Low"))</f>
        <v>Low</v>
      </c>
      <c r="Q79" s="83">
        <f t="shared" si="7"/>
        <v>1</v>
      </c>
      <c r="R79" s="93"/>
      <c r="S79" s="93"/>
    </row>
    <row r="80" spans="1:19" x14ac:dyDescent="0.3">
      <c r="A80" s="85"/>
      <c r="B80" s="79"/>
      <c r="C80" s="80"/>
      <c r="D80" s="81"/>
      <c r="E80" s="81"/>
      <c r="F80" s="81"/>
      <c r="G80" s="81"/>
      <c r="H80" s="81"/>
      <c r="I80" s="81"/>
      <c r="J80" s="81"/>
      <c r="K80" s="77"/>
      <c r="L80" s="82">
        <f t="shared" si="4"/>
        <v>0</v>
      </c>
      <c r="M80" s="83">
        <f t="shared" si="5"/>
        <v>0</v>
      </c>
      <c r="N80" s="84">
        <f t="shared" si="6"/>
        <v>0</v>
      </c>
      <c r="O80" s="77"/>
      <c r="P80" s="81" t="str">
        <f>IF($Q80=4,"High",IF(OR($Q80=2,$Q80=3),"Medium","Low"))</f>
        <v>Low</v>
      </c>
      <c r="Q80" s="83">
        <f t="shared" si="7"/>
        <v>1</v>
      </c>
      <c r="R80" s="93"/>
      <c r="S80" s="93"/>
    </row>
    <row r="81" spans="1:19" x14ac:dyDescent="0.3">
      <c r="A81" s="85"/>
      <c r="B81" s="79"/>
      <c r="C81" s="80"/>
      <c r="D81" s="81"/>
      <c r="E81" s="81"/>
      <c r="F81" s="81"/>
      <c r="G81" s="81"/>
      <c r="H81" s="81"/>
      <c r="I81" s="81"/>
      <c r="J81" s="81"/>
      <c r="K81" s="77"/>
      <c r="L81" s="82">
        <f t="shared" si="4"/>
        <v>0</v>
      </c>
      <c r="M81" s="83">
        <f t="shared" si="5"/>
        <v>0</v>
      </c>
      <c r="N81" s="84">
        <f t="shared" si="6"/>
        <v>0</v>
      </c>
      <c r="O81" s="77"/>
      <c r="P81" s="81" t="str">
        <f>IF($Q81=4,"High",IF(OR($Q81=2,$Q81=3),"Medium","Low"))</f>
        <v>Low</v>
      </c>
      <c r="Q81" s="83">
        <f t="shared" si="7"/>
        <v>1</v>
      </c>
      <c r="R81" s="93"/>
      <c r="S81" s="93"/>
    </row>
    <row r="82" spans="1:19" x14ac:dyDescent="0.3">
      <c r="A82" s="85"/>
      <c r="B82" s="79"/>
      <c r="C82" s="80"/>
      <c r="D82" s="81"/>
      <c r="E82" s="81"/>
      <c r="F82" s="81"/>
      <c r="G82" s="81"/>
      <c r="H82" s="81"/>
      <c r="I82" s="81"/>
      <c r="J82" s="81"/>
      <c r="K82" s="77"/>
      <c r="L82" s="82">
        <f t="shared" si="4"/>
        <v>0</v>
      </c>
      <c r="M82" s="83">
        <f t="shared" si="5"/>
        <v>0</v>
      </c>
      <c r="N82" s="84">
        <f t="shared" si="6"/>
        <v>0</v>
      </c>
      <c r="O82" s="77"/>
      <c r="P82" s="81" t="str">
        <f>IF($Q82=4,"High",IF(OR($Q82=2,$Q82=3),"Medium","Low"))</f>
        <v>Low</v>
      </c>
      <c r="Q82" s="83">
        <f t="shared" si="7"/>
        <v>1</v>
      </c>
      <c r="R82" s="93"/>
      <c r="S82" s="93"/>
    </row>
    <row r="83" spans="1:19" ht="15.6" customHeight="1" x14ac:dyDescent="0.3">
      <c r="A83" s="85"/>
      <c r="B83" s="79"/>
      <c r="C83" s="86"/>
      <c r="D83" s="86"/>
      <c r="E83" s="86"/>
      <c r="F83" s="86"/>
      <c r="G83" s="86"/>
      <c r="H83" s="86"/>
      <c r="I83" s="86"/>
      <c r="J83" s="86"/>
      <c r="K83" s="77"/>
      <c r="L83" s="82">
        <f t="shared" si="4"/>
        <v>0</v>
      </c>
      <c r="M83" s="83">
        <f t="shared" si="5"/>
        <v>0</v>
      </c>
      <c r="N83" s="84">
        <f t="shared" si="6"/>
        <v>0</v>
      </c>
      <c r="O83" s="77"/>
      <c r="P83" s="81" t="str">
        <f>IF($Q83=4,"High",IF(OR($Q83=2,$Q83=3),"Medium","Low"))</f>
        <v>Low</v>
      </c>
      <c r="Q83" s="83">
        <f t="shared" si="7"/>
        <v>1</v>
      </c>
      <c r="R83" s="93"/>
      <c r="S83" s="93"/>
    </row>
    <row r="84" spans="1:19" x14ac:dyDescent="0.3">
      <c r="A84" s="85"/>
      <c r="B84" s="79"/>
      <c r="C84" s="86"/>
      <c r="D84" s="86"/>
      <c r="E84" s="86"/>
      <c r="F84" s="86"/>
      <c r="G84" s="86"/>
      <c r="H84" s="86"/>
      <c r="I84" s="86"/>
      <c r="J84" s="86"/>
      <c r="K84" s="77"/>
      <c r="L84" s="82">
        <f t="shared" si="4"/>
        <v>0</v>
      </c>
      <c r="M84" s="83">
        <f t="shared" si="5"/>
        <v>0</v>
      </c>
      <c r="N84" s="84">
        <f t="shared" si="6"/>
        <v>0</v>
      </c>
      <c r="O84" s="77"/>
      <c r="P84" s="81" t="str">
        <f>IF($Q84=4,"High",IF(OR($Q84=2,$Q84=3),"Medium","Low"))</f>
        <v>Low</v>
      </c>
      <c r="Q84" s="83">
        <f t="shared" si="7"/>
        <v>1</v>
      </c>
      <c r="R84" s="93"/>
      <c r="S84" s="93"/>
    </row>
    <row r="85" spans="1:19" x14ac:dyDescent="0.3">
      <c r="A85" s="85"/>
      <c r="B85" s="79"/>
      <c r="C85" s="86"/>
      <c r="D85" s="86"/>
      <c r="E85" s="86"/>
      <c r="F85" s="86"/>
      <c r="G85" s="86"/>
      <c r="H85" s="86"/>
      <c r="I85" s="86"/>
      <c r="J85" s="86"/>
      <c r="K85" s="77"/>
      <c r="L85" s="82">
        <f t="shared" si="4"/>
        <v>0</v>
      </c>
      <c r="M85" s="83">
        <f t="shared" si="5"/>
        <v>0</v>
      </c>
      <c r="N85" s="84">
        <f t="shared" si="6"/>
        <v>0</v>
      </c>
      <c r="O85" s="77"/>
      <c r="P85" s="81" t="str">
        <f>IF($Q85=4,"High",IF(OR($Q85=2,$Q85=3),"Medium","Low"))</f>
        <v>Low</v>
      </c>
      <c r="Q85" s="83">
        <f t="shared" si="7"/>
        <v>1</v>
      </c>
      <c r="R85" s="93"/>
      <c r="S85" s="93"/>
    </row>
    <row r="86" spans="1:19" ht="15.6" customHeight="1" x14ac:dyDescent="0.3">
      <c r="A86" s="85"/>
      <c r="B86" s="79"/>
      <c r="C86" s="86"/>
      <c r="D86" s="86"/>
      <c r="E86" s="86"/>
      <c r="F86" s="86"/>
      <c r="G86" s="86"/>
      <c r="H86" s="86"/>
      <c r="I86" s="86"/>
      <c r="J86" s="86"/>
      <c r="K86" s="77"/>
      <c r="L86" s="82">
        <f t="shared" si="4"/>
        <v>0</v>
      </c>
      <c r="M86" s="83">
        <f t="shared" si="5"/>
        <v>0</v>
      </c>
      <c r="N86" s="84">
        <f t="shared" si="6"/>
        <v>0</v>
      </c>
      <c r="O86" s="77"/>
      <c r="P86" s="81" t="str">
        <f>IF($Q86=4,"High",IF(OR($Q86=2,$Q86=3),"Medium","Low"))</f>
        <v>Low</v>
      </c>
      <c r="Q86" s="83">
        <f t="shared" si="7"/>
        <v>1</v>
      </c>
      <c r="R86" s="93"/>
      <c r="S86" s="93"/>
    </row>
    <row r="87" spans="1:19" x14ac:dyDescent="0.3">
      <c r="A87" s="85"/>
      <c r="B87" s="79"/>
      <c r="C87" s="86"/>
      <c r="D87" s="86"/>
      <c r="E87" s="86"/>
      <c r="F87" s="86"/>
      <c r="G87" s="86"/>
      <c r="H87" s="86"/>
      <c r="I87" s="86"/>
      <c r="J87" s="86"/>
      <c r="K87" s="77"/>
      <c r="L87" s="82">
        <f t="shared" si="4"/>
        <v>0</v>
      </c>
      <c r="M87" s="83">
        <f t="shared" si="5"/>
        <v>0</v>
      </c>
      <c r="N87" s="84">
        <f t="shared" si="6"/>
        <v>0</v>
      </c>
      <c r="O87" s="77"/>
      <c r="P87" s="81" t="str">
        <f>IF($Q87=4,"High",IF(OR($Q87=2,$Q87=3),"Medium","Low"))</f>
        <v>Low</v>
      </c>
      <c r="Q87" s="83">
        <f t="shared" si="7"/>
        <v>1</v>
      </c>
      <c r="R87" s="93"/>
      <c r="S87" s="93"/>
    </row>
    <row r="88" spans="1:19" x14ac:dyDescent="0.3">
      <c r="A88" s="85"/>
      <c r="B88" s="79"/>
      <c r="C88" s="86"/>
      <c r="D88" s="86"/>
      <c r="E88" s="86"/>
      <c r="F88" s="86"/>
      <c r="G88" s="86"/>
      <c r="H88" s="86"/>
      <c r="I88" s="86"/>
      <c r="J88" s="86"/>
      <c r="K88" s="77"/>
      <c r="L88" s="82">
        <f t="shared" si="4"/>
        <v>0</v>
      </c>
      <c r="M88" s="83">
        <f t="shared" si="5"/>
        <v>0</v>
      </c>
      <c r="N88" s="84">
        <f t="shared" si="6"/>
        <v>0</v>
      </c>
      <c r="O88" s="77"/>
      <c r="P88" s="81" t="str">
        <f>IF($Q88=4,"High",IF(OR($Q88=2,$Q88=3),"Medium","Low"))</f>
        <v>Low</v>
      </c>
      <c r="Q88" s="83">
        <f t="shared" si="7"/>
        <v>1</v>
      </c>
      <c r="R88" s="93"/>
      <c r="S88" s="93"/>
    </row>
    <row r="89" spans="1:19" x14ac:dyDescent="0.3">
      <c r="A89" s="85"/>
      <c r="B89" s="79"/>
      <c r="C89" s="86"/>
      <c r="D89" s="86"/>
      <c r="E89" s="86"/>
      <c r="F89" s="86"/>
      <c r="G89" s="86"/>
      <c r="H89" s="86"/>
      <c r="I89" s="86"/>
      <c r="J89" s="86"/>
      <c r="K89" s="77"/>
      <c r="L89" s="82">
        <f t="shared" si="4"/>
        <v>0</v>
      </c>
      <c r="M89" s="83">
        <f t="shared" si="5"/>
        <v>0</v>
      </c>
      <c r="N89" s="84">
        <f t="shared" si="6"/>
        <v>0</v>
      </c>
      <c r="O89" s="77"/>
      <c r="P89" s="81" t="str">
        <f>IF($Q89=4,"High",IF(OR($Q89=2,$Q89=3),"Medium","Low"))</f>
        <v>Low</v>
      </c>
      <c r="Q89" s="83">
        <f t="shared" si="7"/>
        <v>1</v>
      </c>
      <c r="R89" s="93"/>
      <c r="S89" s="93"/>
    </row>
    <row r="90" spans="1:19" x14ac:dyDescent="0.3">
      <c r="A90" s="85"/>
      <c r="B90" s="79"/>
      <c r="C90" s="86"/>
      <c r="D90" s="86"/>
      <c r="E90" s="86"/>
      <c r="F90" s="86"/>
      <c r="G90" s="86"/>
      <c r="H90" s="86"/>
      <c r="I90" s="86"/>
      <c r="J90" s="86"/>
      <c r="K90" s="77"/>
      <c r="L90" s="82">
        <f t="shared" si="4"/>
        <v>0</v>
      </c>
      <c r="M90" s="83">
        <f t="shared" si="5"/>
        <v>0</v>
      </c>
      <c r="N90" s="84">
        <f t="shared" si="6"/>
        <v>0</v>
      </c>
      <c r="O90" s="77"/>
      <c r="P90" s="81" t="str">
        <f>IF($Q90=4,"High",IF(OR($Q90=2,$Q90=3),"Medium","Low"))</f>
        <v>Low</v>
      </c>
      <c r="Q90" s="83">
        <f t="shared" si="7"/>
        <v>1</v>
      </c>
      <c r="R90" s="93"/>
      <c r="S90" s="93"/>
    </row>
    <row r="91" spans="1:19" x14ac:dyDescent="0.3">
      <c r="A91" s="85"/>
      <c r="B91" s="79"/>
      <c r="C91" s="86"/>
      <c r="D91" s="86"/>
      <c r="E91" s="86"/>
      <c r="F91" s="86"/>
      <c r="G91" s="86"/>
      <c r="H91" s="86"/>
      <c r="I91" s="86"/>
      <c r="J91" s="86"/>
      <c r="K91" s="77"/>
      <c r="L91" s="82">
        <f t="shared" si="4"/>
        <v>0</v>
      </c>
      <c r="M91" s="83">
        <f t="shared" si="5"/>
        <v>0</v>
      </c>
      <c r="N91" s="84">
        <f t="shared" si="6"/>
        <v>0</v>
      </c>
      <c r="O91" s="77"/>
      <c r="P91" s="81" t="str">
        <f>IF($Q91=4,"High",IF(OR($Q91=2,$Q91=3),"Medium","Low"))</f>
        <v>Low</v>
      </c>
      <c r="Q91" s="83">
        <f t="shared" si="7"/>
        <v>1</v>
      </c>
      <c r="R91" s="93"/>
      <c r="S91" s="93"/>
    </row>
    <row r="92" spans="1:19" x14ac:dyDescent="0.3">
      <c r="A92" s="85"/>
      <c r="B92" s="79"/>
      <c r="C92" s="86"/>
      <c r="D92" s="86"/>
      <c r="E92" s="86"/>
      <c r="F92" s="86"/>
      <c r="G92" s="86"/>
      <c r="H92" s="86"/>
      <c r="I92" s="86"/>
      <c r="J92" s="86"/>
      <c r="K92" s="77"/>
      <c r="L92" s="82">
        <f t="shared" si="4"/>
        <v>0</v>
      </c>
      <c r="M92" s="83">
        <f t="shared" si="5"/>
        <v>0</v>
      </c>
      <c r="N92" s="84">
        <f t="shared" si="6"/>
        <v>0</v>
      </c>
      <c r="O92" s="77"/>
      <c r="P92" s="81" t="str">
        <f>IF($Q92=4,"High",IF(OR($Q92=2,$Q92=3),"Medium","Low"))</f>
        <v>Low</v>
      </c>
      <c r="Q92" s="83">
        <f t="shared" si="7"/>
        <v>1</v>
      </c>
      <c r="R92" s="93"/>
      <c r="S92" s="93"/>
    </row>
    <row r="93" spans="1:19" x14ac:dyDescent="0.3">
      <c r="A93" s="85"/>
      <c r="B93" s="79"/>
      <c r="C93" s="86"/>
      <c r="D93" s="86"/>
      <c r="E93" s="86"/>
      <c r="F93" s="86"/>
      <c r="G93" s="86"/>
      <c r="H93" s="86"/>
      <c r="I93" s="86"/>
      <c r="J93" s="86"/>
      <c r="K93" s="77"/>
      <c r="L93" s="82">
        <f t="shared" si="4"/>
        <v>0</v>
      </c>
      <c r="M93" s="83">
        <f t="shared" si="5"/>
        <v>0</v>
      </c>
      <c r="N93" s="84">
        <f t="shared" si="6"/>
        <v>0</v>
      </c>
      <c r="O93" s="77"/>
      <c r="P93" s="81" t="str">
        <f>IF($Q93=4,"High",IF(OR($Q93=2,$Q93=3),"Medium","Low"))</f>
        <v>Low</v>
      </c>
      <c r="Q93" s="83">
        <f t="shared" si="7"/>
        <v>1</v>
      </c>
      <c r="R93" s="93"/>
      <c r="S93" s="93"/>
    </row>
    <row r="94" spans="1:19" x14ac:dyDescent="0.3">
      <c r="A94" s="85"/>
      <c r="B94" s="79"/>
      <c r="C94" s="86"/>
      <c r="D94" s="86"/>
      <c r="E94" s="86"/>
      <c r="F94" s="86"/>
      <c r="G94" s="86"/>
      <c r="H94" s="86"/>
      <c r="I94" s="86"/>
      <c r="J94" s="86"/>
      <c r="K94" s="77"/>
      <c r="L94" s="82">
        <f t="shared" si="4"/>
        <v>0</v>
      </c>
      <c r="M94" s="83">
        <f t="shared" si="5"/>
        <v>0</v>
      </c>
      <c r="N94" s="84">
        <f t="shared" si="6"/>
        <v>0</v>
      </c>
      <c r="O94" s="77"/>
      <c r="P94" s="81" t="str">
        <f>IF($Q94=4,"High",IF(OR($Q94=2,$Q94=3),"Medium","Low"))</f>
        <v>Low</v>
      </c>
      <c r="Q94" s="83">
        <f t="shared" si="7"/>
        <v>1</v>
      </c>
      <c r="R94" s="93"/>
      <c r="S94" s="93"/>
    </row>
    <row r="95" spans="1:19" x14ac:dyDescent="0.3">
      <c r="A95" s="85"/>
      <c r="B95" s="79"/>
      <c r="C95" s="86"/>
      <c r="D95" s="86"/>
      <c r="E95" s="86"/>
      <c r="F95" s="86"/>
      <c r="G95" s="86"/>
      <c r="H95" s="86"/>
      <c r="I95" s="86"/>
      <c r="J95" s="86"/>
      <c r="K95" s="77"/>
      <c r="L95" s="82">
        <f t="shared" si="4"/>
        <v>0</v>
      </c>
      <c r="M95" s="83">
        <f t="shared" si="5"/>
        <v>0</v>
      </c>
      <c r="N95" s="84">
        <f t="shared" si="6"/>
        <v>0</v>
      </c>
      <c r="O95" s="77"/>
      <c r="P95" s="81" t="str">
        <f>IF($Q95=4,"High",IF(OR($Q95=2,$Q95=3),"Medium","Low"))</f>
        <v>Low</v>
      </c>
      <c r="Q95" s="83">
        <f t="shared" si="7"/>
        <v>1</v>
      </c>
      <c r="R95" s="93"/>
      <c r="S95" s="93"/>
    </row>
    <row r="96" spans="1:19" x14ac:dyDescent="0.3">
      <c r="A96" s="85"/>
      <c r="B96" s="79"/>
      <c r="C96" s="86"/>
      <c r="D96" s="86"/>
      <c r="E96" s="86"/>
      <c r="F96" s="86"/>
      <c r="G96" s="86"/>
      <c r="H96" s="86"/>
      <c r="I96" s="86"/>
      <c r="J96" s="86"/>
      <c r="K96" s="77"/>
      <c r="L96" s="82">
        <f t="shared" si="4"/>
        <v>0</v>
      </c>
      <c r="M96" s="83">
        <f t="shared" si="5"/>
        <v>0</v>
      </c>
      <c r="N96" s="84">
        <f t="shared" si="6"/>
        <v>0</v>
      </c>
      <c r="O96" s="77"/>
      <c r="P96" s="81" t="str">
        <f>IF($Q96=4,"High",IF(OR($Q96=2,$Q96=3),"Medium","Low"))</f>
        <v>Low</v>
      </c>
      <c r="Q96" s="83">
        <f t="shared" si="7"/>
        <v>1</v>
      </c>
      <c r="R96" s="93"/>
      <c r="S96" s="93"/>
    </row>
    <row r="97" spans="1:19" x14ac:dyDescent="0.3">
      <c r="A97" s="85"/>
      <c r="B97" s="79"/>
      <c r="C97" s="86"/>
      <c r="D97" s="86"/>
      <c r="E97" s="86"/>
      <c r="F97" s="86"/>
      <c r="G97" s="86"/>
      <c r="H97" s="86"/>
      <c r="I97" s="86"/>
      <c r="J97" s="86"/>
      <c r="K97" s="77"/>
      <c r="L97" s="82">
        <f t="shared" si="4"/>
        <v>0</v>
      </c>
      <c r="M97" s="83">
        <f t="shared" si="5"/>
        <v>0</v>
      </c>
      <c r="N97" s="84">
        <f t="shared" si="6"/>
        <v>0</v>
      </c>
      <c r="O97" s="77"/>
      <c r="P97" s="81" t="str">
        <f>IF($Q97=4,"High",IF(OR($Q97=2,$Q97=3),"Medium","Low"))</f>
        <v>Low</v>
      </c>
      <c r="Q97" s="83">
        <f t="shared" si="7"/>
        <v>1</v>
      </c>
      <c r="R97" s="93"/>
      <c r="S97" s="93"/>
    </row>
    <row r="98" spans="1:19" x14ac:dyDescent="0.3">
      <c r="A98" s="85"/>
      <c r="B98" s="79"/>
      <c r="C98" s="86"/>
      <c r="D98" s="86"/>
      <c r="E98" s="86"/>
      <c r="F98" s="86"/>
      <c r="G98" s="86"/>
      <c r="H98" s="86"/>
      <c r="I98" s="86"/>
      <c r="J98" s="86"/>
      <c r="K98" s="89"/>
      <c r="L98" s="82">
        <f t="shared" si="4"/>
        <v>0</v>
      </c>
      <c r="M98" s="83">
        <f t="shared" si="5"/>
        <v>0</v>
      </c>
      <c r="N98" s="84">
        <f t="shared" si="6"/>
        <v>0</v>
      </c>
      <c r="O98" s="77"/>
      <c r="P98" s="81" t="str">
        <f>IF($Q98=4,"High",IF(OR($Q98=2,$Q98=3),"Medium","Low"))</f>
        <v>Low</v>
      </c>
      <c r="Q98" s="83">
        <f t="shared" si="7"/>
        <v>1</v>
      </c>
      <c r="R98" s="93"/>
      <c r="S98" s="93"/>
    </row>
    <row r="99" spans="1:19" x14ac:dyDescent="0.3">
      <c r="A99" s="85"/>
      <c r="B99" s="79"/>
      <c r="C99" s="86"/>
      <c r="D99" s="86"/>
      <c r="E99" s="86"/>
      <c r="F99" s="86"/>
      <c r="G99" s="86"/>
      <c r="H99" s="86"/>
      <c r="I99" s="86"/>
      <c r="J99" s="86"/>
      <c r="K99" s="89"/>
      <c r="L99" s="82">
        <f t="shared" si="4"/>
        <v>0</v>
      </c>
      <c r="M99" s="83">
        <f t="shared" si="5"/>
        <v>0</v>
      </c>
      <c r="N99" s="84">
        <f t="shared" si="6"/>
        <v>0</v>
      </c>
      <c r="O99" s="77"/>
      <c r="P99" s="81" t="str">
        <f>IF($Q99=4,"High",IF(OR($Q99=2,$Q99=3),"Medium","Low"))</f>
        <v>Low</v>
      </c>
      <c r="Q99" s="83">
        <f t="shared" si="7"/>
        <v>1</v>
      </c>
      <c r="R99" s="93"/>
      <c r="S99" s="93"/>
    </row>
    <row r="100" spans="1:19" x14ac:dyDescent="0.3">
      <c r="A100" s="85"/>
      <c r="B100" s="79"/>
      <c r="C100" s="86"/>
      <c r="D100" s="86"/>
      <c r="E100" s="86"/>
      <c r="F100" s="86"/>
      <c r="G100" s="86"/>
      <c r="H100" s="86"/>
      <c r="I100" s="86"/>
      <c r="J100" s="86"/>
      <c r="K100" s="89"/>
      <c r="L100" s="82">
        <f t="shared" si="4"/>
        <v>0</v>
      </c>
      <c r="M100" s="83">
        <f t="shared" si="5"/>
        <v>0</v>
      </c>
      <c r="N100" s="84">
        <f t="shared" si="6"/>
        <v>0</v>
      </c>
      <c r="O100" s="77"/>
      <c r="P100" s="81" t="str">
        <f>IF($Q100=4,"High",IF(OR($Q100=2,$Q100=3),"Medium","Low"))</f>
        <v>Low</v>
      </c>
      <c r="Q100" s="83">
        <f t="shared" si="7"/>
        <v>1</v>
      </c>
      <c r="R100" s="93"/>
      <c r="S100" s="93"/>
    </row>
    <row r="101" spans="1:19" x14ac:dyDescent="0.3">
      <c r="A101" s="85"/>
      <c r="B101" s="79"/>
      <c r="C101" s="86"/>
      <c r="D101" s="86"/>
      <c r="E101" s="86"/>
      <c r="F101" s="86"/>
      <c r="G101" s="86"/>
      <c r="H101" s="86"/>
      <c r="I101" s="86"/>
      <c r="J101" s="86"/>
      <c r="K101" s="89"/>
      <c r="L101" s="82">
        <f t="shared" si="4"/>
        <v>0</v>
      </c>
      <c r="M101" s="83">
        <f t="shared" si="5"/>
        <v>0</v>
      </c>
      <c r="N101" s="84">
        <f t="shared" si="6"/>
        <v>0</v>
      </c>
      <c r="O101" s="77"/>
      <c r="P101" s="81" t="str">
        <f>IF($Q101=4,"High",IF(OR($Q101=2,$Q101=3),"Medium","Low"))</f>
        <v>Low</v>
      </c>
      <c r="Q101" s="83">
        <f t="shared" si="7"/>
        <v>1</v>
      </c>
      <c r="R101" s="93"/>
      <c r="S101" s="93"/>
    </row>
    <row r="102" spans="1:19" x14ac:dyDescent="0.3">
      <c r="A102" s="85"/>
      <c r="B102" s="79"/>
      <c r="C102" s="86"/>
      <c r="D102" s="86"/>
      <c r="E102" s="86"/>
      <c r="F102" s="86"/>
      <c r="G102" s="86"/>
      <c r="H102" s="86"/>
      <c r="I102" s="86"/>
      <c r="J102" s="86"/>
      <c r="K102" s="89"/>
      <c r="L102" s="82">
        <f t="shared" si="4"/>
        <v>0</v>
      </c>
      <c r="M102" s="83">
        <f t="shared" si="5"/>
        <v>0</v>
      </c>
      <c r="N102" s="84">
        <f t="shared" si="6"/>
        <v>0</v>
      </c>
      <c r="O102" s="77"/>
      <c r="P102" s="81" t="str">
        <f>IF($Q102=4,"High",IF(OR($Q102=2,$Q102=3),"Medium","Low"))</f>
        <v>Low</v>
      </c>
      <c r="Q102" s="83">
        <f t="shared" si="7"/>
        <v>1</v>
      </c>
      <c r="R102" s="93"/>
      <c r="S102" s="93"/>
    </row>
    <row r="103" spans="1:19" x14ac:dyDescent="0.3">
      <c r="A103" s="85"/>
      <c r="B103" s="79"/>
      <c r="C103" s="86"/>
      <c r="D103" s="86"/>
      <c r="E103" s="86"/>
      <c r="F103" s="86"/>
      <c r="G103" s="86"/>
      <c r="H103" s="86"/>
      <c r="I103" s="86"/>
      <c r="J103" s="86"/>
      <c r="K103" s="89"/>
      <c r="L103" s="82">
        <f t="shared" si="4"/>
        <v>0</v>
      </c>
      <c r="M103" s="83">
        <f t="shared" si="5"/>
        <v>0</v>
      </c>
      <c r="N103" s="84">
        <f t="shared" si="6"/>
        <v>0</v>
      </c>
      <c r="O103" s="77"/>
      <c r="P103" s="81" t="str">
        <f>IF($Q103=4,"High",IF(OR($Q103=2,$Q103=3),"Medium","Low"))</f>
        <v>Low</v>
      </c>
      <c r="Q103" s="83">
        <f t="shared" si="7"/>
        <v>1</v>
      </c>
      <c r="R103" s="93"/>
      <c r="S103" s="93"/>
    </row>
    <row r="104" spans="1:19" x14ac:dyDescent="0.3">
      <c r="A104" s="85"/>
      <c r="B104" s="79"/>
      <c r="C104" s="86"/>
      <c r="D104" s="86"/>
      <c r="E104" s="86"/>
      <c r="F104" s="86"/>
      <c r="G104" s="86"/>
      <c r="H104" s="86"/>
      <c r="I104" s="86"/>
      <c r="J104" s="86"/>
      <c r="K104" s="89"/>
      <c r="L104" s="82">
        <f t="shared" si="4"/>
        <v>0</v>
      </c>
      <c r="M104" s="83">
        <f t="shared" si="5"/>
        <v>0</v>
      </c>
      <c r="N104" s="84">
        <f t="shared" si="6"/>
        <v>0</v>
      </c>
      <c r="O104" s="77"/>
      <c r="P104" s="81" t="str">
        <f>IF($Q104=4,"High",IF(OR($Q104=2,$Q104=3),"Medium","Low"))</f>
        <v>Low</v>
      </c>
      <c r="Q104" s="83">
        <f t="shared" si="7"/>
        <v>1</v>
      </c>
      <c r="R104" s="93"/>
      <c r="S104" s="93"/>
    </row>
    <row r="105" spans="1:19" x14ac:dyDescent="0.3">
      <c r="A105" s="85"/>
      <c r="B105" s="79"/>
      <c r="C105" s="86"/>
      <c r="D105" s="86"/>
      <c r="E105" s="86"/>
      <c r="F105" s="86"/>
      <c r="G105" s="86"/>
      <c r="H105" s="86"/>
      <c r="I105" s="86"/>
      <c r="J105" s="86"/>
      <c r="K105" s="89"/>
      <c r="L105" s="82">
        <f t="shared" si="4"/>
        <v>0</v>
      </c>
      <c r="M105" s="83">
        <f t="shared" si="5"/>
        <v>0</v>
      </c>
      <c r="N105" s="84">
        <f t="shared" si="6"/>
        <v>0</v>
      </c>
      <c r="O105" s="77"/>
      <c r="P105" s="81" t="str">
        <f>IF($Q105=4,"High",IF(OR($Q105=2,$Q105=3),"Medium","Low"))</f>
        <v>Low</v>
      </c>
      <c r="Q105" s="83">
        <f t="shared" si="7"/>
        <v>1</v>
      </c>
      <c r="R105" s="93"/>
      <c r="S105" s="93"/>
    </row>
    <row r="106" spans="1:19" x14ac:dyDescent="0.3">
      <c r="A106" s="85"/>
      <c r="B106" s="79"/>
      <c r="C106" s="86"/>
      <c r="D106" s="86"/>
      <c r="E106" s="86"/>
      <c r="F106" s="86"/>
      <c r="G106" s="86"/>
      <c r="H106" s="86"/>
      <c r="I106" s="86"/>
      <c r="J106" s="86"/>
      <c r="K106" s="89"/>
      <c r="L106" s="82">
        <f t="shared" si="4"/>
        <v>0</v>
      </c>
      <c r="M106" s="83">
        <f t="shared" si="5"/>
        <v>0</v>
      </c>
      <c r="N106" s="84">
        <f t="shared" si="6"/>
        <v>0</v>
      </c>
      <c r="O106" s="77"/>
      <c r="P106" s="81" t="str">
        <f>IF($Q106=4,"High",IF(OR($Q106=2,$Q106=3),"Medium","Low"))</f>
        <v>Low</v>
      </c>
      <c r="Q106" s="83">
        <f t="shared" si="7"/>
        <v>1</v>
      </c>
      <c r="R106" s="93"/>
      <c r="S106" s="93"/>
    </row>
    <row r="107" spans="1:19" x14ac:dyDescent="0.3">
      <c r="A107" s="85"/>
      <c r="B107" s="79"/>
      <c r="C107" s="86"/>
      <c r="D107" s="86"/>
      <c r="E107" s="86"/>
      <c r="F107" s="86"/>
      <c r="G107" s="86"/>
      <c r="H107" s="86"/>
      <c r="I107" s="86"/>
      <c r="J107" s="86"/>
      <c r="K107" s="89"/>
      <c r="L107" s="82">
        <f t="shared" si="4"/>
        <v>0</v>
      </c>
      <c r="M107" s="83">
        <f t="shared" si="5"/>
        <v>0</v>
      </c>
      <c r="N107" s="84">
        <f t="shared" si="6"/>
        <v>0</v>
      </c>
      <c r="O107" s="77"/>
      <c r="P107" s="81" t="str">
        <f>IF($Q107=4,"High",IF(OR($Q107=2,$Q107=3),"Medium","Low"))</f>
        <v>Low</v>
      </c>
      <c r="Q107" s="83">
        <f t="shared" si="7"/>
        <v>1</v>
      </c>
      <c r="R107" s="93"/>
      <c r="S107" s="93"/>
    </row>
    <row r="108" spans="1:19" x14ac:dyDescent="0.3">
      <c r="A108" s="85"/>
      <c r="B108" s="79"/>
      <c r="C108" s="86"/>
      <c r="D108" s="86"/>
      <c r="E108" s="86"/>
      <c r="F108" s="86"/>
      <c r="G108" s="86"/>
      <c r="H108" s="86"/>
      <c r="I108" s="86"/>
      <c r="J108" s="86"/>
      <c r="K108" s="89"/>
      <c r="L108" s="82">
        <f t="shared" si="4"/>
        <v>0</v>
      </c>
      <c r="M108" s="83">
        <f t="shared" si="5"/>
        <v>0</v>
      </c>
      <c r="N108" s="84">
        <f t="shared" si="6"/>
        <v>0</v>
      </c>
      <c r="O108" s="77"/>
      <c r="P108" s="81" t="str">
        <f>IF($Q108=4,"High",IF(OR($Q108=2,$Q108=3),"Medium","Low"))</f>
        <v>Low</v>
      </c>
      <c r="Q108" s="83">
        <f t="shared" si="7"/>
        <v>1</v>
      </c>
      <c r="R108" s="93"/>
      <c r="S108" s="93"/>
    </row>
    <row r="109" spans="1:19" s="42" customFormat="1" x14ac:dyDescent="0.3">
      <c r="A109" s="85"/>
      <c r="B109" s="79"/>
      <c r="C109" s="86"/>
      <c r="D109" s="86"/>
      <c r="E109" s="86"/>
      <c r="F109" s="86"/>
      <c r="G109" s="86"/>
      <c r="H109" s="86"/>
      <c r="I109" s="86"/>
      <c r="J109" s="86"/>
      <c r="K109" s="89"/>
      <c r="L109" s="82">
        <f t="shared" si="4"/>
        <v>0</v>
      </c>
      <c r="M109" s="83">
        <f t="shared" si="5"/>
        <v>0</v>
      </c>
      <c r="N109" s="84">
        <f t="shared" si="6"/>
        <v>0</v>
      </c>
      <c r="O109" s="77"/>
      <c r="P109" s="81" t="str">
        <f>IF($Q109=4,"High",IF(OR($Q109=2,$Q109=3),"Medium","Low"))</f>
        <v>Low</v>
      </c>
      <c r="Q109" s="83">
        <f t="shared" si="7"/>
        <v>1</v>
      </c>
      <c r="R109" s="94"/>
      <c r="S109" s="94"/>
    </row>
    <row r="110" spans="1:19" s="42" customFormat="1" x14ac:dyDescent="0.3">
      <c r="A110" s="85"/>
      <c r="B110" s="79"/>
      <c r="C110" s="86"/>
      <c r="D110" s="86"/>
      <c r="E110" s="86"/>
      <c r="F110" s="86"/>
      <c r="G110" s="86"/>
      <c r="H110" s="86"/>
      <c r="I110" s="86"/>
      <c r="J110" s="86"/>
      <c r="K110" s="89"/>
      <c r="L110" s="82">
        <f t="shared" si="4"/>
        <v>0</v>
      </c>
      <c r="M110" s="83">
        <f t="shared" si="5"/>
        <v>0</v>
      </c>
      <c r="N110" s="84">
        <f t="shared" si="6"/>
        <v>0</v>
      </c>
      <c r="O110" s="77"/>
      <c r="P110" s="81" t="str">
        <f>IF($Q110=4,"High",IF(OR($Q110=2,$Q110=3),"Medium","Low"))</f>
        <v>Low</v>
      </c>
      <c r="Q110" s="83">
        <f t="shared" si="7"/>
        <v>1</v>
      </c>
      <c r="R110" s="94"/>
      <c r="S110" s="94"/>
    </row>
    <row r="111" spans="1:19" s="42" customFormat="1" x14ac:dyDescent="0.3">
      <c r="A111" s="85"/>
      <c r="B111" s="79"/>
      <c r="C111" s="86"/>
      <c r="D111" s="86"/>
      <c r="E111" s="86"/>
      <c r="F111" s="86"/>
      <c r="G111" s="86"/>
      <c r="H111" s="86"/>
      <c r="I111" s="86"/>
      <c r="J111" s="86"/>
      <c r="K111" s="89"/>
      <c r="L111" s="82">
        <f t="shared" si="4"/>
        <v>0</v>
      </c>
      <c r="M111" s="83">
        <f t="shared" si="5"/>
        <v>0</v>
      </c>
      <c r="N111" s="84">
        <f t="shared" si="6"/>
        <v>0</v>
      </c>
      <c r="O111" s="77"/>
      <c r="P111" s="81" t="str">
        <f>IF($Q111=4,"High",IF(OR($Q111=2,$Q111=3),"Medium","Low"))</f>
        <v>Low</v>
      </c>
      <c r="Q111" s="83">
        <f t="shared" si="7"/>
        <v>1</v>
      </c>
      <c r="R111" s="94"/>
      <c r="S111" s="94"/>
    </row>
    <row r="112" spans="1:19" s="42" customFormat="1" x14ac:dyDescent="0.3">
      <c r="A112" s="85"/>
      <c r="B112" s="79"/>
      <c r="C112" s="86"/>
      <c r="D112" s="86"/>
      <c r="E112" s="86"/>
      <c r="F112" s="86"/>
      <c r="G112" s="86"/>
      <c r="H112" s="86"/>
      <c r="I112" s="86"/>
      <c r="J112" s="86"/>
      <c r="K112" s="89"/>
      <c r="L112" s="82">
        <f t="shared" si="4"/>
        <v>0</v>
      </c>
      <c r="M112" s="83">
        <f t="shared" si="5"/>
        <v>0</v>
      </c>
      <c r="N112" s="84">
        <f t="shared" si="6"/>
        <v>0</v>
      </c>
      <c r="O112" s="77"/>
      <c r="P112" s="81" t="str">
        <f>IF($Q112=4,"High",IF(OR($Q112=2,$Q112=3),"Medium","Low"))</f>
        <v>Low</v>
      </c>
      <c r="Q112" s="83">
        <f t="shared" si="7"/>
        <v>1</v>
      </c>
      <c r="R112" s="94"/>
      <c r="S112" s="94"/>
    </row>
    <row r="113" spans="1:19" ht="15.6" customHeight="1" x14ac:dyDescent="0.3">
      <c r="A113" s="85"/>
      <c r="B113" s="79"/>
      <c r="C113" s="86"/>
      <c r="D113" s="86"/>
      <c r="E113" s="86"/>
      <c r="F113" s="86"/>
      <c r="G113" s="86"/>
      <c r="H113" s="86"/>
      <c r="I113" s="86"/>
      <c r="J113" s="86"/>
      <c r="K113" s="89"/>
      <c r="L113" s="82">
        <f t="shared" si="4"/>
        <v>0</v>
      </c>
      <c r="M113" s="83">
        <f t="shared" si="5"/>
        <v>0</v>
      </c>
      <c r="N113" s="84">
        <f t="shared" si="6"/>
        <v>0</v>
      </c>
      <c r="O113" s="77"/>
      <c r="P113" s="81" t="str">
        <f>IF($Q113=4,"High",IF(OR($Q113=2,$Q113=3),"Medium","Low"))</f>
        <v>Low</v>
      </c>
      <c r="Q113" s="83">
        <f t="shared" si="7"/>
        <v>1</v>
      </c>
      <c r="R113" s="93"/>
      <c r="S113" s="93"/>
    </row>
    <row r="114" spans="1:19" x14ac:dyDescent="0.3">
      <c r="A114" s="43"/>
      <c r="B114" s="44"/>
      <c r="C114" s="86"/>
      <c r="D114" s="86"/>
      <c r="E114" s="86"/>
      <c r="F114" s="86"/>
      <c r="G114" s="86"/>
      <c r="H114" s="86"/>
      <c r="I114" s="86"/>
      <c r="J114" s="86"/>
      <c r="K114" s="89"/>
      <c r="L114" s="82">
        <f t="shared" si="4"/>
        <v>0</v>
      </c>
      <c r="M114" s="83">
        <f t="shared" si="5"/>
        <v>0</v>
      </c>
      <c r="N114" s="84">
        <f t="shared" si="6"/>
        <v>0</v>
      </c>
      <c r="O114" s="77"/>
      <c r="P114" s="81" t="str">
        <f>IF($Q114=4,"High",IF(OR($Q114=2,$Q114=3),"Medium","Low"))</f>
        <v>Low</v>
      </c>
      <c r="Q114" s="83">
        <f t="shared" si="7"/>
        <v>1</v>
      </c>
      <c r="R114" s="93"/>
      <c r="S114" s="93"/>
    </row>
    <row r="115" spans="1:19" x14ac:dyDescent="0.3">
      <c r="A115" s="43"/>
      <c r="B115" s="44"/>
      <c r="C115" s="86"/>
      <c r="D115" s="86"/>
      <c r="E115" s="86"/>
      <c r="F115" s="86"/>
      <c r="G115" s="86"/>
      <c r="H115" s="86"/>
      <c r="I115" s="86"/>
      <c r="J115" s="86"/>
      <c r="K115" s="89"/>
      <c r="L115" s="82">
        <f t="shared" si="4"/>
        <v>0</v>
      </c>
      <c r="M115" s="83">
        <f t="shared" si="5"/>
        <v>0</v>
      </c>
      <c r="N115" s="84">
        <f t="shared" si="6"/>
        <v>0</v>
      </c>
      <c r="O115" s="77"/>
      <c r="P115" s="81" t="str">
        <f>IF($Q115=4,"High",IF(OR($Q115=2,$Q115=3),"Medium","Low"))</f>
        <v>Low</v>
      </c>
      <c r="Q115" s="83">
        <f t="shared" si="7"/>
        <v>1</v>
      </c>
      <c r="R115" s="93"/>
      <c r="S115" s="93"/>
    </row>
    <row r="116" spans="1:19" x14ac:dyDescent="0.3">
      <c r="A116" s="43"/>
      <c r="B116" s="44"/>
      <c r="C116" s="86"/>
      <c r="D116" s="86"/>
      <c r="E116" s="86"/>
      <c r="F116" s="86"/>
      <c r="G116" s="86"/>
      <c r="H116" s="86"/>
      <c r="I116" s="86"/>
      <c r="J116" s="86"/>
      <c r="K116" s="89"/>
      <c r="L116" s="82">
        <f t="shared" si="4"/>
        <v>0</v>
      </c>
      <c r="M116" s="83">
        <f t="shared" si="5"/>
        <v>0</v>
      </c>
      <c r="N116" s="84">
        <f t="shared" si="6"/>
        <v>0</v>
      </c>
      <c r="O116" s="77"/>
      <c r="P116" s="81" t="str">
        <f>IF($Q116=4,"High",IF(OR($Q116=2,$Q116=3),"Medium","Low"))</f>
        <v>Low</v>
      </c>
      <c r="Q116" s="83">
        <f t="shared" si="7"/>
        <v>1</v>
      </c>
      <c r="R116" s="93"/>
      <c r="S116" s="93"/>
    </row>
    <row r="117" spans="1:19" x14ac:dyDescent="0.3">
      <c r="A117" s="43"/>
      <c r="B117" s="44"/>
      <c r="C117" s="86"/>
      <c r="D117" s="86"/>
      <c r="E117" s="86"/>
      <c r="F117" s="86"/>
      <c r="G117" s="86"/>
      <c r="H117" s="86"/>
      <c r="I117" s="86"/>
      <c r="J117" s="86"/>
      <c r="K117" s="89"/>
      <c r="L117" s="82">
        <f t="shared" si="4"/>
        <v>0</v>
      </c>
      <c r="M117" s="83">
        <f t="shared" si="5"/>
        <v>0</v>
      </c>
      <c r="N117" s="84">
        <f t="shared" si="6"/>
        <v>0</v>
      </c>
      <c r="O117" s="77"/>
      <c r="P117" s="81" t="str">
        <f>IF($Q117=4,"High",IF(OR($Q117=2,$Q117=3),"Medium","Low"))</f>
        <v>Low</v>
      </c>
      <c r="Q117" s="83">
        <f t="shared" si="7"/>
        <v>1</v>
      </c>
      <c r="R117" s="93"/>
      <c r="S117" s="93"/>
    </row>
    <row r="118" spans="1:19" x14ac:dyDescent="0.3">
      <c r="A118" s="43"/>
      <c r="B118" s="44"/>
      <c r="C118" s="86"/>
      <c r="D118" s="86"/>
      <c r="E118" s="86"/>
      <c r="F118" s="86"/>
      <c r="G118" s="86"/>
      <c r="H118" s="86"/>
      <c r="I118" s="86"/>
      <c r="J118" s="86"/>
      <c r="K118" s="89"/>
      <c r="L118" s="82">
        <f t="shared" si="4"/>
        <v>0</v>
      </c>
      <c r="M118" s="83">
        <f t="shared" si="5"/>
        <v>0</v>
      </c>
      <c r="N118" s="84">
        <f t="shared" si="6"/>
        <v>0</v>
      </c>
      <c r="O118" s="77"/>
      <c r="P118" s="81" t="str">
        <f>IF($Q118=4,"High",IF(OR($Q118=2,$Q118=3),"Medium","Low"))</f>
        <v>Low</v>
      </c>
      <c r="Q118" s="83">
        <f t="shared" si="7"/>
        <v>1</v>
      </c>
      <c r="R118" s="93"/>
      <c r="S118" s="93"/>
    </row>
    <row r="119" spans="1:19" x14ac:dyDescent="0.3">
      <c r="A119" s="43"/>
      <c r="B119" s="44"/>
      <c r="C119" s="86"/>
      <c r="D119" s="86"/>
      <c r="E119" s="86"/>
      <c r="F119" s="86"/>
      <c r="G119" s="86"/>
      <c r="H119" s="86"/>
      <c r="I119" s="86"/>
      <c r="J119" s="86"/>
      <c r="K119" s="89"/>
      <c r="L119" s="82">
        <f t="shared" si="4"/>
        <v>0</v>
      </c>
      <c r="M119" s="83">
        <f t="shared" si="5"/>
        <v>0</v>
      </c>
      <c r="N119" s="84">
        <f t="shared" si="6"/>
        <v>0</v>
      </c>
      <c r="O119" s="77"/>
      <c r="P119" s="81" t="str">
        <f>IF($Q119=4,"High",IF(OR($Q119=2,$Q119=3),"Medium","Low"))</f>
        <v>Low</v>
      </c>
      <c r="Q119" s="83">
        <f t="shared" si="7"/>
        <v>1</v>
      </c>
      <c r="R119" s="93"/>
      <c r="S119" s="93"/>
    </row>
    <row r="120" spans="1:19" x14ac:dyDescent="0.3">
      <c r="A120" s="43"/>
      <c r="B120" s="44"/>
      <c r="C120" s="86"/>
      <c r="D120" s="86"/>
      <c r="E120" s="86"/>
      <c r="F120" s="86"/>
      <c r="G120" s="86"/>
      <c r="H120" s="86"/>
      <c r="I120" s="86"/>
      <c r="J120" s="86"/>
      <c r="K120" s="89"/>
      <c r="L120" s="82">
        <f t="shared" si="4"/>
        <v>0</v>
      </c>
      <c r="M120" s="83">
        <f t="shared" si="5"/>
        <v>0</v>
      </c>
      <c r="N120" s="84">
        <f t="shared" si="6"/>
        <v>0</v>
      </c>
      <c r="O120" s="77"/>
      <c r="P120" s="81" t="str">
        <f>IF($Q120=4,"High",IF(OR($Q120=2,$Q120=3),"Medium","Low"))</f>
        <v>Low</v>
      </c>
      <c r="Q120" s="83">
        <f t="shared" si="7"/>
        <v>1</v>
      </c>
      <c r="R120" s="93"/>
      <c r="S120" s="93"/>
    </row>
    <row r="121" spans="1:19" x14ac:dyDescent="0.3">
      <c r="A121" s="43"/>
      <c r="B121" s="44"/>
      <c r="C121" s="86"/>
      <c r="D121" s="86"/>
      <c r="E121" s="86"/>
      <c r="F121" s="86"/>
      <c r="G121" s="86"/>
      <c r="H121" s="86"/>
      <c r="I121" s="86"/>
      <c r="J121" s="86"/>
      <c r="K121" s="89"/>
      <c r="L121" s="82">
        <f t="shared" si="4"/>
        <v>0</v>
      </c>
      <c r="M121" s="83">
        <f t="shared" si="5"/>
        <v>0</v>
      </c>
      <c r="N121" s="84">
        <f t="shared" si="6"/>
        <v>0</v>
      </c>
      <c r="O121" s="77"/>
      <c r="P121" s="81" t="str">
        <f>IF($Q121=4,"High",IF(OR($Q121=2,$Q121=3),"Medium","Low"))</f>
        <v>Low</v>
      </c>
      <c r="Q121" s="83">
        <f t="shared" si="7"/>
        <v>1</v>
      </c>
      <c r="R121" s="93"/>
      <c r="S121" s="93"/>
    </row>
    <row r="122" spans="1:19" x14ac:dyDescent="0.3">
      <c r="A122" s="43"/>
      <c r="B122" s="44"/>
      <c r="C122" s="86"/>
      <c r="D122" s="86"/>
      <c r="E122" s="86"/>
      <c r="F122" s="86"/>
      <c r="G122" s="86"/>
      <c r="H122" s="86"/>
      <c r="I122" s="86"/>
      <c r="J122" s="86"/>
      <c r="K122" s="89"/>
      <c r="L122" s="82">
        <f t="shared" si="4"/>
        <v>0</v>
      </c>
      <c r="M122" s="83">
        <f t="shared" si="5"/>
        <v>0</v>
      </c>
      <c r="N122" s="84">
        <f t="shared" si="6"/>
        <v>0</v>
      </c>
      <c r="O122" s="77"/>
      <c r="P122" s="81" t="str">
        <f>IF($Q122=4,"High",IF(OR($Q122=2,$Q122=3),"Medium","Low"))</f>
        <v>Low</v>
      </c>
      <c r="Q122" s="83">
        <f t="shared" si="7"/>
        <v>1</v>
      </c>
      <c r="R122" s="93"/>
      <c r="S122" s="93"/>
    </row>
    <row r="123" spans="1:19" x14ac:dyDescent="0.3">
      <c r="A123" s="43"/>
      <c r="B123" s="44"/>
      <c r="C123" s="86"/>
      <c r="D123" s="86"/>
      <c r="E123" s="86"/>
      <c r="F123" s="86"/>
      <c r="G123" s="86"/>
      <c r="H123" s="86"/>
      <c r="I123" s="86"/>
      <c r="J123" s="86"/>
      <c r="K123" s="89"/>
      <c r="L123" s="82">
        <f t="shared" si="4"/>
        <v>0</v>
      </c>
      <c r="M123" s="83">
        <f t="shared" si="5"/>
        <v>0</v>
      </c>
      <c r="N123" s="84">
        <f t="shared" si="6"/>
        <v>0</v>
      </c>
      <c r="O123" s="77"/>
      <c r="P123" s="81" t="str">
        <f>IF($Q123=4,"High",IF(OR($Q123=2,$Q123=3),"Medium","Low"))</f>
        <v>Low</v>
      </c>
      <c r="Q123" s="83">
        <f t="shared" si="7"/>
        <v>1</v>
      </c>
      <c r="R123" s="93"/>
      <c r="S123" s="93"/>
    </row>
  </sheetData>
  <mergeCells count="13">
    <mergeCell ref="S3:S5"/>
    <mergeCell ref="A1:S1"/>
    <mergeCell ref="M3:M5"/>
    <mergeCell ref="N3:N5"/>
    <mergeCell ref="P3:P5"/>
    <mergeCell ref="Q3:Q5"/>
    <mergeCell ref="R3:R5"/>
    <mergeCell ref="B3:B5"/>
    <mergeCell ref="A3:A5"/>
    <mergeCell ref="L3:L5"/>
    <mergeCell ref="C4:F4"/>
    <mergeCell ref="G4:J4"/>
    <mergeCell ref="C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Cover</vt:lpstr>
      <vt:lpstr>History</vt:lpstr>
      <vt:lpstr>Approval (opt.)</vt:lpstr>
      <vt:lpstr>Guideline</vt:lpstr>
      <vt:lpstr>Introduction</vt:lpstr>
      <vt:lpstr>System Requirements</vt:lpstr>
      <vt:lpstr>Risk Assessment</vt:lpstr>
      <vt:lpstr>'Risk Assessment'!_FilterDatabase</vt:lpstr>
      <vt:lpstr>'System Requirements'!Print_Titles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남진규</dc:creator>
  <cp:lastModifiedBy>user</cp:lastModifiedBy>
  <cp:lastPrinted>2014-04-10T02:56:54Z</cp:lastPrinted>
  <dcterms:created xsi:type="dcterms:W3CDTF">2014-03-25T03:59:26Z</dcterms:created>
  <dcterms:modified xsi:type="dcterms:W3CDTF">2016-05-19T04:50:11Z</dcterms:modified>
</cp:coreProperties>
</file>