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pb\Adida\ApogeoTesti\BusinessIntelligence\EserciziTesto\"/>
    </mc:Choice>
  </mc:AlternateContent>
  <bookViews>
    <workbookView xWindow="0" yWindow="0" windowWidth="18870" windowHeight="7740"/>
  </bookViews>
  <sheets>
    <sheet name="Simulazione Hotel" sheetId="2" r:id="rId1"/>
    <sheet name="Simulazione Hotel 2" sheetId="3" r:id="rId2"/>
  </sheets>
  <calcPr calcId="162913"/>
</workbook>
</file>

<file path=xl/calcChain.xml><?xml version="1.0" encoding="utf-8"?>
<calcChain xmlns="http://schemas.openxmlformats.org/spreadsheetml/2006/main">
  <c r="J4" i="3" l="1"/>
  <c r="C4" i="3" s="1"/>
  <c r="J3" i="3"/>
  <c r="C3" i="3"/>
  <c r="J2" i="3"/>
  <c r="B21" i="3" s="1"/>
  <c r="B2" i="3"/>
  <c r="B4" i="3" l="1"/>
  <c r="D4" i="3" s="1"/>
  <c r="E4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21" i="3" s="1"/>
  <c r="E21" i="3" s="1"/>
  <c r="C2" i="3"/>
  <c r="D2" i="3" s="1"/>
  <c r="E2" i="3" s="1"/>
  <c r="B3" i="3"/>
  <c r="D3" i="3" s="1"/>
  <c r="E3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D19" i="3" l="1"/>
  <c r="E19" i="3" s="1"/>
  <c r="D17" i="3"/>
  <c r="E17" i="3" s="1"/>
  <c r="D15" i="3"/>
  <c r="E15" i="3" s="1"/>
  <c r="D13" i="3"/>
  <c r="E13" i="3" s="1"/>
  <c r="D11" i="3"/>
  <c r="E11" i="3" s="1"/>
  <c r="D9" i="3"/>
  <c r="E9" i="3" s="1"/>
  <c r="D7" i="3"/>
  <c r="E7" i="3" s="1"/>
  <c r="D5" i="3"/>
  <c r="E5" i="3" s="1"/>
  <c r="D20" i="3"/>
  <c r="E20" i="3" s="1"/>
  <c r="D18" i="3"/>
  <c r="E18" i="3" s="1"/>
  <c r="D16" i="3"/>
  <c r="E16" i="3" s="1"/>
  <c r="D14" i="3"/>
  <c r="E14" i="3" s="1"/>
  <c r="D12" i="3"/>
  <c r="E12" i="3" s="1"/>
  <c r="D10" i="3"/>
  <c r="E10" i="3" s="1"/>
  <c r="D8" i="3"/>
  <c r="E8" i="3" s="1"/>
  <c r="D6" i="3"/>
  <c r="E6" i="3" s="1"/>
  <c r="E15" i="2" l="1"/>
  <c r="B19" i="2"/>
  <c r="C19" i="2"/>
  <c r="D19" i="2" s="1"/>
  <c r="E19" i="2" s="1"/>
  <c r="B20" i="2"/>
  <c r="C20" i="2"/>
  <c r="D20" i="2" s="1"/>
  <c r="E20" i="2" s="1"/>
  <c r="B21" i="2"/>
  <c r="C21" i="2"/>
  <c r="D21" i="2" s="1"/>
  <c r="E21" i="2" s="1"/>
  <c r="B3" i="2" l="1"/>
  <c r="C3" i="2"/>
  <c r="D3" i="2" s="1"/>
  <c r="E3" i="2" s="1"/>
  <c r="B4" i="2"/>
  <c r="C4" i="2"/>
  <c r="D4" i="2" s="1"/>
  <c r="E4" i="2" s="1"/>
  <c r="B5" i="2"/>
  <c r="C5" i="2"/>
  <c r="D5" i="2" s="1"/>
  <c r="E5" i="2" s="1"/>
  <c r="B6" i="2"/>
  <c r="C6" i="2"/>
  <c r="D6" i="2" s="1"/>
  <c r="E6" i="2" s="1"/>
  <c r="B7" i="2"/>
  <c r="C7" i="2"/>
  <c r="D7" i="2" s="1"/>
  <c r="E7" i="2" s="1"/>
  <c r="B8" i="2"/>
  <c r="C8" i="2"/>
  <c r="D8" i="2" s="1"/>
  <c r="E8" i="2" s="1"/>
  <c r="B9" i="2"/>
  <c r="C9" i="2"/>
  <c r="D9" i="2" s="1"/>
  <c r="E9" i="2" s="1"/>
  <c r="B10" i="2"/>
  <c r="C10" i="2"/>
  <c r="D10" i="2" s="1"/>
  <c r="E10" i="2" s="1"/>
  <c r="B11" i="2"/>
  <c r="C11" i="2"/>
  <c r="D11" i="2" s="1"/>
  <c r="E11" i="2" s="1"/>
  <c r="B12" i="2"/>
  <c r="C12" i="2"/>
  <c r="D12" i="2" s="1"/>
  <c r="E12" i="2" s="1"/>
  <c r="B13" i="2"/>
  <c r="C13" i="2"/>
  <c r="D13" i="2" s="1"/>
  <c r="E13" i="2" s="1"/>
  <c r="B14" i="2"/>
  <c r="C14" i="2"/>
  <c r="D14" i="2" s="1"/>
  <c r="E14" i="2" s="1"/>
  <c r="B15" i="2"/>
  <c r="C15" i="2"/>
  <c r="D15" i="2" s="1"/>
  <c r="B16" i="2"/>
  <c r="C16" i="2"/>
  <c r="D16" i="2" s="1"/>
  <c r="E16" i="2" s="1"/>
  <c r="B17" i="2"/>
  <c r="C17" i="2"/>
  <c r="D17" i="2" s="1"/>
  <c r="E17" i="2" s="1"/>
  <c r="B18" i="2"/>
  <c r="C18" i="2"/>
  <c r="D18" i="2" s="1"/>
  <c r="E18" i="2" s="1"/>
  <c r="C2" i="2"/>
  <c r="B2" i="2"/>
  <c r="D2" i="2" s="1"/>
  <c r="E2" i="2" s="1"/>
</calcChain>
</file>

<file path=xl/sharedStrings.xml><?xml version="1.0" encoding="utf-8"?>
<sst xmlns="http://schemas.openxmlformats.org/spreadsheetml/2006/main" count="23" uniqueCount="14">
  <si>
    <t>Valori</t>
  </si>
  <si>
    <t>Numero medio camere occupate</t>
  </si>
  <si>
    <t>Costi su base giornaliera</t>
  </si>
  <si>
    <t>Costi fissi</t>
  </si>
  <si>
    <t>Costi variabili</t>
  </si>
  <si>
    <t>Prezzo camera</t>
  </si>
  <si>
    <t>Costi totali</t>
  </si>
  <si>
    <t>Ricavo</t>
  </si>
  <si>
    <t>Differenza</t>
  </si>
  <si>
    <t>Profitto o  perdita annua</t>
  </si>
  <si>
    <t>Valori base</t>
  </si>
  <si>
    <t>Variazione
+/-</t>
  </si>
  <si>
    <t>Valore effettivo</t>
  </si>
  <si>
    <t>Precedente punto di pareggio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</si>
</sst>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€&quot;\ * #,##0.00_-;\-&quot;€&quot;\ * #,##0.00_-;_-&quot;€&quot;\ * &quot;-&quot;??_-;_-@_-"/>
    <numFmt numFmtId="164" formatCode="[Black]\ &quot;€&quot;\ \ #,##0.00_ ;[Red]\ \-\ &quot;€&quot;\ \ #,##0.00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4" fontId="0" fillId="0" borderId="4" xfId="1" applyFont="1" applyBorder="1"/>
    <xf numFmtId="44" fontId="0" fillId="0" borderId="6" xfId="1" applyFont="1" applyBorder="1"/>
    <xf numFmtId="44" fontId="0" fillId="0" borderId="8" xfId="1" applyFont="1" applyBorder="1"/>
    <xf numFmtId="0" fontId="0" fillId="0" borderId="10" xfId="0" applyBorder="1" applyAlignment="1">
      <alignment horizontal="center"/>
    </xf>
    <xf numFmtId="44" fontId="0" fillId="0" borderId="11" xfId="0" applyNumberFormat="1" applyBorder="1"/>
    <xf numFmtId="0" fontId="0" fillId="0" borderId="13" xfId="0" applyBorder="1" applyAlignment="1">
      <alignment horizontal="center"/>
    </xf>
    <xf numFmtId="44" fontId="0" fillId="0" borderId="14" xfId="0" applyNumberFormat="1" applyBorder="1"/>
    <xf numFmtId="0" fontId="0" fillId="0" borderId="16" xfId="0" applyBorder="1" applyAlignment="1">
      <alignment horizontal="center"/>
    </xf>
    <xf numFmtId="44" fontId="0" fillId="0" borderId="17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2" borderId="13" xfId="0" applyFill="1" applyBorder="1" applyAlignment="1">
      <alignment horizontal="center"/>
    </xf>
    <xf numFmtId="44" fontId="0" fillId="2" borderId="14" xfId="0" applyNumberFormat="1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0" xfId="0" applyBorder="1"/>
    <xf numFmtId="44" fontId="0" fillId="0" borderId="11" xfId="1" applyFont="1" applyBorder="1"/>
    <xf numFmtId="165" fontId="0" fillId="0" borderId="11" xfId="2" applyNumberFormat="1" applyFont="1" applyBorder="1" applyAlignment="1">
      <alignment horizontal="center"/>
    </xf>
    <xf numFmtId="44" fontId="0" fillId="0" borderId="12" xfId="1" applyFont="1" applyBorder="1"/>
    <xf numFmtId="0" fontId="0" fillId="0" borderId="13" xfId="0" applyBorder="1"/>
    <xf numFmtId="44" fontId="0" fillId="0" borderId="14" xfId="1" applyFont="1" applyBorder="1"/>
    <xf numFmtId="165" fontId="0" fillId="0" borderId="14" xfId="2" applyNumberFormat="1" applyFont="1" applyBorder="1" applyAlignment="1">
      <alignment horizontal="center"/>
    </xf>
    <xf numFmtId="44" fontId="0" fillId="0" borderId="15" xfId="1" applyFont="1" applyBorder="1"/>
    <xf numFmtId="0" fontId="0" fillId="0" borderId="16" xfId="0" applyBorder="1"/>
    <xf numFmtId="44" fontId="0" fillId="0" borderId="17" xfId="1" applyFont="1" applyBorder="1"/>
    <xf numFmtId="165" fontId="0" fillId="0" borderId="17" xfId="2" applyNumberFormat="1" applyFont="1" applyBorder="1" applyAlignment="1">
      <alignment horizontal="center"/>
    </xf>
    <xf numFmtId="44" fontId="0" fillId="0" borderId="18" xfId="1" applyFont="1" applyBorder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/>
  </sheetViews>
  <sheetFormatPr defaultRowHeight="15" x14ac:dyDescent="0.25"/>
  <cols>
    <col min="1" max="1" width="17.28515625" customWidth="1"/>
    <col min="2" max="2" width="9.42578125" bestFit="1" customWidth="1"/>
    <col min="3" max="3" width="12.140625" customWidth="1"/>
    <col min="4" max="4" width="11.5703125" customWidth="1"/>
    <col min="5" max="5" width="14.140625" customWidth="1"/>
    <col min="6" max="6" width="5.5703125" customWidth="1"/>
    <col min="7" max="7" width="15.7109375" customWidth="1"/>
    <col min="8" max="8" width="11.85546875" customWidth="1"/>
    <col min="16" max="16" width="14.140625" customWidth="1"/>
  </cols>
  <sheetData>
    <row r="1" spans="1:8" ht="54" customHeight="1" x14ac:dyDescent="0.25">
      <c r="A1" s="1" t="s">
        <v>1</v>
      </c>
      <c r="B1" s="6" t="s">
        <v>6</v>
      </c>
      <c r="C1" s="6" t="s">
        <v>7</v>
      </c>
      <c r="D1" s="6" t="s">
        <v>8</v>
      </c>
      <c r="E1" s="7" t="s">
        <v>9</v>
      </c>
      <c r="G1" s="1" t="s">
        <v>2</v>
      </c>
      <c r="H1" s="2" t="s">
        <v>0</v>
      </c>
    </row>
    <row r="2" spans="1:8" x14ac:dyDescent="0.25">
      <c r="A2" s="11">
        <v>1</v>
      </c>
      <c r="B2" s="12">
        <f>$H$2 + $H$3 *A2</f>
        <v>540.38</v>
      </c>
      <c r="C2" s="12">
        <f>$H$4*A2</f>
        <v>70</v>
      </c>
      <c r="D2" s="17">
        <f>C2-B2</f>
        <v>-470.38</v>
      </c>
      <c r="E2" s="18">
        <f>D2*365</f>
        <v>-171688.7</v>
      </c>
      <c r="G2" s="3" t="s">
        <v>3</v>
      </c>
      <c r="H2" s="8">
        <v>525.01</v>
      </c>
    </row>
    <row r="3" spans="1:8" x14ac:dyDescent="0.25">
      <c r="A3" s="13">
        <v>2</v>
      </c>
      <c r="B3" s="14">
        <f t="shared" ref="B3:B21" si="0">$H$2 + $H$3 *A3</f>
        <v>555.75</v>
      </c>
      <c r="C3" s="14">
        <f t="shared" ref="C3:C18" si="1">$H$4*A3</f>
        <v>140</v>
      </c>
      <c r="D3" s="19">
        <f t="shared" ref="D3:D18" si="2">C3-B3</f>
        <v>-415.75</v>
      </c>
      <c r="E3" s="20">
        <f t="shared" ref="E3:E21" si="3">D3*365</f>
        <v>-151748.75</v>
      </c>
      <c r="G3" s="4" t="s">
        <v>4</v>
      </c>
      <c r="H3" s="9">
        <v>15.37</v>
      </c>
    </row>
    <row r="4" spans="1:8" x14ac:dyDescent="0.25">
      <c r="A4" s="13">
        <v>3</v>
      </c>
      <c r="B4" s="14">
        <f t="shared" si="0"/>
        <v>571.12</v>
      </c>
      <c r="C4" s="14">
        <f t="shared" si="1"/>
        <v>210</v>
      </c>
      <c r="D4" s="19">
        <f t="shared" si="2"/>
        <v>-361.12</v>
      </c>
      <c r="E4" s="20">
        <f t="shared" si="3"/>
        <v>-131808.79999999999</v>
      </c>
      <c r="G4" s="5" t="s">
        <v>5</v>
      </c>
      <c r="H4" s="10">
        <v>70</v>
      </c>
    </row>
    <row r="5" spans="1:8" x14ac:dyDescent="0.25">
      <c r="A5" s="13">
        <v>4</v>
      </c>
      <c r="B5" s="14">
        <f t="shared" si="0"/>
        <v>586.49</v>
      </c>
      <c r="C5" s="14">
        <f t="shared" si="1"/>
        <v>280</v>
      </c>
      <c r="D5" s="19">
        <f t="shared" si="2"/>
        <v>-306.49</v>
      </c>
      <c r="E5" s="20">
        <f t="shared" si="3"/>
        <v>-111868.85</v>
      </c>
    </row>
    <row r="6" spans="1:8" x14ac:dyDescent="0.25">
      <c r="A6" s="13">
        <v>5</v>
      </c>
      <c r="B6" s="14">
        <f t="shared" si="0"/>
        <v>601.86</v>
      </c>
      <c r="C6" s="14">
        <f t="shared" si="1"/>
        <v>350</v>
      </c>
      <c r="D6" s="19">
        <f t="shared" si="2"/>
        <v>-251.86</v>
      </c>
      <c r="E6" s="20">
        <f t="shared" si="3"/>
        <v>-91928.900000000009</v>
      </c>
    </row>
    <row r="7" spans="1:8" x14ac:dyDescent="0.25">
      <c r="A7" s="13">
        <v>6</v>
      </c>
      <c r="B7" s="14">
        <f t="shared" si="0"/>
        <v>617.23</v>
      </c>
      <c r="C7" s="14">
        <f t="shared" si="1"/>
        <v>420</v>
      </c>
      <c r="D7" s="19">
        <f t="shared" si="2"/>
        <v>-197.23000000000002</v>
      </c>
      <c r="E7" s="20">
        <f t="shared" si="3"/>
        <v>-71988.950000000012</v>
      </c>
    </row>
    <row r="8" spans="1:8" x14ac:dyDescent="0.25">
      <c r="A8" s="13">
        <v>7</v>
      </c>
      <c r="B8" s="14">
        <f t="shared" si="0"/>
        <v>632.6</v>
      </c>
      <c r="C8" s="14">
        <f t="shared" si="1"/>
        <v>490</v>
      </c>
      <c r="D8" s="19">
        <f t="shared" si="2"/>
        <v>-142.60000000000002</v>
      </c>
      <c r="E8" s="20">
        <f t="shared" si="3"/>
        <v>-52049.000000000007</v>
      </c>
    </row>
    <row r="9" spans="1:8" x14ac:dyDescent="0.25">
      <c r="A9" s="13">
        <v>8</v>
      </c>
      <c r="B9" s="14">
        <f t="shared" si="0"/>
        <v>647.97</v>
      </c>
      <c r="C9" s="14">
        <f t="shared" si="1"/>
        <v>560</v>
      </c>
      <c r="D9" s="19">
        <f t="shared" si="2"/>
        <v>-87.970000000000027</v>
      </c>
      <c r="E9" s="20">
        <f t="shared" si="3"/>
        <v>-32109.05000000001</v>
      </c>
    </row>
    <row r="10" spans="1:8" x14ac:dyDescent="0.25">
      <c r="A10" s="13">
        <v>9</v>
      </c>
      <c r="B10" s="14">
        <f t="shared" si="0"/>
        <v>663.33999999999992</v>
      </c>
      <c r="C10" s="14">
        <f t="shared" si="1"/>
        <v>630</v>
      </c>
      <c r="D10" s="19">
        <f t="shared" si="2"/>
        <v>-33.339999999999918</v>
      </c>
      <c r="E10" s="20">
        <f t="shared" si="3"/>
        <v>-12169.099999999969</v>
      </c>
    </row>
    <row r="11" spans="1:8" x14ac:dyDescent="0.25">
      <c r="A11" s="23">
        <v>10</v>
      </c>
      <c r="B11" s="24">
        <f t="shared" si="0"/>
        <v>678.71</v>
      </c>
      <c r="C11" s="24">
        <f t="shared" si="1"/>
        <v>700</v>
      </c>
      <c r="D11" s="25">
        <f t="shared" si="2"/>
        <v>21.289999999999964</v>
      </c>
      <c r="E11" s="26">
        <f t="shared" si="3"/>
        <v>7770.8499999999867</v>
      </c>
    </row>
    <row r="12" spans="1:8" x14ac:dyDescent="0.25">
      <c r="A12" s="13">
        <v>11</v>
      </c>
      <c r="B12" s="14">
        <f t="shared" si="0"/>
        <v>694.07999999999993</v>
      </c>
      <c r="C12" s="14">
        <f t="shared" si="1"/>
        <v>770</v>
      </c>
      <c r="D12" s="19">
        <f t="shared" si="2"/>
        <v>75.920000000000073</v>
      </c>
      <c r="E12" s="20">
        <f t="shared" si="3"/>
        <v>27710.800000000025</v>
      </c>
    </row>
    <row r="13" spans="1:8" x14ac:dyDescent="0.25">
      <c r="A13" s="13">
        <v>12</v>
      </c>
      <c r="B13" s="14">
        <f t="shared" si="0"/>
        <v>709.45</v>
      </c>
      <c r="C13" s="14">
        <f t="shared" si="1"/>
        <v>840</v>
      </c>
      <c r="D13" s="19">
        <f t="shared" si="2"/>
        <v>130.54999999999995</v>
      </c>
      <c r="E13" s="20">
        <f t="shared" si="3"/>
        <v>47650.749999999985</v>
      </c>
    </row>
    <row r="14" spans="1:8" x14ac:dyDescent="0.25">
      <c r="A14" s="13">
        <v>13</v>
      </c>
      <c r="B14" s="14">
        <f t="shared" si="0"/>
        <v>724.81999999999994</v>
      </c>
      <c r="C14" s="14">
        <f t="shared" si="1"/>
        <v>910</v>
      </c>
      <c r="D14" s="19">
        <f t="shared" si="2"/>
        <v>185.18000000000006</v>
      </c>
      <c r="E14" s="20">
        <f t="shared" si="3"/>
        <v>67590.700000000026</v>
      </c>
    </row>
    <row r="15" spans="1:8" x14ac:dyDescent="0.25">
      <c r="A15" s="13">
        <v>14</v>
      </c>
      <c r="B15" s="14">
        <f t="shared" si="0"/>
        <v>740.18999999999994</v>
      </c>
      <c r="C15" s="14">
        <f t="shared" si="1"/>
        <v>980</v>
      </c>
      <c r="D15" s="19">
        <f t="shared" si="2"/>
        <v>239.81000000000006</v>
      </c>
      <c r="E15" s="20">
        <f t="shared" si="3"/>
        <v>87530.650000000023</v>
      </c>
    </row>
    <row r="16" spans="1:8" x14ac:dyDescent="0.25">
      <c r="A16" s="13">
        <v>15</v>
      </c>
      <c r="B16" s="14">
        <f t="shared" si="0"/>
        <v>755.56</v>
      </c>
      <c r="C16" s="14">
        <f t="shared" si="1"/>
        <v>1050</v>
      </c>
      <c r="D16" s="19">
        <f t="shared" si="2"/>
        <v>294.44000000000005</v>
      </c>
      <c r="E16" s="20">
        <f t="shared" si="3"/>
        <v>107470.60000000002</v>
      </c>
    </row>
    <row r="17" spans="1:5" x14ac:dyDescent="0.25">
      <c r="A17" s="13">
        <v>16</v>
      </c>
      <c r="B17" s="14">
        <f t="shared" si="0"/>
        <v>770.93</v>
      </c>
      <c r="C17" s="14">
        <f t="shared" si="1"/>
        <v>1120</v>
      </c>
      <c r="D17" s="19">
        <f t="shared" si="2"/>
        <v>349.07000000000005</v>
      </c>
      <c r="E17" s="20">
        <f t="shared" si="3"/>
        <v>127410.55000000002</v>
      </c>
    </row>
    <row r="18" spans="1:5" x14ac:dyDescent="0.25">
      <c r="A18" s="13">
        <v>17</v>
      </c>
      <c r="B18" s="14">
        <f t="shared" si="0"/>
        <v>786.3</v>
      </c>
      <c r="C18" s="14">
        <f t="shared" si="1"/>
        <v>1190</v>
      </c>
      <c r="D18" s="19">
        <f t="shared" si="2"/>
        <v>403.70000000000005</v>
      </c>
      <c r="E18" s="20">
        <f t="shared" si="3"/>
        <v>147350.50000000003</v>
      </c>
    </row>
    <row r="19" spans="1:5" x14ac:dyDescent="0.25">
      <c r="A19" s="13">
        <v>18</v>
      </c>
      <c r="B19" s="14">
        <f t="shared" si="0"/>
        <v>801.67</v>
      </c>
      <c r="C19" s="14">
        <f t="shared" ref="C19:C21" si="4">$H$4*A19</f>
        <v>1260</v>
      </c>
      <c r="D19" s="19">
        <f t="shared" ref="D19:D21" si="5">C19-B19</f>
        <v>458.33000000000004</v>
      </c>
      <c r="E19" s="20">
        <f t="shared" si="3"/>
        <v>167290.45000000001</v>
      </c>
    </row>
    <row r="20" spans="1:5" x14ac:dyDescent="0.25">
      <c r="A20" s="13">
        <v>19</v>
      </c>
      <c r="B20" s="14">
        <f t="shared" si="0"/>
        <v>817.04</v>
      </c>
      <c r="C20" s="14">
        <f t="shared" si="4"/>
        <v>1330</v>
      </c>
      <c r="D20" s="19">
        <f t="shared" si="5"/>
        <v>512.96</v>
      </c>
      <c r="E20" s="20">
        <f t="shared" si="3"/>
        <v>187230.40000000002</v>
      </c>
    </row>
    <row r="21" spans="1:5" x14ac:dyDescent="0.25">
      <c r="A21" s="15">
        <v>20</v>
      </c>
      <c r="B21" s="16">
        <f t="shared" si="0"/>
        <v>832.41</v>
      </c>
      <c r="C21" s="16">
        <f t="shared" si="4"/>
        <v>1400</v>
      </c>
      <c r="D21" s="21">
        <f t="shared" si="5"/>
        <v>567.59</v>
      </c>
      <c r="E21" s="22">
        <f t="shared" si="3"/>
        <v>207170.35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cols>
    <col min="1" max="1" width="17.28515625" customWidth="1"/>
    <col min="2" max="2" width="9.42578125" bestFit="1" customWidth="1"/>
    <col min="3" max="3" width="12.140625" customWidth="1"/>
    <col min="4" max="4" width="11.5703125" customWidth="1"/>
    <col min="5" max="5" width="14.140625" customWidth="1"/>
    <col min="6" max="6" width="5.5703125" customWidth="1"/>
    <col min="7" max="7" width="15.7109375" customWidth="1"/>
    <col min="8" max="10" width="12.5703125" customWidth="1"/>
    <col min="16" max="16" width="14.140625" customWidth="1"/>
  </cols>
  <sheetData>
    <row r="1" spans="1:10" ht="54" customHeight="1" x14ac:dyDescent="0.25">
      <c r="A1" s="1" t="s">
        <v>1</v>
      </c>
      <c r="B1" s="6" t="s">
        <v>6</v>
      </c>
      <c r="C1" s="6" t="s">
        <v>7</v>
      </c>
      <c r="D1" s="6" t="s">
        <v>8</v>
      </c>
      <c r="E1" s="7" t="s">
        <v>9</v>
      </c>
      <c r="G1" s="1" t="s">
        <v>2</v>
      </c>
      <c r="H1" s="27" t="s">
        <v>10</v>
      </c>
      <c r="I1" s="28" t="s">
        <v>11</v>
      </c>
      <c r="J1" s="29" t="s">
        <v>12</v>
      </c>
    </row>
    <row r="2" spans="1:10" x14ac:dyDescent="0.25">
      <c r="A2" s="11">
        <v>1</v>
      </c>
      <c r="B2" s="12">
        <f>$J$2 + $J$3 *A2</f>
        <v>528.82978000000003</v>
      </c>
      <c r="C2" s="12">
        <f>$J$4*A2</f>
        <v>72.499000000000009</v>
      </c>
      <c r="D2" s="17">
        <f>C2-B2</f>
        <v>-456.33078</v>
      </c>
      <c r="E2" s="18">
        <f>D2*365</f>
        <v>-166560.7347</v>
      </c>
      <c r="G2" s="30" t="s">
        <v>3</v>
      </c>
      <c r="H2" s="31">
        <v>525.01</v>
      </c>
      <c r="I2" s="32">
        <v>-2.1999999999999999E-2</v>
      </c>
      <c r="J2" s="33">
        <f>H2*(1+I2)</f>
        <v>513.45978000000002</v>
      </c>
    </row>
    <row r="3" spans="1:10" x14ac:dyDescent="0.25">
      <c r="A3" s="13">
        <v>2</v>
      </c>
      <c r="B3" s="14">
        <f t="shared" ref="B3:B21" si="0">$J$2 + $J$3 *A3</f>
        <v>544.19978000000003</v>
      </c>
      <c r="C3" s="14">
        <f t="shared" ref="C3:C21" si="1">$J$4*A3</f>
        <v>144.99800000000002</v>
      </c>
      <c r="D3" s="19">
        <f t="shared" ref="D3:D21" si="2">C3-B3</f>
        <v>-399.20177999999999</v>
      </c>
      <c r="E3" s="20">
        <f t="shared" ref="E3:E21" si="3">D3*365</f>
        <v>-145708.64970000001</v>
      </c>
      <c r="G3" s="34" t="s">
        <v>4</v>
      </c>
      <c r="H3" s="35">
        <v>15.37</v>
      </c>
      <c r="I3" s="36">
        <v>0</v>
      </c>
      <c r="J3" s="37">
        <f>H3*(1+I3)</f>
        <v>15.37</v>
      </c>
    </row>
    <row r="4" spans="1:10" x14ac:dyDescent="0.25">
      <c r="A4" s="13">
        <v>3</v>
      </c>
      <c r="B4" s="14">
        <f t="shared" si="0"/>
        <v>559.56978000000004</v>
      </c>
      <c r="C4" s="14">
        <f t="shared" si="1"/>
        <v>217.49700000000001</v>
      </c>
      <c r="D4" s="19">
        <f t="shared" si="2"/>
        <v>-342.07278000000002</v>
      </c>
      <c r="E4" s="20">
        <f t="shared" si="3"/>
        <v>-124856.5647</v>
      </c>
      <c r="G4" s="38" t="s">
        <v>5</v>
      </c>
      <c r="H4" s="39">
        <v>70</v>
      </c>
      <c r="I4" s="40">
        <v>3.5700000000000003E-2</v>
      </c>
      <c r="J4" s="41">
        <f>H4*(1+I4)</f>
        <v>72.499000000000009</v>
      </c>
    </row>
    <row r="5" spans="1:10" x14ac:dyDescent="0.25">
      <c r="A5" s="13">
        <v>4</v>
      </c>
      <c r="B5" s="14">
        <f t="shared" si="0"/>
        <v>574.93978000000004</v>
      </c>
      <c r="C5" s="14">
        <f t="shared" si="1"/>
        <v>289.99600000000004</v>
      </c>
      <c r="D5" s="19">
        <f t="shared" si="2"/>
        <v>-284.94378</v>
      </c>
      <c r="E5" s="20">
        <f t="shared" si="3"/>
        <v>-104004.4797</v>
      </c>
    </row>
    <row r="6" spans="1:10" x14ac:dyDescent="0.25">
      <c r="A6" s="13">
        <v>5</v>
      </c>
      <c r="B6" s="14">
        <f t="shared" si="0"/>
        <v>590.30978000000005</v>
      </c>
      <c r="C6" s="14">
        <f t="shared" si="1"/>
        <v>362.49500000000006</v>
      </c>
      <c r="D6" s="19">
        <f t="shared" si="2"/>
        <v>-227.81477999999998</v>
      </c>
      <c r="E6" s="20">
        <f t="shared" si="3"/>
        <v>-83152.39469999999</v>
      </c>
    </row>
    <row r="7" spans="1:10" x14ac:dyDescent="0.25">
      <c r="A7" s="13">
        <v>6</v>
      </c>
      <c r="B7" s="14">
        <f t="shared" si="0"/>
        <v>605.67978000000005</v>
      </c>
      <c r="C7" s="14">
        <f t="shared" si="1"/>
        <v>434.99400000000003</v>
      </c>
      <c r="D7" s="19">
        <f t="shared" si="2"/>
        <v>-170.68578000000002</v>
      </c>
      <c r="E7" s="20">
        <f t="shared" si="3"/>
        <v>-62300.309700000005</v>
      </c>
    </row>
    <row r="8" spans="1:10" x14ac:dyDescent="0.25">
      <c r="A8" s="13">
        <v>7</v>
      </c>
      <c r="B8" s="14">
        <f t="shared" si="0"/>
        <v>621.04978000000006</v>
      </c>
      <c r="C8" s="14">
        <f t="shared" si="1"/>
        <v>507.49300000000005</v>
      </c>
      <c r="D8" s="19">
        <f t="shared" si="2"/>
        <v>-113.55678</v>
      </c>
      <c r="E8" s="20">
        <f t="shared" si="3"/>
        <v>-41448.224699999999</v>
      </c>
    </row>
    <row r="9" spans="1:10" x14ac:dyDescent="0.25">
      <c r="A9" s="13">
        <v>8</v>
      </c>
      <c r="B9" s="14">
        <f t="shared" si="0"/>
        <v>636.41978000000006</v>
      </c>
      <c r="C9" s="14">
        <f t="shared" si="1"/>
        <v>579.99200000000008</v>
      </c>
      <c r="D9" s="19">
        <f t="shared" si="2"/>
        <v>-56.427779999999984</v>
      </c>
      <c r="E9" s="20">
        <f t="shared" si="3"/>
        <v>-20596.139699999992</v>
      </c>
    </row>
    <row r="10" spans="1:10" x14ac:dyDescent="0.25">
      <c r="A10" s="13">
        <v>9</v>
      </c>
      <c r="B10" s="14">
        <f t="shared" si="0"/>
        <v>651.78978000000006</v>
      </c>
      <c r="C10" s="14">
        <f t="shared" si="1"/>
        <v>652.4910000000001</v>
      </c>
      <c r="D10" s="19">
        <f t="shared" si="2"/>
        <v>0.70122000000003482</v>
      </c>
      <c r="E10" s="20">
        <f t="shared" si="3"/>
        <v>255.94530000001271</v>
      </c>
    </row>
    <row r="11" spans="1:10" x14ac:dyDescent="0.25">
      <c r="A11" s="23">
        <v>10</v>
      </c>
      <c r="B11" s="24">
        <f t="shared" si="0"/>
        <v>667.15977999999996</v>
      </c>
      <c r="C11" s="24">
        <f t="shared" si="1"/>
        <v>724.99000000000012</v>
      </c>
      <c r="D11" s="25">
        <f t="shared" si="2"/>
        <v>57.830220000000168</v>
      </c>
      <c r="E11" s="26">
        <f t="shared" si="3"/>
        <v>21108.03030000006</v>
      </c>
      <c r="G11" t="s">
        <v>13</v>
      </c>
    </row>
    <row r="12" spans="1:10" x14ac:dyDescent="0.25">
      <c r="A12" s="13">
        <v>11</v>
      </c>
      <c r="B12" s="14">
        <f t="shared" si="0"/>
        <v>682.52978000000007</v>
      </c>
      <c r="C12" s="14">
        <f t="shared" si="1"/>
        <v>797.48900000000015</v>
      </c>
      <c r="D12" s="19">
        <f t="shared" si="2"/>
        <v>114.95922000000007</v>
      </c>
      <c r="E12" s="20">
        <f t="shared" si="3"/>
        <v>41960.115300000027</v>
      </c>
    </row>
    <row r="13" spans="1:10" x14ac:dyDescent="0.25">
      <c r="A13" s="13">
        <v>12</v>
      </c>
      <c r="B13" s="14">
        <f t="shared" si="0"/>
        <v>697.89977999999996</v>
      </c>
      <c r="C13" s="14">
        <f t="shared" si="1"/>
        <v>869.98800000000006</v>
      </c>
      <c r="D13" s="19">
        <f t="shared" si="2"/>
        <v>172.08822000000009</v>
      </c>
      <c r="E13" s="20">
        <f t="shared" si="3"/>
        <v>62812.200300000033</v>
      </c>
    </row>
    <row r="14" spans="1:10" x14ac:dyDescent="0.25">
      <c r="A14" s="13">
        <v>13</v>
      </c>
      <c r="B14" s="14">
        <f t="shared" si="0"/>
        <v>713.26978000000008</v>
      </c>
      <c r="C14" s="14">
        <f t="shared" si="1"/>
        <v>942.48700000000008</v>
      </c>
      <c r="D14" s="19">
        <f t="shared" si="2"/>
        <v>229.21722</v>
      </c>
      <c r="E14" s="20">
        <f t="shared" si="3"/>
        <v>83664.285300000003</v>
      </c>
    </row>
    <row r="15" spans="1:10" x14ac:dyDescent="0.25">
      <c r="A15" s="13">
        <v>14</v>
      </c>
      <c r="B15" s="14">
        <f t="shared" si="0"/>
        <v>728.63977999999997</v>
      </c>
      <c r="C15" s="14">
        <f t="shared" si="1"/>
        <v>1014.9860000000001</v>
      </c>
      <c r="D15" s="19">
        <f t="shared" si="2"/>
        <v>286.34622000000013</v>
      </c>
      <c r="E15" s="20">
        <f t="shared" si="3"/>
        <v>104516.37030000005</v>
      </c>
    </row>
    <row r="16" spans="1:10" x14ac:dyDescent="0.25">
      <c r="A16" s="13">
        <v>15</v>
      </c>
      <c r="B16" s="14">
        <f t="shared" si="0"/>
        <v>744.00977999999998</v>
      </c>
      <c r="C16" s="14">
        <f t="shared" si="1"/>
        <v>1087.4850000000001</v>
      </c>
      <c r="D16" s="19">
        <f t="shared" si="2"/>
        <v>343.47522000000015</v>
      </c>
      <c r="E16" s="20">
        <f t="shared" si="3"/>
        <v>125368.45530000006</v>
      </c>
    </row>
    <row r="17" spans="1:5" x14ac:dyDescent="0.25">
      <c r="A17" s="13">
        <v>16</v>
      </c>
      <c r="B17" s="14">
        <f t="shared" si="0"/>
        <v>759.37977999999998</v>
      </c>
      <c r="C17" s="14">
        <f t="shared" si="1"/>
        <v>1159.9840000000002</v>
      </c>
      <c r="D17" s="19">
        <f t="shared" si="2"/>
        <v>400.60422000000017</v>
      </c>
      <c r="E17" s="20">
        <f t="shared" si="3"/>
        <v>146220.54030000005</v>
      </c>
    </row>
    <row r="18" spans="1:5" x14ac:dyDescent="0.25">
      <c r="A18" s="13">
        <v>17</v>
      </c>
      <c r="B18" s="14">
        <f t="shared" si="0"/>
        <v>774.74977999999999</v>
      </c>
      <c r="C18" s="14">
        <f t="shared" si="1"/>
        <v>1232.4830000000002</v>
      </c>
      <c r="D18" s="19">
        <f t="shared" si="2"/>
        <v>457.73322000000019</v>
      </c>
      <c r="E18" s="20">
        <f t="shared" si="3"/>
        <v>167072.62530000007</v>
      </c>
    </row>
    <row r="19" spans="1:5" x14ac:dyDescent="0.25">
      <c r="A19" s="13">
        <v>18</v>
      </c>
      <c r="B19" s="14">
        <f t="shared" si="0"/>
        <v>790.11977999999999</v>
      </c>
      <c r="C19" s="14">
        <f t="shared" si="1"/>
        <v>1304.9820000000002</v>
      </c>
      <c r="D19" s="19">
        <f t="shared" si="2"/>
        <v>514.86222000000021</v>
      </c>
      <c r="E19" s="20">
        <f t="shared" si="3"/>
        <v>187924.71030000006</v>
      </c>
    </row>
    <row r="20" spans="1:5" x14ac:dyDescent="0.25">
      <c r="A20" s="13">
        <v>19</v>
      </c>
      <c r="B20" s="14">
        <f t="shared" si="0"/>
        <v>805.48978</v>
      </c>
      <c r="C20" s="14">
        <f t="shared" si="1"/>
        <v>1377.4810000000002</v>
      </c>
      <c r="D20" s="19">
        <f t="shared" si="2"/>
        <v>571.99122000000023</v>
      </c>
      <c r="E20" s="20">
        <f t="shared" si="3"/>
        <v>208776.79530000009</v>
      </c>
    </row>
    <row r="21" spans="1:5" x14ac:dyDescent="0.25">
      <c r="A21" s="15">
        <v>20</v>
      </c>
      <c r="B21" s="16">
        <f t="shared" si="0"/>
        <v>820.85978</v>
      </c>
      <c r="C21" s="16">
        <f t="shared" si="1"/>
        <v>1449.9800000000002</v>
      </c>
      <c r="D21" s="21">
        <f t="shared" si="2"/>
        <v>629.12022000000024</v>
      </c>
      <c r="E21" s="22">
        <f t="shared" si="3"/>
        <v>229628.88030000008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Simulazione Hotel</vt:lpstr>
      <vt:lpstr>Simulazione Hotel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Francesco Borazzo</cp:lastModifiedBy>
  <dcterms:created xsi:type="dcterms:W3CDTF">2017-06-28T06:25:42Z</dcterms:created>
  <dcterms:modified xsi:type="dcterms:W3CDTF">2017-09-30T16:35:51Z</dcterms:modified>
</cp:coreProperties>
</file>