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Consolidados" sheetId="2" r:id="rId5"/>
  </sheets>
  <definedNames>
    <definedName hidden="1" localSheetId="0" name="_xlnm._FilterDatabase">Dados!$A$1:$Q$48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<sst xmlns="http://schemas.openxmlformats.org/spreadsheetml/2006/main" count="264" uniqueCount="124">
  <si>
    <t>Item</t>
  </si>
  <si>
    <t>Código UG Documento (6 dígitos)</t>
  </si>
  <si>
    <t>Nº Processo</t>
  </si>
  <si>
    <t>CNPJ</t>
  </si>
  <si>
    <t>Razão Social /Fornecedor</t>
  </si>
  <si>
    <t>N° Nota de Empenho (2020NEXXXXX)</t>
  </si>
  <si>
    <t>Fonte detalhada de Empenho (Código Fonte)</t>
  </si>
  <si>
    <t>Base Legal?</t>
  </si>
  <si>
    <t>Data da Aquisição</t>
  </si>
  <si>
    <t>Descrição do item/serviço adquirido</t>
  </si>
  <si>
    <t>Quant.</t>
  </si>
  <si>
    <t>Valor Total</t>
  </si>
  <si>
    <t>Prazo Contratual</t>
  </si>
  <si>
    <t>Ano</t>
  </si>
  <si>
    <t>Duração(dias)</t>
  </si>
  <si>
    <t>Quantidade/dia</t>
  </si>
  <si>
    <t>Produto</t>
  </si>
  <si>
    <t xml:space="preserve"> </t>
  </si>
  <si>
    <t>21.450.917/0001-68</t>
  </si>
  <si>
    <t>ALTA SERRANA COMERCIAL EIRELI</t>
  </si>
  <si>
    <t>Contratação regular</t>
  </si>
  <si>
    <t>ALCOOL ETILICO, EM GEL, INCOLOR, TEOR DE ALCOOL DE 70% (VOLUME), DENSIDADE (20 GRC) 0,887 G/ML +/- 0,015, PH 7,5 +/- 1,0, COM BICO DOSADOR TIPO PUMP, DEVERA TER REGISTRO NA ANVISA. REFERENCIA SKIN-AG DA GIFOR E ALCOOL GEL DA VIC PHARMA. BEC: CLASSE 8510 - COD. 3142493 - AGRUP. 2714302. VALIDADE: 24 MESES.</t>
  </si>
  <si>
    <t>Alcool (em gel ou liquido, etilico ou isopropilico)</t>
  </si>
  <si>
    <t>27.882.215/0001-30</t>
  </si>
  <si>
    <t>ELETRO AREA DISTRIB. DE MOTORES, BOMBAS E MAT. ELETRICO EIRELI</t>
  </si>
  <si>
    <t>Lei 13.979, de 06/02/2020</t>
  </si>
  <si>
    <t>RESPIRADOR PURIFICADOR, DESCARTAVEL PFF2 - COM VÁLVULA. REF.3M</t>
  </si>
  <si>
    <t>Máscara</t>
  </si>
  <si>
    <t>18.671.083/0001-06</t>
  </si>
  <si>
    <t>DODÔ COMÉRCIO DE EQUIPAMENTOS E SERVIÇOS EIRELI - ME</t>
  </si>
  <si>
    <t>MÁSCARA, TIPO RESPIRADOR PURIFICADOR DE AR, DESCARTAVEL, SEMIFACIAL, SOLDADO EM SEU PERIMETRO TOTAL, COM 2 TIRANTES ELASTICOS NAS LATERAIS EXTERNAS P/FIXACAO DO RESPIRADOR NA ALTURA DA NUCA/PESCOCO, COM VALVULA DE EXALACAO E TIRA METALICA MOLDAVEL FIXA NA PARTE SUPERIOR EXTERNA, COMPOSTO DE CAMADAS FILTRANTES COM FIBRAS SINTETICAS TRATADAS ELETRONICAMENTE E CARVAO ATIVADO, PARA PROTEÇÃO CONTRA POEIRAS, NÉVOAS, FUMOS E VAPORES ORGÂNICOS. REFERÊNCIAS 8023-PFF2 DA 3M OU REF: WPS1700 DA DELTAPLUS OU MASKFACE ABPFF-2S VERDE CF CV CÓDIGO 515110. BEC.: CLASSE 8421 - COD. 3566943 - AGRUP. 2655004. EMBALAGEM: SACO PLASTICO</t>
  </si>
  <si>
    <t>11.699.331/0001-88</t>
  </si>
  <si>
    <t>WIDE STOCK COMÉRCIO E DISTRIBUIÇÃO LTDA</t>
  </si>
  <si>
    <t>ALCOOL ETILICO HIDRATADO, LIQUIDO, INCOLOR, TEOR DE ALCOOL DE 70%, EM FRASCO PLÁSTICO DE 1 LITRO. NECESSÁRIO REGISTRO NA ANVISA E FORNECER FISPQ. REFERENCIA START OU FACILITA OU TUPI. EMBALAGEM: FRASCO DE 1 LITRO</t>
  </si>
  <si>
    <t>29.937.510/0001-71</t>
  </si>
  <si>
    <t>EMBU EPI COMÉRCIO DE EQUIPAMENTOS INDIVIDUAIS EIRELI</t>
  </si>
  <si>
    <t>OCULOS DE SEGURANCA, TIPO SOBREPOR, COM ARMACAO E VISOR EM PECA UNICA, EM POLICARBONATO, INCOLOR, HASTES TIPO ESPATULA COM PROTECAO LATERAL E SISTEMA DE VENTILACAO INDIRETA. DEVE ATENDER A NORMA ANS I.Z.87.1/2003 E POSSUIR CERTIFICADO DO MINISTERIO DO TRABALHO. REFERENCIA DANNY OU 3M OU VICSA OU LEAL OU KALIPSO OU 3400 PROVISION DA CARBOGRAFITE. BEC: CLASSE 8421 - COD. 5440696 - AGRUP. 2655004. EMBALAGEM: SACO PLASTICO</t>
  </si>
  <si>
    <t>Outro</t>
  </si>
  <si>
    <t>61.154.480/0028-50</t>
  </si>
  <si>
    <t>ÁLCOOL FERREIRA S.A.</t>
  </si>
  <si>
    <t>ALCOOL ETILICO, EM GEL, INCOLOR, TEOR DE ALCOOL DE 70% (VOLUME), COM BICO TIPO PUMP, FRASCO DE 400G. DEVERA TER REGISTRO NA ANVISA. REFERENCIA GEL HIGIENIZADOR 70° DE MÃOS 400G DA COOPERALCOOL. EMBALAGEM: FRASCO DE 400G (UNIDADE = PEÇA) BEC.: CLASSE 6541 - COD. 5598087 - AGRUP. 3879453</t>
  </si>
  <si>
    <t>MASCARA PROT RESPIR, DESCARTAVEL PFF2, SEM VÁLVULA - REF. AIR SAFETY</t>
  </si>
  <si>
    <t>27.004.940/0001-05</t>
  </si>
  <si>
    <t>IMPÉRIO MEDIC CENTER COMÉRCIO DE PRODUTOS FARMACÊUTICOS E HOSPITALAR LTDA</t>
  </si>
  <si>
    <t>LUVA NÃO CIRURGICA EM LATEX TAM G</t>
  </si>
  <si>
    <t>MÁSCARA, TIPO RESPIRADOR PURIFICADOR DE AR, DESCARTAVEL, SEMIFACIAL, SOLDADO EM SEU PERIMETRO TOTAL, COM 2 TIRANTES ELASTICOS NAS LATERAIS EXTERNAS P/FIXACAO DO RESPIRADOR NA ALTURA DA NUCA/PESCOCO, CLASSE PFF-2, SEM VÁLVULA, PARA PROTECAO CONTRA POEIRAS E NEVOAS TOXICAS. REFERÊNCIA MASKFACE PFF-2S CÓD. 515079 DA AIR SAFETY. BEC: CLASSE 8421 -COD. - AGRUP. 2655004.</t>
  </si>
  <si>
    <t>54.651.716/0011-50</t>
  </si>
  <si>
    <t>SUPRICORP SUPRIMENTOS LTDA</t>
  </si>
  <si>
    <t>LUVA, BORR, NITRIL, DESCART, TAM 9-9.5</t>
  </si>
  <si>
    <t>45.985.371/0001-08</t>
  </si>
  <si>
    <t>3M DO BRASIL LTDA</t>
  </si>
  <si>
    <t>MASCARA PROT RESPIR, DESCARTAVEL PFF2, SEM VÁLVULA - REF. 3M</t>
  </si>
  <si>
    <t>00.165.251/0002-07</t>
  </si>
  <si>
    <t>SBPR-SISTEMA BRASILEIRO DE PROTEÇÃO RESPIRATÓRIA LTDA</t>
  </si>
  <si>
    <t>28.130.481/0001-79</t>
  </si>
  <si>
    <t>EDSON JOAQUIM DE CARVALHO</t>
  </si>
  <si>
    <t>46.044.053/0029-06</t>
  </si>
  <si>
    <t>NORTEL SUPRIMENTOS INDUSTRIAIS S.A.</t>
  </si>
  <si>
    <t>14.150.578/0001-39</t>
  </si>
  <si>
    <t>PANAMBY PLÁSTICOS UTILIDADES E ARTIGOS INFANTIS EIRELI</t>
  </si>
  <si>
    <t>PULVERIZADOR 500 ML MULTIUSO CRISTAL CX 50</t>
  </si>
  <si>
    <t>62.070.362/0001-06</t>
  </si>
  <si>
    <t>DENIZE CRISTIANE PIRES EMBALAGENS ME</t>
  </si>
  <si>
    <t>FRASCO PVC 60ML R18 CRISTAL</t>
  </si>
  <si>
    <t>03.436.772/0001-69</t>
  </si>
  <si>
    <t>TRILHA INDÚSTRIA E COMÉRCIO LTDA.</t>
  </si>
  <si>
    <t>SABONETE LIQUIDO</t>
  </si>
  <si>
    <t>1.001.538.6A1</t>
  </si>
  <si>
    <t>20.853.918/0001-90</t>
  </si>
  <si>
    <t>M. F. COMÉRCIO, GERENCIAMENTO E SERVIÇOS EIRELI - EPP</t>
  </si>
  <si>
    <t>LUVA PARA PROCEDIMENTO, EM LATEX NATURAL, NAO ESTERIL</t>
  </si>
  <si>
    <t>SABONETE LIQUIDO, CREMOSO, PERFUMADO</t>
  </si>
  <si>
    <t>04.879.401/0001-14</t>
  </si>
  <si>
    <t>ARACA PROLAB PRODUTOS PARA LAB</t>
  </si>
  <si>
    <t>ALCOOL ISOPROPILICO (C3H8O), CATEGORIA P.A.</t>
  </si>
  <si>
    <t>11.164.825/0001-68</t>
  </si>
  <si>
    <t>BT DISTRIBUIDORA DE EPI E MRO</t>
  </si>
  <si>
    <t>TERMOMETRO, CLINICO, 32 A 43 °C, S/ CONT</t>
  </si>
  <si>
    <t>32.294.504/0001-58</t>
  </si>
  <si>
    <t>ELITE INDÚSTRIA DE PAPÉIS EIRELI</t>
  </si>
  <si>
    <t>PAPEL TOALHA, CREPADO OU GOFRADO, BRANCO, INTERFOLHADO COM DUAS DOBRAS</t>
  </si>
  <si>
    <t>24.788.561/0001-65</t>
  </si>
  <si>
    <t>BEETRADE ASSESSORIA DE MARKETI</t>
  </si>
  <si>
    <t>MASCARA PROTECAO REUTILIZAV. SEMI FACIAL</t>
  </si>
  <si>
    <t>27.605.306/0002-09</t>
  </si>
  <si>
    <t>MOBILOC ALUGUEL E VENDAS DE MO</t>
  </si>
  <si>
    <t>OXIMETRO DIGITAL, SPO2 70-99%, 30-235bpm</t>
  </si>
  <si>
    <t>07.642.426/0001-98</t>
  </si>
  <si>
    <t>EQUILIBRIUM DISTRIBUIDORA DE M</t>
  </si>
  <si>
    <t>MASCARA PROT RESP, DESCARTAVEL PFF2</t>
  </si>
  <si>
    <t>17.545.961/0001-84</t>
  </si>
  <si>
    <t>ICARAI DO BRASIL INDUSTRIA QUIMÍCA</t>
  </si>
  <si>
    <t>ALCOOL ETILICO, LIQUIDO, INCOLOR, 70%</t>
  </si>
  <si>
    <t>68.282.888/0001-36</t>
  </si>
  <si>
    <t>PAPELARIA NOSSA SENHORA DA LAPA LTD</t>
  </si>
  <si>
    <t>FRASCO PLASTICO DE 60ml TAMPA FLIP TOP</t>
  </si>
  <si>
    <t>08.186.968/0001-66</t>
  </si>
  <si>
    <t>HAI COMERCIAL LTDA – ME</t>
  </si>
  <si>
    <t>MÁSCARA DE PROTEÇÃO; REUTILIZÁVEL</t>
  </si>
  <si>
    <t>BT DISTRIBUIDORA DE EPI E MRO LTDA-EPP</t>
  </si>
  <si>
    <t>MASCARA PROT RESPIR, DESCARTAVEL PFF2</t>
  </si>
  <si>
    <t>27.596.202/0001-02</t>
  </si>
  <si>
    <t>R. DE LIMA DESENVOLVIMENTO PROFISSIONAL</t>
  </si>
  <si>
    <t>MÁSCARAS DE PROTEÇÃO</t>
  </si>
  <si>
    <t>BEETRADE ASSESSORIA DE MARKETING E BRINDES EIRELI</t>
  </si>
  <si>
    <t>MASCARA PROTECAO REUTIL.SEMI FACIAL</t>
  </si>
  <si>
    <t>15.631.315/0001-04</t>
  </si>
  <si>
    <t>LUTAR DISTRIBUIDORA DE PRODUTOS DE LIMPEZA EIRELI EPP</t>
  </si>
  <si>
    <t>ALCOOL ETILICO, HIDRATADO, LIQUIDO, INCOLOR</t>
  </si>
  <si>
    <t>EQUILIBRIUM DISTRIBUIDORA DE MEDICAMENTO S LTDA</t>
  </si>
  <si>
    <t>MÁSCARA DE PROTEÇÃO PFF2</t>
  </si>
  <si>
    <t>MÁSCARA DE PROTEÇÃO</t>
  </si>
  <si>
    <t>38.050.438/0001-57</t>
  </si>
  <si>
    <t>JCP INDÚSTRIA E COMÉRICO DE DESCARTÁVEIS LTDA</t>
  </si>
  <si>
    <t>13.103.880/0001-73</t>
  </si>
  <si>
    <t>MEDCOMEX COM. DE EQUIP. MEDICOS E HOSP. EPP.</t>
  </si>
  <si>
    <t>23.622.391/0001-81</t>
  </si>
  <si>
    <t>1000 MARCAS SAFETY BRASIL LTDA</t>
  </si>
  <si>
    <t>MÁSCARAS PFF2</t>
  </si>
  <si>
    <t>08.610.916/0001-75</t>
  </si>
  <si>
    <t>TR2 COMÉRCIO E SERVIÇOS DE PAPELARIA EIR ELI</t>
  </si>
  <si>
    <t>ALCOOL EM GEL</t>
  </si>
  <si>
    <t>SUM de Quant.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</si>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</sst>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d/m/yyyy"/>
  </numFmts>
  <fonts count="7">
    <font>
      <sz val="10.0"/>
      <color rgb="FF000000"/>
      <name val="Arial"/>
    </font>
    <font>
      <b/>
      <sz val="11.0"/>
      <color rgb="FFFFFFFF"/>
      <name val="Calibri"/>
    </font>
    <font>
      <b/>
      <sz val="12.0"/>
      <color rgb="FFFFFFFF"/>
      <name val="Calibri"/>
    </font>
    <font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0"/>
    </xf>
    <xf borderId="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left" readingOrder="0"/>
    </xf>
    <xf borderId="2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 shrinkToFit="0" wrapText="1"/>
    </xf>
    <xf borderId="2" fillId="2" fontId="2" numFmtId="3" xfId="0" applyAlignment="1" applyBorder="1" applyFont="1" applyNumberFormat="1">
      <alignment horizontal="center" readingOrder="0"/>
    </xf>
    <xf borderId="2" fillId="2" fontId="2" numFmtId="164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Font="1"/>
    <xf borderId="3" fillId="3" fontId="4" numFmtId="0" xfId="0" applyAlignment="1" applyBorder="1" applyFill="1" applyFont="1">
      <alignment horizontal="right" readingOrder="0" shrinkToFit="0" wrapText="0"/>
    </xf>
    <xf borderId="4" fillId="3" fontId="4" numFmtId="0" xfId="0" applyAlignment="1" applyBorder="1" applyFont="1">
      <alignment horizontal="right" readingOrder="0" shrinkToFit="0" wrapText="0"/>
    </xf>
    <xf borderId="4" fillId="3" fontId="5" numFmtId="3" xfId="0" applyAlignment="1" applyBorder="1" applyFont="1" applyNumberFormat="1">
      <alignment horizontal="right" readingOrder="0" shrinkToFit="0" wrapText="0"/>
    </xf>
    <xf borderId="4" fillId="3" fontId="5" numFmtId="0" xfId="0" applyAlignment="1" applyBorder="1" applyFont="1">
      <alignment horizontal="right" readingOrder="0" shrinkToFit="0" wrapText="0"/>
    </xf>
    <xf borderId="4" fillId="3" fontId="5" numFmtId="0" xfId="0" applyAlignment="1" applyBorder="1" applyFont="1">
      <alignment readingOrder="0" shrinkToFit="0" wrapText="0"/>
    </xf>
    <xf borderId="4" fillId="3" fontId="5" numFmtId="0" xfId="0" applyAlignment="1" applyBorder="1" applyFont="1">
      <alignment shrinkToFit="0" wrapText="0"/>
    </xf>
    <xf borderId="4" fillId="3" fontId="5" numFmtId="0" xfId="0" applyAlignment="1" applyBorder="1" applyFont="1">
      <alignment horizontal="left" readingOrder="0" shrinkToFit="0" wrapText="0"/>
    </xf>
    <xf borderId="4" fillId="3" fontId="5" numFmtId="165" xfId="0" applyAlignment="1" applyBorder="1" applyFont="1" applyNumberFormat="1">
      <alignment horizontal="right" readingOrder="0" shrinkToFit="0" wrapText="0"/>
    </xf>
    <xf borderId="4" fillId="3" fontId="5" numFmtId="0" xfId="0" applyAlignment="1" applyBorder="1" applyFont="1">
      <alignment readingOrder="0" shrinkToFit="0" wrapText="1"/>
    </xf>
    <xf borderId="4" fillId="3" fontId="5" numFmtId="164" xfId="0" applyAlignment="1" applyBorder="1" applyFont="1" applyNumberFormat="1">
      <alignment shrinkToFit="0" wrapText="0"/>
    </xf>
    <xf borderId="0" fillId="0" fontId="3" numFmtId="0" xfId="0" applyAlignment="1" applyFont="1">
      <alignment shrinkToFit="0" wrapText="1"/>
    </xf>
    <xf borderId="0" fillId="4" fontId="6" numFmtId="0" xfId="0" applyAlignment="1" applyFill="1" applyFont="1">
      <alignment readingOrder="0"/>
    </xf>
    <xf borderId="5" fillId="3" fontId="4" numFmtId="0" xfId="0" applyAlignment="1" applyBorder="1" applyFont="1">
      <alignment horizontal="right" readingOrder="0" shrinkToFit="0" wrapText="0"/>
    </xf>
    <xf borderId="6" fillId="3" fontId="4" numFmtId="0" xfId="0" applyAlignment="1" applyBorder="1" applyFont="1">
      <alignment horizontal="right" readingOrder="0" shrinkToFit="0" wrapText="0"/>
    </xf>
    <xf borderId="6" fillId="3" fontId="5" numFmtId="3" xfId="0" applyAlignment="1" applyBorder="1" applyFont="1" applyNumberFormat="1">
      <alignment horizontal="right" readingOrder="0" shrinkToFit="0" wrapText="0"/>
    </xf>
    <xf borderId="6" fillId="3" fontId="5" numFmtId="0" xfId="0" applyAlignment="1" applyBorder="1" applyFont="1">
      <alignment horizontal="right" readingOrder="0" shrinkToFit="0" wrapText="0"/>
    </xf>
    <xf borderId="6" fillId="3" fontId="5" numFmtId="0" xfId="0" applyAlignment="1" applyBorder="1" applyFont="1">
      <alignment readingOrder="0" shrinkToFit="0" wrapText="0"/>
    </xf>
    <xf borderId="6" fillId="3" fontId="5" numFmtId="0" xfId="0" applyAlignment="1" applyBorder="1" applyFont="1">
      <alignment shrinkToFit="0" wrapText="0"/>
    </xf>
    <xf borderId="6" fillId="3" fontId="5" numFmtId="0" xfId="0" applyAlignment="1" applyBorder="1" applyFont="1">
      <alignment horizontal="left" readingOrder="0" shrinkToFit="0" wrapText="0"/>
    </xf>
    <xf borderId="6" fillId="3" fontId="5" numFmtId="165" xfId="0" applyAlignment="1" applyBorder="1" applyFont="1" applyNumberFormat="1">
      <alignment horizontal="right" readingOrder="0" shrinkToFit="0" wrapText="0"/>
    </xf>
    <xf borderId="6" fillId="3" fontId="5" numFmtId="0" xfId="0" applyAlignment="1" applyBorder="1" applyFont="1">
      <alignment readingOrder="0" shrinkToFit="0" wrapText="1"/>
    </xf>
    <xf borderId="6" fillId="3" fontId="5" numFmtId="164" xfId="0" applyAlignment="1" applyBorder="1" applyFont="1" applyNumberFormat="1">
      <alignment shrinkToFit="0" wrapText="0"/>
    </xf>
    <xf borderId="6" fillId="3" fontId="5" numFmtId="164" xfId="0" applyAlignment="1" applyBorder="1" applyFont="1" applyNumberFormat="1">
      <alignment readingOrder="0" shrinkToFit="0" wrapText="0"/>
    </xf>
    <xf borderId="6" fillId="3" fontId="5" numFmtId="166" xfId="0" applyAlignment="1" applyBorder="1" applyFont="1" applyNumberFormat="1">
      <alignment horizontal="right" readingOrder="0" shrinkToFit="0" wrapText="0"/>
    </xf>
    <xf borderId="0" fillId="0" fontId="3" numFmtId="3" xfId="0" applyFont="1" applyNumberFormat="1"/>
    <xf borderId="0" fillId="0" fontId="3" numFmtId="164" xfId="0" applyFont="1" applyNumberFormat="1"/>
    <xf borderId="0" fillId="0" fontId="3" numFmtId="165" xfId="0" applyFont="1" applyNumberFormat="1"/>
    <xf borderId="0" fillId="0" fontId="3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Y1000" sheet="Dados"/>
  </cacheSource>
  <cacheFields>
    <cacheField name="Item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9.0"/>
        <n v="40.0"/>
        <n v="38.0"/>
        <n v="41.0"/>
        <n v="42.0"/>
        <n v="43.0"/>
        <n v="44.0"/>
        <n v="45.0"/>
        <n v="46.0"/>
        <n v="47.0"/>
        <m/>
      </sharedItems>
    </cacheField>
    <cacheField name="Código UG Documento (6 dígitos)" numFmtId="0">
      <sharedItems containsString="0" containsBlank="1" containsNumber="1" containsInteger="1">
        <n v="373301.0"/>
        <m/>
      </sharedItems>
    </cacheField>
    <cacheField name="Nº Processo">
      <sharedItems containsBlank="1" containsMixedTypes="1" containsNumber="1" containsInteger="1">
        <n v="1.001504901E9"/>
        <n v="4.600022694E9"/>
        <n v="1.001545301E9"/>
        <n v="4.600022699E9"/>
        <n v="4.600022712E9"/>
        <n v="4.600022731E9"/>
        <n v="1.001545901E9"/>
        <n v="4.600022729E9"/>
        <n v="4.600022767E9"/>
        <n v="4.600022776E9"/>
        <n v="4.600022805E9"/>
        <n v="4.600022804E9"/>
        <n v="4.600022819E9"/>
        <n v="4.60002288E9"/>
        <n v="1.001548001E9"/>
        <n v="1.001549601E9"/>
        <n v="4.600022919E9"/>
        <n v="0.0"/>
        <n v="1.001548101E9"/>
        <n v="4.600023011E9"/>
        <n v="4.600023014E9"/>
        <n v="1.001545401E9"/>
        <s v="1.001.538.6A1"/>
        <n v="4.600023233E9"/>
        <n v="1.001548601E9"/>
        <n v="4.600023271E9"/>
        <n v="1.001545402E9"/>
        <n v="4.600023295E9"/>
        <n v="4.600023308E9"/>
        <n v="1.001552301E9"/>
        <n v="1.001555201E9"/>
        <n v="4.600023423E9"/>
        <n v="1.001560001E9"/>
        <n v="4.600023527E9"/>
        <n v="4.600023831E9"/>
        <n v="1.001560102E9"/>
        <n v="4.600024195E9"/>
        <n v="1.001563801E9"/>
        <n v="1.001566802E9"/>
        <n v="1.001566803E9"/>
        <n v="1.001560103E9"/>
        <n v="1.001579501E9"/>
        <n v="4.600025165E9"/>
        <n v="1.001588002E9"/>
        <n v="1.001588003E9"/>
        <n v="1.001601402E9"/>
        <m/>
      </sharedItems>
    </cacheField>
    <cacheField name="CNPJ" numFmtId="0">
      <sharedItems containsBlank="1">
        <s v="21.450.917/0001-68"/>
        <s v="27.882.215/0001-30"/>
        <s v="18.671.083/0001-06"/>
        <s v="11.699.331/0001-88"/>
        <s v="29.937.510/0001-71"/>
        <s v="61.154.480/0028-50"/>
        <s v="27.004.940/0001-05"/>
        <s v="54.651.716/0011-50"/>
        <s v="45.985.371/0001-08"/>
        <s v="00.165.251/0002-07"/>
        <s v="28.130.481/0001-79"/>
        <s v="46.044.053/0029-06"/>
        <s v="14.150.578/0001-39"/>
        <s v="62.070.362/0001-06"/>
        <s v="03.436.772/0001-69"/>
        <s v="20.853.918/0001-90"/>
        <s v="04.879.401/0001-14"/>
        <s v="11.164.825/0001-68"/>
        <s v="32.294.504/0001-58"/>
        <s v="24.788.561/0001-65"/>
        <s v="27.605.306/0002-09"/>
        <s v="07.642.426/0001-98"/>
        <s v="17.545.961/0001-84"/>
        <s v="68.282.888/0001-36"/>
        <s v="08.186.968/0001-66"/>
        <s v="27.596.202/0001-02"/>
        <s v="15.631.315/0001-04"/>
        <s v="38.050.438/0001-57"/>
        <s v="13.103.880/0001-73"/>
        <s v="23.622.391/0001-81"/>
        <s v="08.610.916/0001-75"/>
        <m/>
      </sharedItems>
    </cacheField>
    <cacheField name="Razão Social /Fornecedor" numFmtId="0">
      <sharedItems containsBlank="1">
        <s v="ALTA SERRANA COMERCIAL EIRELI"/>
        <s v="ELETRO AREA DISTRIB. DE MOTORES, BOMBAS E MAT. ELETRICO EIRELI"/>
        <s v="DODÔ COMÉRCIO DE EQUIPAMENTOS E SERVIÇOS EIRELI - ME"/>
        <s v="WIDE STOCK COMÉRCIO E DISTRIBUIÇÃO LTDA"/>
        <s v="EMBU EPI COMÉRCIO DE EQUIPAMENTOS INDIVIDUAIS EIRELI"/>
        <s v="ÁLCOOL FERREIRA S.A."/>
        <s v="IMPÉRIO MEDIC CENTER COMÉRCIO DE PRODUTOS FARMACÊUTICOS E HOSPITALAR LTDA"/>
        <s v="SUPRICORP SUPRIMENTOS LTDA"/>
        <s v="3M DO BRASIL LTDA"/>
        <s v="SBPR-SISTEMA BRASILEIRO DE PROTEÇÃO RESPIRATÓRIA LTDA"/>
        <s v="EDSON JOAQUIM DE CARVALHO"/>
        <s v="NORTEL SUPRIMENTOS INDUSTRIAIS S.A."/>
        <s v="PANAMBY PLÁSTICOS UTILIDADES E ARTIGOS INFANTIS EIRELI"/>
        <s v="DENIZE CRISTIANE PIRES EMBALAGENS ME"/>
        <s v="TRILHA INDÚSTRIA E COMÉRCIO LTDA."/>
        <s v="M. F. COMÉRCIO, GERENCIAMENTO E SERVIÇOS EIRELI - EPP"/>
        <s v="ARACA PROLAB PRODUTOS PARA LAB"/>
        <s v="BT DISTRIBUIDORA DE EPI E MRO"/>
        <s v="ELITE INDÚSTRIA DE PAPÉIS EIRELI"/>
        <s v="BEETRADE ASSESSORIA DE MARKETI"/>
        <s v="MOBILOC ALUGUEL E VENDAS DE MO"/>
        <s v="EQUILIBRIUM DISTRIBUIDORA DE M"/>
        <s v="ICARAI DO BRASIL INDUSTRIA QUIMÍCA"/>
        <s v="PAPELARIA NOSSA SENHORA DA LAPA LTD"/>
        <s v="HAI COMERCIAL LTDA – ME"/>
        <s v="BT DISTRIBUIDORA DE EPI E MRO LTDA-EPP"/>
        <s v="R. DE LIMA DESENVOLVIMENTO PROFISSIONAL"/>
        <s v="BEETRADE ASSESSORIA DE MARKETING E BRINDES EIRELI"/>
        <s v="LUTAR DISTRIBUIDORA DE PRODUTOS DE LIMPEZA EIRELI EPP"/>
        <s v="EQUILIBRIUM DISTRIBUIDORA DE MEDICAMENTO S LTDA"/>
        <s v="JCP INDÚSTRIA E COMÉRICO DE DESCARTÁVEIS LTDA"/>
        <s v="MEDCOMEX COM. DE EQUIP. MEDICOS E HOSP. EPP."/>
        <s v="1000 MARCAS SAFETY BRASIL LTDA"/>
        <s v="TR2 COMÉRCIO E SERVIÇOS DE PAPELARIA EIR ELI"/>
        <m/>
      </sharedItems>
    </cacheField>
    <cacheField name="N° Nota de Empenho (2020NEXXXXX)" numFmtId="0">
      <sharedItems containsString="0" containsBlank="1">
        <m/>
      </sharedItems>
    </cacheField>
    <cacheField name="Fonte detalhada de Empenho (Código Fonte)" numFmtId="0">
      <sharedItems containsString="0" containsBlank="1">
        <m/>
      </sharedItems>
    </cacheField>
    <cacheField name="Base Legal?" numFmtId="0">
      <sharedItems containsBlank="1">
        <s v="Contratação regular"/>
        <s v="Lei 13.979, de 06/02/2020"/>
        <m/>
      </sharedItems>
    </cacheField>
    <cacheField name="Data da Aquisição" numFmtId="165">
      <sharedItems containsDate="1" containsString="0" containsBlank="1">
        <d v="2020-02-03T00:00:00Z"/>
        <d v="2020-03-24T00:00:00Z"/>
        <d v="2020-03-25T00:00:00Z"/>
        <d v="2020-03-26T00:00:00Z"/>
        <d v="2020-03-27T00:00:00Z"/>
        <d v="2020-04-01T00:00:00Z"/>
        <d v="2020-04-02T00:00:00Z"/>
        <d v="2020-04-03T00:00:00Z"/>
        <d v="2020-04-06T00:00:00Z"/>
        <d v="2020-04-15T00:00:00Z"/>
        <d v="2020-04-16T00:00:00Z"/>
        <d v="2020-04-20T00:00:00Z"/>
        <d v="2020-04-23T00:00:00Z"/>
        <d v="2020-04-24T00:00:00Z"/>
        <d v="2020-05-06T00:00:00Z"/>
        <d v="2020-05-08T00:00:00Z"/>
        <d v="2020-05-14T00:00:00Z"/>
        <d v="2020-06-01T00:00:00Z"/>
        <d v="2020-06-05T00:00:00Z"/>
        <d v="2020-06-09T00:00:00Z"/>
        <d v="2020-06-15T00:00:00Z"/>
        <d v="2020-06-17T00:00:00Z"/>
        <d v="2020-06-18T00:00:00Z"/>
        <d v="2020-07-02T00:00:00Z"/>
        <d v="2020-07-03T00:00:00Z"/>
        <d v="2020-07-15T00:00:00Z"/>
        <d v="2020-07-16T00:00:00Z"/>
        <d v="2020-08-20T00:00:00Z"/>
        <d v="2020-09-21T00:00:00Z"/>
        <d v="2020-10-09T00:00:00Z"/>
        <d v="2020-10-13T00:00:00Z"/>
        <d v="2020-10-15T00:00:00Z"/>
        <d v="2020-11-25T00:00:00Z"/>
        <d v="2021-01-18T00:00:00Z"/>
        <d v="2021-01-28T00:00:00Z"/>
        <d v="2021-02-01T00:00:00Z"/>
        <d v="2021-02-22T00:00:00Z"/>
        <d v="2021-04-16T00:00:00Z"/>
        <d v="2021-04-23T00:00:00Z"/>
        <m/>
      </sharedItems>
    </cacheField>
    <cacheField name="Descrição do item/serviço adquirido" numFmtId="0">
      <sharedItems containsBlank="1">
        <s v="ALCOOL ETILICO, EM GEL, INCOLOR, TEOR DE ALCOOL DE 70% (VOLUME), DENSIDADE (20 GRC) 0,887 G/ML +/- 0,015, PH 7,5 +/- 1,0, COM BICO DOSADOR TIPO PUMP, DEVERA TER REGISTRO NA ANVISA. REFERENCIA SKIN-AG DA GIFOR E ALCOOL GEL DA VIC PHARMA. BEC: CLASSE 8510 -"/>
        <s v="RESPIRADOR PURIFICADOR, DESCARTAVEL PFF2 - COM VÁLVULA. REF.3M"/>
        <s v="MÁSCARA, TIPO RESPIRADOR PURIFICADOR DE AR, DESCARTAVEL, SEMIFACIAL, SOLDADO EM SEU PERIMETRO TOTAL, COM 2 TIRANTES ELASTICOS NAS LATERAIS EXTERNAS P/FIXACAO DO RESPIRADOR NA ALTURA DA NUCA/PESCOCO, COM VALVULA DE EXALACAO E TIRA METALICA MOLDAVEL FIXA NA"/>
        <s v="ALCOOL ETILICO HIDRATADO, LIQUIDO, INCOLOR, TEOR DE ALCOOL DE 70%, EM FRASCO PLÁSTICO DE 1 LITRO. NECESSÁRIO REGISTRO NA ANVISA E FORNECER FISPQ. REFERENCIA START OU FACILITA OU TUPI. EMBALAGEM: FRASCO DE 1 LITRO"/>
        <s v="OCULOS DE SEGURANCA, TIPO SOBREPOR, COM ARMACAO E VISOR EM PECA UNICA, EM POLICARBONATO, INCOLOR, HASTES TIPO ESPATULA COM PROTECAO LATERAL E SISTEMA DE VENTILACAO INDIRETA. DEVE ATENDER A NORMA ANS I.Z.87.1/2003 E POSSUIR CERTIFICADO DO MINISTERIO DO TRA"/>
        <s v="ALCOOL ETILICO, EM GEL, INCOLOR, TEOR DE ALCOOL DE 70% (VOLUME), COM BICO TIPO PUMP, FRASCO DE 400G. DEVERA TER REGISTRO NA ANVISA. REFERENCIA GEL HIGIENIZADOR 70° DE MÃOS 400G DA COOPERALCOOL. EMBALAGEM: FRASCO DE 400G (UNIDADE = PEÇA) BEC.: CLASSE 6541 "/>
        <s v="MASCARA PROT RESPIR, DESCARTAVEL PFF2, SEM VÁLVULA - REF. AIR SAFETY"/>
        <s v="LUVA NÃO CIRURGICA EM LATEX TAM G"/>
        <s v="MÁSCARA, TIPO RESPIRADOR PURIFICADOR DE AR, DESCARTAVEL, SEMIFACIAL, SOLDADO EM SEU PERIMETRO TOTAL, COM 2 TIRANTES ELASTICOS NAS LATERAIS EXTERNAS P/FIXACAO DO RESPIRADOR NA ALTURA DA NUCA/PESCOCO, CLASSE PFF-2, SEM VÁLVULA, PARA PROTECAO CONTRA POEIRAS "/>
        <s v="LUVA, BORR, NITRIL, DESCART, TAM 9-9.5"/>
        <s v="MASCARA PROT RESPIR, DESCARTAVEL PFF2, SEM VÁLVULA - REF. 3M"/>
        <s v="PULVERIZADOR 500 ML MULTIUSO CRISTAL CX 50"/>
        <s v="FRASCO PVC 60ML R18 CRISTAL"/>
        <s v="SABONETE LIQUIDO"/>
        <s v="LUVA PARA PROCEDIMENTO, EM LATEX NATURAL, NAO ESTERIL"/>
        <s v="SABONETE LIQUIDO, CREMOSO, PERFUMADO"/>
        <s v="ALCOOL ISOPROPILICO (C3H8O), CATEGORIA P.A."/>
        <s v="TERMOMETRO, CLINICO, 32 A 43 °C, S/ CONT"/>
        <s v="PAPEL TOALHA, CREPADO OU GOFRADO, BRANCO, INTERFOLHADO COM DUAS DOBRAS"/>
        <s v="MASCARA PROTECAO REUTILIZAV. SEMI FACIAL"/>
        <s v="OXIMETRO DIGITAL, SPO2 70-99%, 30-235bpm"/>
        <s v="MASCARA PROT RESP, DESCARTAVEL PFF2"/>
        <s v="ALCOOL ETILICO, LIQUIDO, INCOLOR, 70%"/>
        <s v="FRASCO PLASTICO DE 60ml TAMPA FLIP TOP"/>
        <s v="MÁSCARA DE PROTEÇÃO; REUTILIZÁVEL"/>
        <s v="MASCARA PROT RESPIR, DESCARTAVEL PFF2"/>
        <s v="MÁSCARAS DE PROTEÇÃO"/>
        <s v="MASCARA PROTECAO REUTIL.SEMI FACIAL"/>
        <s v="ALCOOL ETILICO, HIDRATADO, LIQUIDO, INCOLOR"/>
        <s v="MÁSCARA DE PROTEÇÃO PFF2"/>
        <s v="MÁSCARA DE PROTEÇÃO"/>
        <s v="MÁSCARAS PFF2"/>
        <s v="ALCOOL EM GEL"/>
        <m/>
      </sharedItems>
    </cacheField>
    <cacheField name="Quant." numFmtId="3">
      <sharedItems containsString="0" containsBlank="1" containsNumber="1" containsInteger="1">
        <n v="5000.0"/>
        <n v="2000.0"/>
        <n v="3300.0"/>
        <n v="2500.0"/>
        <n v="4000.0"/>
        <n v="330.0"/>
        <n v="13800.0"/>
        <n v="3000.0"/>
        <n v="60.0"/>
        <n v="65.0"/>
        <n v="6000.0"/>
        <n v="20000.0"/>
        <n v="750.0"/>
        <n v="400.0"/>
        <n v="50000.0"/>
        <n v="110.0"/>
        <n v="6.0"/>
        <n v="16200.0"/>
        <n v="1860.0"/>
        <n v="11600.0"/>
        <n v="4500.0"/>
        <n v="1260.0"/>
        <n v="132.0"/>
        <n v="30000.0"/>
        <n v="12000.0"/>
        <n v="7.0"/>
        <n v="36000.0"/>
        <n v="16000.0"/>
        <n v="24000.0"/>
        <n v="8000.0"/>
        <n v="40000.0"/>
        <n v="200000.0"/>
        <n v="3200.0"/>
        <n v="100.0"/>
        <n v="100000.0"/>
        <n v="1200.0"/>
        <m/>
      </sharedItems>
    </cacheField>
    <cacheField name="Valor Total" numFmtId="3">
      <sharedItems containsString="0" containsBlank="1" containsNumber="1">
        <n v="32500.0"/>
        <n v="36000.0"/>
        <n v="23100.0"/>
        <n v="22500.0"/>
        <n v="22400.0"/>
        <n v="5940.0"/>
        <n v="133032.0"/>
        <n v="8550.0"/>
        <n v="2280.0"/>
        <n v="16500.0"/>
        <n v="7119.0"/>
        <n v="38160.0"/>
        <n v="50000.0"/>
        <n v="5250.0"/>
        <n v="13960.0"/>
        <n v="695000.0"/>
        <n v="9672.0"/>
        <n v="696.0"/>
        <n v="156168.0"/>
        <n v="1598.0"/>
        <n v="26400.0"/>
        <n v="20880.0"/>
        <n v="49995.0"/>
        <n v="35910.0"/>
        <n v="49896.0"/>
        <n v="375000.0"/>
        <n v="47760.0"/>
        <n v="2232.3"/>
        <n v="41200.0"/>
        <n v="12000.0"/>
        <n v="348.0"/>
        <n v="126000.0"/>
        <n v="47840.0"/>
        <n v="5800.0"/>
        <n v="44160.0"/>
        <n v="34000.0"/>
        <n v="37920.0"/>
        <n v="56400.0"/>
        <n v="282000.0"/>
        <n v="441600.0"/>
        <n v="15080.0"/>
        <n v="193000.0"/>
        <n v="386000.0"/>
        <n v="8640.0"/>
        <m/>
      </sharedItems>
    </cacheField>
    <cacheField name="Prazo Contratual" numFmtId="164">
      <sharedItems containsDate="1" containsString="0" containsBlank="1">
        <d v="2020-08-01T00:00:00Z"/>
        <d v="2020-05-23T00:00:00Z"/>
        <d v="2020-05-24T00:00:00Z"/>
        <d v="2020-05-25T00:00:00Z"/>
        <d v="2020-05-26T00:00:00Z"/>
        <d v="2020-05-27T00:00:00Z"/>
        <d v="2020-05-31T00:00:00Z"/>
        <d v="2020-06-01T00:00:00Z"/>
        <d v="2020-06-02T00:00:00Z"/>
        <d v="2020-06-05T00:00:00Z"/>
        <d v="2020-06-14T00:00:00Z"/>
        <d v="2020-06-15T00:00:00Z"/>
        <d v="2020-06-19T00:00:00Z"/>
        <d v="2020-06-22T00:00:00Z"/>
        <d v="2020-04-23T00:00:00Z"/>
        <d v="2020-07-08T00:00:00Z"/>
        <d v="2020-07-05T00:00:00Z"/>
        <d v="2020-05-08T00:00:00Z"/>
        <d v="2020-10-11T00:00:00Z"/>
        <d v="2020-12-05T00:00:00Z"/>
        <d v="2020-08-08T00:00:00Z"/>
        <d v="2020-12-15T00:00:00Z"/>
        <d v="2020-10-13T00:00:00Z"/>
        <d v="2020-12-17T00:00:00Z"/>
        <d v="2020-12-18T00:00:00Z"/>
        <d v="2020-12-29T00:00:00Z"/>
        <d v="2020-09-02T00:00:00Z"/>
        <d v="2021-01-03T00:00:00Z"/>
        <d v="2020-08-29T00:00:00Z"/>
        <d v="2020-07-20T00:00:00Z"/>
        <d v="2020-08-20T00:00:00Z"/>
        <d v="2020-10-21T00:00:00Z"/>
        <d v="2020-10-30T00:00:00Z"/>
        <d v="2021-01-11T00:00:00Z"/>
        <d v="2020-11-14T00:00:00Z"/>
        <d v="2021-01-24T00:00:00Z"/>
        <d v="2021-03-19T00:00:00Z"/>
        <d v="2021-06-27T00:00:00Z"/>
        <d v="2021-02-06T00:00:00Z"/>
        <d v="2021-04-23T00:00:00Z"/>
        <d v="2021-06-15T00:00:00Z"/>
        <d v="2021-06-22T00:00:00Z"/>
        <m/>
      </sharedItems>
    </cacheField>
    <cacheField name="Ano" numFmtId="0">
      <sharedItems containsString="0" containsBlank="1" containsNumber="1" containsInteger="1">
        <n v="2020.0"/>
        <n v="2021.0"/>
        <m/>
      </sharedItems>
    </cacheField>
    <cacheField name="Duração(dias)" numFmtId="0">
      <sharedItems containsString="0" containsBlank="1" containsNumber="1" containsInteger="1">
        <n v="181.0"/>
        <n v="61.0"/>
        <n v="60.0"/>
        <n v="62.0"/>
        <n v="1.0"/>
        <n v="76.0"/>
        <n v="151.0"/>
        <n v="184.0"/>
        <n v="121.0"/>
        <n v="63.0"/>
        <n v="185.0"/>
        <n v="46.0"/>
        <n v="5.0"/>
        <n v="31.0"/>
        <n v="22.0"/>
        <n v="91.0"/>
        <n v="6.0"/>
        <m/>
      </sharedItems>
    </cacheField>
    <cacheField name="Quantidade/dia" numFmtId="0">
      <sharedItems containsString="0" containsBlank="1" containsNumber="1" containsInteger="1">
        <n v="27.0"/>
        <n v="32.0"/>
        <n v="55.0"/>
        <n v="40.0"/>
        <n v="65.0"/>
        <n v="5.0"/>
        <n v="222.0"/>
        <n v="49.0"/>
        <n v="0.0"/>
        <n v="81.0"/>
        <n v="1.0"/>
        <n v="98.0"/>
        <n v="327.0"/>
        <n v="12.0"/>
        <n v="6.0"/>
        <n v="819.0"/>
        <n v="213.0"/>
        <n v="1860.0"/>
        <n v="39.0"/>
        <n v="187.0"/>
        <n v="24.0"/>
        <n v="20.0"/>
        <n v="247.0"/>
        <n v="110.0"/>
        <n v="47.0"/>
        <n v="782.0"/>
        <n v="3200.0"/>
        <n v="5000.0"/>
        <n v="774.0"/>
        <n v="363.0"/>
        <n v="131.0"/>
        <n v="1290.0"/>
        <n v="3278.0"/>
        <n v="393.0"/>
        <n v="21.0"/>
        <n v="16.0"/>
        <n v="1639.0"/>
        <n v="19.0"/>
        <m/>
      </sharedItems>
    </cacheField>
    <cacheField name="Produto" numFmtId="0">
      <sharedItems containsBlank="1">
        <s v="Alcool (em gel ou liquido, etilico ou isopropilico)"/>
        <s v="Máscara"/>
        <s v="Outro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nsolidados" cacheId="0" dataCaption="" compact="0" compactData="0">
  <location ref="A1:B42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Código UG Documento (6 dígitos)" compact="0" outline="0" multipleItemSelectionAllowed="1" showAll="0">
      <items>
        <item x="0"/>
        <item x="1"/>
        <item t="default"/>
      </items>
    </pivotField>
    <pivotField name="Nº Proces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NPJ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Razão Social /Fornec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N° Nota de Empenho (2020NEXXXXX)" compact="0" outline="0" multipleItemSelectionAllowed="1" showAll="0">
      <items>
        <item x="0"/>
        <item t="default"/>
      </items>
    </pivotField>
    <pivotField name="Fonte detalhada de Empenho (Código Fonte)" compact="0" outline="0" multipleItemSelectionAllowed="1" showAll="0">
      <items>
        <item x="0"/>
        <item t="default"/>
      </items>
    </pivotField>
    <pivotField name="Base Legal?" compact="0" outline="0" multipleItemSelectionAllowed="1" showAll="0">
      <items>
        <item x="0"/>
        <item x="1"/>
        <item x="2"/>
        <item t="default"/>
      </items>
    </pivotField>
    <pivotField name="Data da Aquisição" axis="axisRow" compact="0" numFmtId="165" outline="0" multipleItemSelectionAllowed="1" showAll="0" sortType="ascending">
      <items>
        <item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escrição do item/serviço adquir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Quant.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Valor Total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Prazo Contratua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Ano" compact="0" outline="0" multipleItemSelectionAllowed="1" showAll="0">
      <items>
        <item x="0"/>
        <item x="1"/>
        <item x="2"/>
        <item t="default"/>
      </items>
    </pivotField>
    <pivotField name="Duração(dia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Quantidade/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Produto" compact="0" outline="0" multipleItemSelectionAllowed="1" showAll="0">
      <items>
        <item x="0"/>
        <item x="1"/>
        <item x="2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</pivotFields>
  <rowFields>
    <field x="8"/>
  </rowFields>
  <dataFields>
    <dataField name="SUM of Quant.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93.57"/>
    <col customWidth="1" min="13" max="13" width="19.71"/>
    <col customWidth="1" min="14" max="14" width="5.43"/>
    <col customWidth="1" min="15" max="15" width="13.14"/>
    <col customWidth="1" min="17" max="17" width="17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10" t="s">
        <v>17</v>
      </c>
      <c r="S1" s="10" t="s">
        <v>17</v>
      </c>
      <c r="T1" s="10" t="s">
        <v>17</v>
      </c>
      <c r="U1" s="10" t="s">
        <v>17</v>
      </c>
      <c r="V1" s="10" t="s">
        <v>17</v>
      </c>
      <c r="W1" s="10" t="s">
        <v>17</v>
      </c>
      <c r="X1" s="10" t="s">
        <v>17</v>
      </c>
      <c r="Y1" s="10" t="s">
        <v>17</v>
      </c>
    </row>
    <row r="2" hidden="1">
      <c r="A2" s="11">
        <v>1.0</v>
      </c>
      <c r="B2" s="12">
        <v>373301.0</v>
      </c>
      <c r="C2" s="13">
        <v>1.001504901E9</v>
      </c>
      <c r="D2" s="14" t="s">
        <v>18</v>
      </c>
      <c r="E2" s="15" t="s">
        <v>19</v>
      </c>
      <c r="F2" s="16"/>
      <c r="G2" s="16"/>
      <c r="H2" s="17" t="s">
        <v>20</v>
      </c>
      <c r="I2" s="18">
        <v>43864.0</v>
      </c>
      <c r="J2" s="19" t="s">
        <v>21</v>
      </c>
      <c r="K2" s="13">
        <v>5000.0</v>
      </c>
      <c r="L2" s="13">
        <v>32500.0</v>
      </c>
      <c r="M2" s="20">
        <v>44044.0</v>
      </c>
      <c r="N2" s="10">
        <f t="shared" ref="N2:N48" si="1">YEAR(M2)</f>
        <v>2020</v>
      </c>
      <c r="O2" s="10">
        <f t="shared" ref="O2:O48" si="2">M2-I2+1</f>
        <v>181</v>
      </c>
      <c r="P2" s="10">
        <f t="shared" ref="P2:P48" si="3">floor(K2/O2,1)</f>
        <v>27</v>
      </c>
      <c r="Q2" s="21" t="s">
        <v>22</v>
      </c>
      <c r="R2" s="22"/>
      <c r="S2" s="22"/>
    </row>
    <row r="3" hidden="1">
      <c r="A3" s="23">
        <v>2.0</v>
      </c>
      <c r="B3" s="24">
        <v>373301.0</v>
      </c>
      <c r="C3" s="25">
        <v>4.600022694E9</v>
      </c>
      <c r="D3" s="26" t="s">
        <v>23</v>
      </c>
      <c r="E3" s="27" t="s">
        <v>24</v>
      </c>
      <c r="F3" s="28"/>
      <c r="G3" s="28"/>
      <c r="H3" s="29" t="s">
        <v>25</v>
      </c>
      <c r="I3" s="30">
        <v>43914.0</v>
      </c>
      <c r="J3" s="31" t="s">
        <v>26</v>
      </c>
      <c r="K3" s="25">
        <v>2000.0</v>
      </c>
      <c r="L3" s="25">
        <v>36000.0</v>
      </c>
      <c r="M3" s="32">
        <v>43974.0</v>
      </c>
      <c r="N3" s="10">
        <f t="shared" si="1"/>
        <v>2020</v>
      </c>
      <c r="O3" s="10">
        <f t="shared" si="2"/>
        <v>61</v>
      </c>
      <c r="P3" s="10">
        <f t="shared" si="3"/>
        <v>32</v>
      </c>
      <c r="Q3" s="21" t="s">
        <v>27</v>
      </c>
      <c r="R3" s="22"/>
      <c r="S3" s="22"/>
    </row>
    <row r="4" hidden="1">
      <c r="A4" s="23">
        <v>3.0</v>
      </c>
      <c r="B4" s="24">
        <v>373301.0</v>
      </c>
      <c r="C4" s="25">
        <v>1.001545301E9</v>
      </c>
      <c r="D4" s="26" t="s">
        <v>28</v>
      </c>
      <c r="E4" s="27" t="s">
        <v>29</v>
      </c>
      <c r="F4" s="28"/>
      <c r="G4" s="28"/>
      <c r="H4" s="29" t="s">
        <v>25</v>
      </c>
      <c r="I4" s="30">
        <v>43915.0</v>
      </c>
      <c r="J4" s="31" t="s">
        <v>30</v>
      </c>
      <c r="K4" s="25">
        <v>3300.0</v>
      </c>
      <c r="L4" s="25">
        <v>23100.0</v>
      </c>
      <c r="M4" s="32">
        <v>43974.0</v>
      </c>
      <c r="N4" s="10">
        <f t="shared" si="1"/>
        <v>2020</v>
      </c>
      <c r="O4" s="10">
        <f t="shared" si="2"/>
        <v>60</v>
      </c>
      <c r="P4" s="10">
        <f t="shared" si="3"/>
        <v>55</v>
      </c>
      <c r="Q4" s="21" t="s">
        <v>27</v>
      </c>
      <c r="R4" s="22"/>
      <c r="S4" s="22"/>
    </row>
    <row r="5" hidden="1">
      <c r="A5" s="23">
        <v>4.0</v>
      </c>
      <c r="B5" s="24">
        <v>373301.0</v>
      </c>
      <c r="C5" s="25">
        <v>4.600022699E9</v>
      </c>
      <c r="D5" s="26" t="s">
        <v>31</v>
      </c>
      <c r="E5" s="27" t="s">
        <v>32</v>
      </c>
      <c r="F5" s="28"/>
      <c r="G5" s="28"/>
      <c r="H5" s="29" t="s">
        <v>25</v>
      </c>
      <c r="I5" s="30">
        <v>43915.0</v>
      </c>
      <c r="J5" s="31" t="s">
        <v>33</v>
      </c>
      <c r="K5" s="25">
        <v>2500.0</v>
      </c>
      <c r="L5" s="25">
        <v>22500.0</v>
      </c>
      <c r="M5" s="32">
        <v>43975.0</v>
      </c>
      <c r="N5" s="10">
        <f t="shared" si="1"/>
        <v>2020</v>
      </c>
      <c r="O5" s="10">
        <f t="shared" si="2"/>
        <v>61</v>
      </c>
      <c r="P5" s="10">
        <f t="shared" si="3"/>
        <v>40</v>
      </c>
      <c r="Q5" s="21" t="s">
        <v>22</v>
      </c>
      <c r="R5" s="22"/>
      <c r="S5" s="22"/>
    </row>
    <row r="6">
      <c r="A6" s="23">
        <v>5.0</v>
      </c>
      <c r="B6" s="24">
        <v>373301.0</v>
      </c>
      <c r="C6" s="25">
        <v>4.600022712E9</v>
      </c>
      <c r="D6" s="26" t="s">
        <v>34</v>
      </c>
      <c r="E6" s="27" t="s">
        <v>35</v>
      </c>
      <c r="F6" s="28"/>
      <c r="G6" s="28"/>
      <c r="H6" s="29" t="s">
        <v>25</v>
      </c>
      <c r="I6" s="30">
        <v>43916.0</v>
      </c>
      <c r="J6" s="31" t="s">
        <v>36</v>
      </c>
      <c r="K6" s="25">
        <v>4000.0</v>
      </c>
      <c r="L6" s="25">
        <v>22400.0</v>
      </c>
      <c r="M6" s="32">
        <v>43976.0</v>
      </c>
      <c r="N6" s="10">
        <f t="shared" si="1"/>
        <v>2020</v>
      </c>
      <c r="O6" s="10">
        <f t="shared" si="2"/>
        <v>61</v>
      </c>
      <c r="P6" s="10">
        <f t="shared" si="3"/>
        <v>65</v>
      </c>
      <c r="Q6" s="21" t="s">
        <v>37</v>
      </c>
      <c r="R6" s="22"/>
      <c r="S6" s="22"/>
    </row>
    <row r="7" hidden="1">
      <c r="A7" s="23">
        <v>6.0</v>
      </c>
      <c r="B7" s="24">
        <v>373301.0</v>
      </c>
      <c r="C7" s="25">
        <v>4.600022731E9</v>
      </c>
      <c r="D7" s="26" t="s">
        <v>23</v>
      </c>
      <c r="E7" s="27" t="s">
        <v>24</v>
      </c>
      <c r="F7" s="28"/>
      <c r="G7" s="28"/>
      <c r="H7" s="29" t="s">
        <v>25</v>
      </c>
      <c r="I7" s="30">
        <v>43917.0</v>
      </c>
      <c r="J7" s="31" t="s">
        <v>26</v>
      </c>
      <c r="K7" s="25">
        <v>330.0</v>
      </c>
      <c r="L7" s="25">
        <v>5940.0</v>
      </c>
      <c r="M7" s="32">
        <v>43977.0</v>
      </c>
      <c r="N7" s="10">
        <f t="shared" si="1"/>
        <v>2020</v>
      </c>
      <c r="O7" s="10">
        <f t="shared" si="2"/>
        <v>61</v>
      </c>
      <c r="P7" s="10">
        <f t="shared" si="3"/>
        <v>5</v>
      </c>
      <c r="Q7" s="21" t="s">
        <v>27</v>
      </c>
      <c r="R7" s="22"/>
      <c r="S7" s="22"/>
    </row>
    <row r="8" hidden="1">
      <c r="A8" s="23">
        <v>7.0</v>
      </c>
      <c r="B8" s="24">
        <v>373301.0</v>
      </c>
      <c r="C8" s="25">
        <v>1.001545901E9</v>
      </c>
      <c r="D8" s="26" t="s">
        <v>38</v>
      </c>
      <c r="E8" s="27" t="s">
        <v>39</v>
      </c>
      <c r="F8" s="28"/>
      <c r="G8" s="28"/>
      <c r="H8" s="29" t="s">
        <v>25</v>
      </c>
      <c r="I8" s="30">
        <v>43917.0</v>
      </c>
      <c r="J8" s="31" t="s">
        <v>40</v>
      </c>
      <c r="K8" s="25">
        <v>13800.0</v>
      </c>
      <c r="L8" s="25">
        <v>133032.0</v>
      </c>
      <c r="M8" s="32">
        <v>43978.0</v>
      </c>
      <c r="N8" s="10">
        <f t="shared" si="1"/>
        <v>2020</v>
      </c>
      <c r="O8" s="10">
        <f t="shared" si="2"/>
        <v>62</v>
      </c>
      <c r="P8" s="10">
        <f t="shared" si="3"/>
        <v>222</v>
      </c>
      <c r="Q8" s="21" t="s">
        <v>22</v>
      </c>
      <c r="R8" s="22"/>
      <c r="S8" s="22"/>
    </row>
    <row r="9" hidden="1">
      <c r="A9" s="23">
        <v>8.0</v>
      </c>
      <c r="B9" s="24">
        <v>373301.0</v>
      </c>
      <c r="C9" s="25">
        <v>4.600022729E9</v>
      </c>
      <c r="D9" s="26" t="s">
        <v>28</v>
      </c>
      <c r="E9" s="27" t="s">
        <v>29</v>
      </c>
      <c r="F9" s="28"/>
      <c r="G9" s="28"/>
      <c r="H9" s="29" t="s">
        <v>25</v>
      </c>
      <c r="I9" s="30">
        <v>43917.0</v>
      </c>
      <c r="J9" s="31" t="s">
        <v>41</v>
      </c>
      <c r="K9" s="25">
        <v>3000.0</v>
      </c>
      <c r="L9" s="25">
        <v>8550.0</v>
      </c>
      <c r="M9" s="32">
        <v>43977.0</v>
      </c>
      <c r="N9" s="10">
        <f t="shared" si="1"/>
        <v>2020</v>
      </c>
      <c r="O9" s="10">
        <f t="shared" si="2"/>
        <v>61</v>
      </c>
      <c r="P9" s="10">
        <f t="shared" si="3"/>
        <v>49</v>
      </c>
      <c r="Q9" s="21" t="s">
        <v>27</v>
      </c>
      <c r="R9" s="22"/>
      <c r="S9" s="22"/>
    </row>
    <row r="10">
      <c r="A10" s="23">
        <v>9.0</v>
      </c>
      <c r="B10" s="24">
        <v>373301.0</v>
      </c>
      <c r="C10" s="25">
        <v>4.600022767E9</v>
      </c>
      <c r="D10" s="26" t="s">
        <v>42</v>
      </c>
      <c r="E10" s="27" t="s">
        <v>43</v>
      </c>
      <c r="F10" s="28"/>
      <c r="G10" s="28"/>
      <c r="H10" s="29" t="s">
        <v>25</v>
      </c>
      <c r="I10" s="30">
        <v>43922.0</v>
      </c>
      <c r="J10" s="31" t="s">
        <v>44</v>
      </c>
      <c r="K10" s="25">
        <v>60.0</v>
      </c>
      <c r="L10" s="25">
        <v>2280.0</v>
      </c>
      <c r="M10" s="32">
        <v>43982.0</v>
      </c>
      <c r="N10" s="10">
        <f t="shared" si="1"/>
        <v>2020</v>
      </c>
      <c r="O10" s="10">
        <f t="shared" si="2"/>
        <v>61</v>
      </c>
      <c r="P10" s="10">
        <f t="shared" si="3"/>
        <v>0</v>
      </c>
      <c r="Q10" s="21" t="s">
        <v>37</v>
      </c>
      <c r="R10" s="22"/>
      <c r="S10" s="22"/>
    </row>
    <row r="11" hidden="1">
      <c r="A11" s="23">
        <v>10.0</v>
      </c>
      <c r="B11" s="24">
        <v>373301.0</v>
      </c>
      <c r="C11" s="25">
        <v>4.600022776E9</v>
      </c>
      <c r="D11" s="26" t="s">
        <v>28</v>
      </c>
      <c r="E11" s="27" t="s">
        <v>29</v>
      </c>
      <c r="F11" s="28"/>
      <c r="G11" s="28"/>
      <c r="H11" s="29" t="s">
        <v>25</v>
      </c>
      <c r="I11" s="30">
        <v>43923.0</v>
      </c>
      <c r="J11" s="31" t="s">
        <v>45</v>
      </c>
      <c r="K11" s="25">
        <v>5000.0</v>
      </c>
      <c r="L11" s="25">
        <v>16500.0</v>
      </c>
      <c r="M11" s="32">
        <v>43983.0</v>
      </c>
      <c r="N11" s="10">
        <f t="shared" si="1"/>
        <v>2020</v>
      </c>
      <c r="O11" s="10">
        <f t="shared" si="2"/>
        <v>61</v>
      </c>
      <c r="P11" s="10">
        <f t="shared" si="3"/>
        <v>81</v>
      </c>
      <c r="Q11" s="21" t="s">
        <v>27</v>
      </c>
      <c r="R11" s="22"/>
      <c r="S11" s="22"/>
    </row>
    <row r="12">
      <c r="A12" s="23">
        <v>11.0</v>
      </c>
      <c r="B12" s="24">
        <v>373301.0</v>
      </c>
      <c r="C12" s="25">
        <v>4.600022805E9</v>
      </c>
      <c r="D12" s="26" t="s">
        <v>46</v>
      </c>
      <c r="E12" s="27" t="s">
        <v>47</v>
      </c>
      <c r="F12" s="28"/>
      <c r="G12" s="28"/>
      <c r="H12" s="29" t="s">
        <v>25</v>
      </c>
      <c r="I12" s="30">
        <v>43924.0</v>
      </c>
      <c r="J12" s="31" t="s">
        <v>48</v>
      </c>
      <c r="K12" s="25">
        <v>65.0</v>
      </c>
      <c r="L12" s="25">
        <v>7119.0</v>
      </c>
      <c r="M12" s="32">
        <v>43984.0</v>
      </c>
      <c r="N12" s="10">
        <f t="shared" si="1"/>
        <v>2020</v>
      </c>
      <c r="O12" s="10">
        <f t="shared" si="2"/>
        <v>61</v>
      </c>
      <c r="P12" s="10">
        <f t="shared" si="3"/>
        <v>1</v>
      </c>
      <c r="Q12" s="21" t="s">
        <v>37</v>
      </c>
      <c r="R12" s="22"/>
      <c r="S12" s="22"/>
    </row>
    <row r="13" hidden="1">
      <c r="A13" s="23">
        <v>12.0</v>
      </c>
      <c r="B13" s="24">
        <v>373301.0</v>
      </c>
      <c r="C13" s="25">
        <v>4.600022804E9</v>
      </c>
      <c r="D13" s="26" t="s">
        <v>49</v>
      </c>
      <c r="E13" s="27" t="s">
        <v>50</v>
      </c>
      <c r="F13" s="28"/>
      <c r="G13" s="28"/>
      <c r="H13" s="29" t="s">
        <v>25</v>
      </c>
      <c r="I13" s="30">
        <v>43924.0</v>
      </c>
      <c r="J13" s="31" t="s">
        <v>51</v>
      </c>
      <c r="K13" s="25">
        <v>6000.0</v>
      </c>
      <c r="L13" s="25">
        <v>38160.0</v>
      </c>
      <c r="M13" s="32">
        <v>43984.0</v>
      </c>
      <c r="N13" s="10">
        <f t="shared" si="1"/>
        <v>2020</v>
      </c>
      <c r="O13" s="10">
        <f t="shared" si="2"/>
        <v>61</v>
      </c>
      <c r="P13" s="10">
        <f t="shared" si="3"/>
        <v>98</v>
      </c>
      <c r="Q13" s="21" t="s">
        <v>27</v>
      </c>
      <c r="R13" s="22"/>
      <c r="S13" s="22"/>
    </row>
    <row r="14" hidden="1">
      <c r="A14" s="23">
        <v>13.0</v>
      </c>
      <c r="B14" s="24">
        <v>373301.0</v>
      </c>
      <c r="C14" s="25">
        <v>4.600022819E9</v>
      </c>
      <c r="D14" s="26" t="s">
        <v>52</v>
      </c>
      <c r="E14" s="27" t="s">
        <v>53</v>
      </c>
      <c r="F14" s="28"/>
      <c r="G14" s="28"/>
      <c r="H14" s="29" t="s">
        <v>25</v>
      </c>
      <c r="I14" s="30">
        <v>43927.0</v>
      </c>
      <c r="J14" s="31" t="s">
        <v>41</v>
      </c>
      <c r="K14" s="25">
        <v>20000.0</v>
      </c>
      <c r="L14" s="25">
        <v>50000.0</v>
      </c>
      <c r="M14" s="32">
        <v>43987.0</v>
      </c>
      <c r="N14" s="10">
        <f t="shared" si="1"/>
        <v>2020</v>
      </c>
      <c r="O14" s="10">
        <f t="shared" si="2"/>
        <v>61</v>
      </c>
      <c r="P14" s="10">
        <f t="shared" si="3"/>
        <v>327</v>
      </c>
      <c r="Q14" s="21" t="s">
        <v>27</v>
      </c>
      <c r="R14" s="22"/>
      <c r="S14" s="22"/>
    </row>
    <row r="15" hidden="1">
      <c r="A15" s="23">
        <v>14.0</v>
      </c>
      <c r="B15" s="24">
        <v>373301.0</v>
      </c>
      <c r="C15" s="25">
        <v>4.60002288E9</v>
      </c>
      <c r="D15" s="26" t="s">
        <v>28</v>
      </c>
      <c r="E15" s="27" t="s">
        <v>29</v>
      </c>
      <c r="F15" s="28"/>
      <c r="G15" s="28"/>
      <c r="H15" s="29" t="s">
        <v>25</v>
      </c>
      <c r="I15" s="30">
        <v>43936.0</v>
      </c>
      <c r="J15" s="31" t="s">
        <v>30</v>
      </c>
      <c r="K15" s="25">
        <v>750.0</v>
      </c>
      <c r="L15" s="25">
        <v>5250.0</v>
      </c>
      <c r="M15" s="32">
        <v>43996.0</v>
      </c>
      <c r="N15" s="10">
        <f t="shared" si="1"/>
        <v>2020</v>
      </c>
      <c r="O15" s="10">
        <f t="shared" si="2"/>
        <v>61</v>
      </c>
      <c r="P15" s="10">
        <f t="shared" si="3"/>
        <v>12</v>
      </c>
      <c r="Q15" s="21" t="s">
        <v>27</v>
      </c>
      <c r="R15" s="22"/>
      <c r="S15" s="22"/>
    </row>
    <row r="16">
      <c r="A16" s="23">
        <v>15.0</v>
      </c>
      <c r="B16" s="24">
        <v>373301.0</v>
      </c>
      <c r="C16" s="25">
        <v>1.001548001E9</v>
      </c>
      <c r="D16" s="26" t="s">
        <v>54</v>
      </c>
      <c r="E16" s="27" t="s">
        <v>55</v>
      </c>
      <c r="F16" s="28"/>
      <c r="G16" s="28"/>
      <c r="H16" s="29" t="s">
        <v>25</v>
      </c>
      <c r="I16" s="30">
        <v>43937.0</v>
      </c>
      <c r="J16" s="31" t="s">
        <v>44</v>
      </c>
      <c r="K16" s="25">
        <v>400.0</v>
      </c>
      <c r="L16" s="25">
        <v>13960.0</v>
      </c>
      <c r="M16" s="32">
        <v>43997.0</v>
      </c>
      <c r="N16" s="10">
        <f t="shared" si="1"/>
        <v>2020</v>
      </c>
      <c r="O16" s="10">
        <f t="shared" si="2"/>
        <v>61</v>
      </c>
      <c r="P16" s="10">
        <f t="shared" si="3"/>
        <v>6</v>
      </c>
      <c r="Q16" s="21" t="s">
        <v>37</v>
      </c>
      <c r="R16" s="22"/>
      <c r="S16" s="22"/>
    </row>
    <row r="17" hidden="1">
      <c r="A17" s="23">
        <v>16.0</v>
      </c>
      <c r="B17" s="24">
        <v>373301.0</v>
      </c>
      <c r="C17" s="25">
        <v>1.001549601E9</v>
      </c>
      <c r="D17" s="26" t="s">
        <v>23</v>
      </c>
      <c r="E17" s="27" t="s">
        <v>24</v>
      </c>
      <c r="F17" s="28"/>
      <c r="G17" s="28"/>
      <c r="H17" s="29" t="s">
        <v>25</v>
      </c>
      <c r="I17" s="30">
        <v>43941.0</v>
      </c>
      <c r="J17" s="31" t="s">
        <v>45</v>
      </c>
      <c r="K17" s="25">
        <v>50000.0</v>
      </c>
      <c r="L17" s="25">
        <v>695000.0</v>
      </c>
      <c r="M17" s="32">
        <v>44001.0</v>
      </c>
      <c r="N17" s="10">
        <f t="shared" si="1"/>
        <v>2020</v>
      </c>
      <c r="O17" s="10">
        <f t="shared" si="2"/>
        <v>61</v>
      </c>
      <c r="P17" s="10">
        <f t="shared" si="3"/>
        <v>819</v>
      </c>
      <c r="Q17" s="21" t="s">
        <v>27</v>
      </c>
      <c r="R17" s="22"/>
      <c r="S17" s="22"/>
    </row>
    <row r="18">
      <c r="A18" s="23">
        <v>17.0</v>
      </c>
      <c r="B18" s="24">
        <v>373301.0</v>
      </c>
      <c r="C18" s="25">
        <v>4.600022919E9</v>
      </c>
      <c r="D18" s="26" t="s">
        <v>56</v>
      </c>
      <c r="E18" s="27" t="s">
        <v>57</v>
      </c>
      <c r="F18" s="28"/>
      <c r="G18" s="28"/>
      <c r="H18" s="29" t="s">
        <v>25</v>
      </c>
      <c r="I18" s="30">
        <v>43944.0</v>
      </c>
      <c r="J18" s="31" t="s">
        <v>48</v>
      </c>
      <c r="K18" s="25">
        <v>110.0</v>
      </c>
      <c r="L18" s="25">
        <v>9672.0</v>
      </c>
      <c r="M18" s="32">
        <v>44004.0</v>
      </c>
      <c r="N18" s="10">
        <f t="shared" si="1"/>
        <v>2020</v>
      </c>
      <c r="O18" s="10">
        <f t="shared" si="2"/>
        <v>61</v>
      </c>
      <c r="P18" s="10">
        <f t="shared" si="3"/>
        <v>1</v>
      </c>
      <c r="Q18" s="21" t="s">
        <v>37</v>
      </c>
      <c r="R18" s="22"/>
      <c r="S18" s="22"/>
    </row>
    <row r="19">
      <c r="A19" s="23">
        <v>18.0</v>
      </c>
      <c r="B19" s="24">
        <v>373301.0</v>
      </c>
      <c r="C19" s="26">
        <v>0.0</v>
      </c>
      <c r="D19" s="26" t="s">
        <v>58</v>
      </c>
      <c r="E19" s="27" t="s">
        <v>59</v>
      </c>
      <c r="F19" s="28"/>
      <c r="G19" s="28"/>
      <c r="H19" s="29" t="s">
        <v>25</v>
      </c>
      <c r="I19" s="30">
        <v>43944.0</v>
      </c>
      <c r="J19" s="31" t="s">
        <v>60</v>
      </c>
      <c r="K19" s="25">
        <v>6.0</v>
      </c>
      <c r="L19" s="25">
        <v>696.0</v>
      </c>
      <c r="M19" s="30">
        <v>43944.0</v>
      </c>
      <c r="N19" s="10">
        <f t="shared" si="1"/>
        <v>2020</v>
      </c>
      <c r="O19" s="10">
        <f t="shared" si="2"/>
        <v>1</v>
      </c>
      <c r="P19" s="10">
        <f t="shared" si="3"/>
        <v>6</v>
      </c>
      <c r="Q19" s="21" t="s">
        <v>37</v>
      </c>
      <c r="R19" s="22"/>
      <c r="S19" s="22"/>
    </row>
    <row r="20" hidden="1">
      <c r="A20" s="23">
        <v>19.0</v>
      </c>
      <c r="B20" s="24">
        <v>373301.0</v>
      </c>
      <c r="C20" s="25">
        <v>1.001548101E9</v>
      </c>
      <c r="D20" s="26" t="s">
        <v>38</v>
      </c>
      <c r="E20" s="27" t="s">
        <v>39</v>
      </c>
      <c r="F20" s="28"/>
      <c r="G20" s="28"/>
      <c r="H20" s="29" t="s">
        <v>25</v>
      </c>
      <c r="I20" s="30">
        <v>43945.0</v>
      </c>
      <c r="J20" s="31" t="s">
        <v>40</v>
      </c>
      <c r="K20" s="25">
        <v>16200.0</v>
      </c>
      <c r="L20" s="25">
        <v>156168.0</v>
      </c>
      <c r="M20" s="32">
        <v>44020.0</v>
      </c>
      <c r="N20" s="10">
        <f t="shared" si="1"/>
        <v>2020</v>
      </c>
      <c r="O20" s="10">
        <f t="shared" si="2"/>
        <v>76</v>
      </c>
      <c r="P20" s="10">
        <f t="shared" si="3"/>
        <v>213</v>
      </c>
      <c r="Q20" s="21" t="s">
        <v>22</v>
      </c>
      <c r="R20" s="22"/>
      <c r="S20" s="22"/>
    </row>
    <row r="21" hidden="1">
      <c r="A21" s="23">
        <v>20.0</v>
      </c>
      <c r="B21" s="24">
        <v>373301.0</v>
      </c>
      <c r="C21" s="25">
        <v>4.600023011E9</v>
      </c>
      <c r="D21" s="26" t="s">
        <v>52</v>
      </c>
      <c r="E21" s="27" t="s">
        <v>53</v>
      </c>
      <c r="F21" s="28"/>
      <c r="G21" s="28"/>
      <c r="H21" s="29" t="s">
        <v>25</v>
      </c>
      <c r="I21" s="30">
        <v>43957.0</v>
      </c>
      <c r="J21" s="31" t="s">
        <v>41</v>
      </c>
      <c r="K21" s="25">
        <v>20000.0</v>
      </c>
      <c r="L21" s="25">
        <v>50000.0</v>
      </c>
      <c r="M21" s="32">
        <v>44017.0</v>
      </c>
      <c r="N21" s="10">
        <f t="shared" si="1"/>
        <v>2020</v>
      </c>
      <c r="O21" s="10">
        <f t="shared" si="2"/>
        <v>61</v>
      </c>
      <c r="P21" s="10">
        <f t="shared" si="3"/>
        <v>327</v>
      </c>
      <c r="Q21" s="21" t="s">
        <v>27</v>
      </c>
      <c r="R21" s="22"/>
      <c r="S21" s="22"/>
    </row>
    <row r="22" hidden="1">
      <c r="A22" s="23">
        <v>21.0</v>
      </c>
      <c r="B22" s="24">
        <v>373301.0</v>
      </c>
      <c r="C22" s="25">
        <v>4.600023014E9</v>
      </c>
      <c r="D22" s="26" t="s">
        <v>49</v>
      </c>
      <c r="E22" s="27" t="s">
        <v>50</v>
      </c>
      <c r="F22" s="28"/>
      <c r="G22" s="28"/>
      <c r="H22" s="29" t="s">
        <v>25</v>
      </c>
      <c r="I22" s="30">
        <v>43957.0</v>
      </c>
      <c r="J22" s="31" t="s">
        <v>51</v>
      </c>
      <c r="K22" s="25">
        <v>6000.0</v>
      </c>
      <c r="L22" s="25">
        <v>38160.0</v>
      </c>
      <c r="M22" s="32">
        <v>44017.0</v>
      </c>
      <c r="N22" s="10">
        <f t="shared" si="1"/>
        <v>2020</v>
      </c>
      <c r="O22" s="10">
        <f t="shared" si="2"/>
        <v>61</v>
      </c>
      <c r="P22" s="10">
        <f t="shared" si="3"/>
        <v>98</v>
      </c>
      <c r="Q22" s="21" t="s">
        <v>27</v>
      </c>
      <c r="R22" s="22"/>
      <c r="S22" s="22"/>
    </row>
    <row r="23">
      <c r="A23" s="23">
        <v>22.0</v>
      </c>
      <c r="B23" s="24">
        <v>373301.0</v>
      </c>
      <c r="C23" s="26">
        <v>0.0</v>
      </c>
      <c r="D23" s="26" t="s">
        <v>61</v>
      </c>
      <c r="E23" s="27" t="s">
        <v>62</v>
      </c>
      <c r="F23" s="28"/>
      <c r="G23" s="28"/>
      <c r="H23" s="29" t="s">
        <v>25</v>
      </c>
      <c r="I23" s="30">
        <v>43959.0</v>
      </c>
      <c r="J23" s="31" t="s">
        <v>63</v>
      </c>
      <c r="K23" s="25">
        <v>1860.0</v>
      </c>
      <c r="L23" s="25">
        <v>1598.0</v>
      </c>
      <c r="M23" s="33">
        <v>43959.0</v>
      </c>
      <c r="N23" s="10">
        <f t="shared" si="1"/>
        <v>2020</v>
      </c>
      <c r="O23" s="10">
        <f t="shared" si="2"/>
        <v>1</v>
      </c>
      <c r="P23" s="10">
        <f t="shared" si="3"/>
        <v>1860</v>
      </c>
      <c r="Q23" s="21" t="s">
        <v>37</v>
      </c>
      <c r="R23" s="22"/>
      <c r="S23" s="22"/>
    </row>
    <row r="24">
      <c r="A24" s="23">
        <v>23.0</v>
      </c>
      <c r="B24" s="24">
        <v>373301.0</v>
      </c>
      <c r="C24" s="25">
        <v>1.001545401E9</v>
      </c>
      <c r="D24" s="26" t="s">
        <v>64</v>
      </c>
      <c r="E24" s="27" t="s">
        <v>65</v>
      </c>
      <c r="F24" s="28"/>
      <c r="G24" s="28"/>
      <c r="H24" s="29" t="s">
        <v>25</v>
      </c>
      <c r="I24" s="30">
        <v>43965.0</v>
      </c>
      <c r="J24" s="31" t="s">
        <v>66</v>
      </c>
      <c r="K24" s="25">
        <v>6000.0</v>
      </c>
      <c r="L24" s="25">
        <v>26400.0</v>
      </c>
      <c r="M24" s="32">
        <v>44115.0</v>
      </c>
      <c r="N24" s="10">
        <f t="shared" si="1"/>
        <v>2020</v>
      </c>
      <c r="O24" s="10">
        <f t="shared" si="2"/>
        <v>151</v>
      </c>
      <c r="P24" s="10">
        <f t="shared" si="3"/>
        <v>39</v>
      </c>
      <c r="Q24" s="21" t="s">
        <v>37</v>
      </c>
      <c r="R24" s="22"/>
      <c r="S24" s="22"/>
    </row>
    <row r="25">
      <c r="A25" s="23">
        <v>24.0</v>
      </c>
      <c r="B25" s="24">
        <v>373301.0</v>
      </c>
      <c r="C25" s="27" t="s">
        <v>67</v>
      </c>
      <c r="D25" s="26" t="s">
        <v>68</v>
      </c>
      <c r="E25" s="27" t="s">
        <v>69</v>
      </c>
      <c r="F25" s="28"/>
      <c r="G25" s="28"/>
      <c r="H25" s="29" t="s">
        <v>25</v>
      </c>
      <c r="I25" s="30">
        <v>43983.0</v>
      </c>
      <c r="J25" s="31" t="s">
        <v>70</v>
      </c>
      <c r="K25" s="25">
        <v>11600.0</v>
      </c>
      <c r="L25" s="25">
        <v>20880.0</v>
      </c>
      <c r="M25" s="32">
        <v>44044.0</v>
      </c>
      <c r="N25" s="10">
        <f t="shared" si="1"/>
        <v>2020</v>
      </c>
      <c r="O25" s="10">
        <f t="shared" si="2"/>
        <v>62</v>
      </c>
      <c r="P25" s="10">
        <f t="shared" si="3"/>
        <v>187</v>
      </c>
      <c r="Q25" s="21" t="s">
        <v>37</v>
      </c>
      <c r="R25" s="22"/>
      <c r="S25" s="22"/>
    </row>
    <row r="26">
      <c r="A26" s="23">
        <v>25.0</v>
      </c>
      <c r="B26" s="24">
        <v>373301.0</v>
      </c>
      <c r="C26" s="25">
        <v>4.600023233E9</v>
      </c>
      <c r="D26" s="26" t="s">
        <v>64</v>
      </c>
      <c r="E26" s="27" t="s">
        <v>65</v>
      </c>
      <c r="F26" s="28"/>
      <c r="G26" s="28"/>
      <c r="H26" s="29" t="s">
        <v>25</v>
      </c>
      <c r="I26" s="30">
        <v>43987.0</v>
      </c>
      <c r="J26" s="31" t="s">
        <v>71</v>
      </c>
      <c r="K26" s="25">
        <v>4500.0</v>
      </c>
      <c r="L26" s="25">
        <v>49995.0</v>
      </c>
      <c r="M26" s="32">
        <v>44170.0</v>
      </c>
      <c r="N26" s="10">
        <f t="shared" si="1"/>
        <v>2020</v>
      </c>
      <c r="O26" s="10">
        <f t="shared" si="2"/>
        <v>184</v>
      </c>
      <c r="P26" s="10">
        <f t="shared" si="3"/>
        <v>24</v>
      </c>
      <c r="Q26" s="21" t="s">
        <v>37</v>
      </c>
      <c r="R26" s="22"/>
      <c r="S26" s="22"/>
    </row>
    <row r="27" hidden="1">
      <c r="A27" s="23">
        <v>26.0</v>
      </c>
      <c r="B27" s="24">
        <v>373301.0</v>
      </c>
      <c r="C27" s="25">
        <v>1.001548601E9</v>
      </c>
      <c r="D27" s="26" t="s">
        <v>72</v>
      </c>
      <c r="E27" s="27" t="s">
        <v>73</v>
      </c>
      <c r="F27" s="28"/>
      <c r="G27" s="28"/>
      <c r="H27" s="29" t="s">
        <v>25</v>
      </c>
      <c r="I27" s="30">
        <v>43991.0</v>
      </c>
      <c r="J27" s="31" t="s">
        <v>74</v>
      </c>
      <c r="K27" s="25">
        <v>1260.0</v>
      </c>
      <c r="L27" s="25">
        <v>35910.0</v>
      </c>
      <c r="M27" s="32">
        <v>44051.0</v>
      </c>
      <c r="N27" s="10">
        <f t="shared" si="1"/>
        <v>2020</v>
      </c>
      <c r="O27" s="10">
        <f t="shared" si="2"/>
        <v>61</v>
      </c>
      <c r="P27" s="10">
        <f t="shared" si="3"/>
        <v>20</v>
      </c>
      <c r="Q27" s="21" t="s">
        <v>22</v>
      </c>
      <c r="R27" s="22"/>
      <c r="S27" s="22"/>
    </row>
    <row r="28">
      <c r="A28" s="23">
        <v>27.0</v>
      </c>
      <c r="B28" s="24">
        <v>373301.0</v>
      </c>
      <c r="C28" s="25">
        <v>4.600023271E9</v>
      </c>
      <c r="D28" s="26" t="s">
        <v>75</v>
      </c>
      <c r="E28" s="27" t="s">
        <v>76</v>
      </c>
      <c r="F28" s="28"/>
      <c r="G28" s="28"/>
      <c r="H28" s="29" t="s">
        <v>25</v>
      </c>
      <c r="I28" s="30">
        <v>43997.0</v>
      </c>
      <c r="J28" s="31" t="s">
        <v>77</v>
      </c>
      <c r="K28" s="25">
        <v>132.0</v>
      </c>
      <c r="L28" s="25">
        <v>49896.0</v>
      </c>
      <c r="M28" s="32">
        <v>44180.0</v>
      </c>
      <c r="N28" s="10">
        <f t="shared" si="1"/>
        <v>2020</v>
      </c>
      <c r="O28" s="10">
        <f t="shared" si="2"/>
        <v>184</v>
      </c>
      <c r="P28" s="10">
        <f t="shared" si="3"/>
        <v>0</v>
      </c>
      <c r="Q28" s="21" t="s">
        <v>37</v>
      </c>
      <c r="R28" s="22"/>
      <c r="S28" s="22"/>
    </row>
    <row r="29">
      <c r="A29" s="23">
        <v>28.0</v>
      </c>
      <c r="B29" s="24">
        <v>373301.0</v>
      </c>
      <c r="C29" s="25">
        <v>1.001545402E9</v>
      </c>
      <c r="D29" s="26" t="s">
        <v>78</v>
      </c>
      <c r="E29" s="27" t="s">
        <v>79</v>
      </c>
      <c r="F29" s="28"/>
      <c r="G29" s="28"/>
      <c r="H29" s="29" t="s">
        <v>25</v>
      </c>
      <c r="I29" s="30">
        <v>43997.0</v>
      </c>
      <c r="J29" s="31" t="s">
        <v>80</v>
      </c>
      <c r="K29" s="25">
        <v>30000.0</v>
      </c>
      <c r="L29" s="25">
        <v>375000.0</v>
      </c>
      <c r="M29" s="32">
        <v>44117.0</v>
      </c>
      <c r="N29" s="10">
        <f t="shared" si="1"/>
        <v>2020</v>
      </c>
      <c r="O29" s="10">
        <f t="shared" si="2"/>
        <v>121</v>
      </c>
      <c r="P29" s="10">
        <f t="shared" si="3"/>
        <v>247</v>
      </c>
      <c r="Q29" s="21" t="s">
        <v>37</v>
      </c>
      <c r="R29" s="22"/>
      <c r="S29" s="22"/>
    </row>
    <row r="30">
      <c r="A30" s="23">
        <v>29.0</v>
      </c>
      <c r="B30" s="24">
        <v>373301.0</v>
      </c>
      <c r="C30" s="25">
        <v>4.600023295E9</v>
      </c>
      <c r="D30" s="26" t="s">
        <v>81</v>
      </c>
      <c r="E30" s="27" t="s">
        <v>82</v>
      </c>
      <c r="F30" s="28"/>
      <c r="G30" s="28"/>
      <c r="H30" s="29" t="s">
        <v>25</v>
      </c>
      <c r="I30" s="30">
        <v>43999.0</v>
      </c>
      <c r="J30" s="31" t="s">
        <v>83</v>
      </c>
      <c r="K30" s="25">
        <v>12000.0</v>
      </c>
      <c r="L30" s="25">
        <v>47760.0</v>
      </c>
      <c r="M30" s="32">
        <v>44182.0</v>
      </c>
      <c r="N30" s="10">
        <f t="shared" si="1"/>
        <v>2020</v>
      </c>
      <c r="O30" s="10">
        <f t="shared" si="2"/>
        <v>184</v>
      </c>
      <c r="P30" s="10">
        <f t="shared" si="3"/>
        <v>65</v>
      </c>
      <c r="Q30" s="21" t="s">
        <v>37</v>
      </c>
      <c r="R30" s="22"/>
      <c r="S30" s="22"/>
    </row>
    <row r="31">
      <c r="A31" s="23">
        <v>30.0</v>
      </c>
      <c r="B31" s="24">
        <v>373301.0</v>
      </c>
      <c r="C31" s="25">
        <v>4.600023308E9</v>
      </c>
      <c r="D31" s="26" t="s">
        <v>84</v>
      </c>
      <c r="E31" s="27" t="s">
        <v>85</v>
      </c>
      <c r="F31" s="28"/>
      <c r="G31" s="28"/>
      <c r="H31" s="29" t="s">
        <v>25</v>
      </c>
      <c r="I31" s="30">
        <v>44000.0</v>
      </c>
      <c r="J31" s="31" t="s">
        <v>86</v>
      </c>
      <c r="K31" s="25">
        <v>7.0</v>
      </c>
      <c r="L31" s="25">
        <v>2232.3</v>
      </c>
      <c r="M31" s="32">
        <v>44183.0</v>
      </c>
      <c r="N31" s="10">
        <f t="shared" si="1"/>
        <v>2020</v>
      </c>
      <c r="O31" s="10">
        <f t="shared" si="2"/>
        <v>184</v>
      </c>
      <c r="P31" s="10">
        <f t="shared" si="3"/>
        <v>0</v>
      </c>
      <c r="Q31" s="21" t="s">
        <v>37</v>
      </c>
      <c r="R31" s="22"/>
      <c r="S31" s="22"/>
    </row>
    <row r="32" hidden="1">
      <c r="A32" s="23">
        <v>31.0</v>
      </c>
      <c r="B32" s="24">
        <v>373301.0</v>
      </c>
      <c r="C32" s="25">
        <v>1.001552301E9</v>
      </c>
      <c r="D32" s="26" t="s">
        <v>87</v>
      </c>
      <c r="E32" s="27" t="s">
        <v>88</v>
      </c>
      <c r="F32" s="28"/>
      <c r="G32" s="28"/>
      <c r="H32" s="29" t="s">
        <v>25</v>
      </c>
      <c r="I32" s="30">
        <v>44014.0</v>
      </c>
      <c r="J32" s="31" t="s">
        <v>89</v>
      </c>
      <c r="K32" s="25">
        <v>20000.0</v>
      </c>
      <c r="L32" s="25">
        <v>41200.0</v>
      </c>
      <c r="M32" s="32">
        <v>44194.0</v>
      </c>
      <c r="N32" s="10">
        <f t="shared" si="1"/>
        <v>2020</v>
      </c>
      <c r="O32" s="10">
        <f t="shared" si="2"/>
        <v>181</v>
      </c>
      <c r="P32" s="10">
        <f t="shared" si="3"/>
        <v>110</v>
      </c>
      <c r="Q32" s="21" t="s">
        <v>27</v>
      </c>
      <c r="R32" s="22"/>
      <c r="S32" s="22"/>
    </row>
    <row r="33" hidden="1">
      <c r="A33" s="23">
        <v>32.0</v>
      </c>
      <c r="B33" s="24">
        <v>373301.0</v>
      </c>
      <c r="C33" s="25">
        <v>1.001555201E9</v>
      </c>
      <c r="D33" s="26" t="s">
        <v>90</v>
      </c>
      <c r="E33" s="27" t="s">
        <v>91</v>
      </c>
      <c r="F33" s="28"/>
      <c r="G33" s="28"/>
      <c r="H33" s="29" t="s">
        <v>25</v>
      </c>
      <c r="I33" s="30">
        <v>44014.0</v>
      </c>
      <c r="J33" s="31" t="s">
        <v>92</v>
      </c>
      <c r="K33" s="25">
        <v>3000.0</v>
      </c>
      <c r="L33" s="25">
        <v>12000.0</v>
      </c>
      <c r="M33" s="32">
        <v>44076.0</v>
      </c>
      <c r="N33" s="10">
        <f t="shared" si="1"/>
        <v>2020</v>
      </c>
      <c r="O33" s="10">
        <f t="shared" si="2"/>
        <v>63</v>
      </c>
      <c r="P33" s="10">
        <f t="shared" si="3"/>
        <v>47</v>
      </c>
      <c r="Q33" s="21" t="s">
        <v>22</v>
      </c>
      <c r="R33" s="22"/>
      <c r="S33" s="22"/>
    </row>
    <row r="34">
      <c r="A34" s="23">
        <v>33.0</v>
      </c>
      <c r="B34" s="24">
        <v>373301.0</v>
      </c>
      <c r="C34" s="25">
        <v>4.600023423E9</v>
      </c>
      <c r="D34" s="26" t="s">
        <v>93</v>
      </c>
      <c r="E34" s="27" t="s">
        <v>94</v>
      </c>
      <c r="F34" s="28"/>
      <c r="G34" s="28"/>
      <c r="H34" s="29" t="s">
        <v>25</v>
      </c>
      <c r="I34" s="30">
        <v>44015.0</v>
      </c>
      <c r="J34" s="31" t="s">
        <v>95</v>
      </c>
      <c r="K34" s="25">
        <v>5000.0</v>
      </c>
      <c r="L34" s="25">
        <v>348.0</v>
      </c>
      <c r="M34" s="32">
        <v>44199.0</v>
      </c>
      <c r="N34" s="10">
        <f t="shared" si="1"/>
        <v>2021</v>
      </c>
      <c r="O34" s="10">
        <f t="shared" si="2"/>
        <v>185</v>
      </c>
      <c r="P34" s="10">
        <f t="shared" si="3"/>
        <v>27</v>
      </c>
      <c r="Q34" s="21" t="s">
        <v>37</v>
      </c>
      <c r="R34" s="22"/>
      <c r="S34" s="22"/>
    </row>
    <row r="35" hidden="1">
      <c r="A35" s="23">
        <v>34.0</v>
      </c>
      <c r="B35" s="24">
        <v>373301.0</v>
      </c>
      <c r="C35" s="25">
        <v>1.001560001E9</v>
      </c>
      <c r="D35" s="26" t="s">
        <v>96</v>
      </c>
      <c r="E35" s="27" t="s">
        <v>97</v>
      </c>
      <c r="F35" s="28"/>
      <c r="G35" s="28"/>
      <c r="H35" s="29" t="s">
        <v>25</v>
      </c>
      <c r="I35" s="30">
        <v>44027.0</v>
      </c>
      <c r="J35" s="31" t="s">
        <v>98</v>
      </c>
      <c r="K35" s="25">
        <v>36000.0</v>
      </c>
      <c r="L35" s="25">
        <v>126000.0</v>
      </c>
      <c r="M35" s="32">
        <v>44072.0</v>
      </c>
      <c r="N35" s="10">
        <f t="shared" si="1"/>
        <v>2020</v>
      </c>
      <c r="O35" s="10">
        <f t="shared" si="2"/>
        <v>46</v>
      </c>
      <c r="P35" s="10">
        <f t="shared" si="3"/>
        <v>782</v>
      </c>
      <c r="Q35" s="21" t="s">
        <v>27</v>
      </c>
      <c r="R35" s="22"/>
      <c r="S35" s="22"/>
    </row>
    <row r="36" hidden="1">
      <c r="A36" s="23">
        <v>35.0</v>
      </c>
      <c r="B36" s="24">
        <v>373301.0</v>
      </c>
      <c r="C36" s="25">
        <v>4.600023527E9</v>
      </c>
      <c r="D36" s="26" t="s">
        <v>75</v>
      </c>
      <c r="E36" s="27" t="s">
        <v>99</v>
      </c>
      <c r="F36" s="28"/>
      <c r="G36" s="28"/>
      <c r="H36" s="29" t="s">
        <v>25</v>
      </c>
      <c r="I36" s="30">
        <v>44028.0</v>
      </c>
      <c r="J36" s="31" t="s">
        <v>100</v>
      </c>
      <c r="K36" s="25">
        <v>16000.0</v>
      </c>
      <c r="L36" s="25">
        <v>47840.0</v>
      </c>
      <c r="M36" s="32">
        <v>44032.0</v>
      </c>
      <c r="N36" s="10">
        <f t="shared" si="1"/>
        <v>2020</v>
      </c>
      <c r="O36" s="10">
        <f t="shared" si="2"/>
        <v>5</v>
      </c>
      <c r="P36" s="10">
        <f t="shared" si="3"/>
        <v>3200</v>
      </c>
      <c r="Q36" s="21" t="s">
        <v>27</v>
      </c>
      <c r="R36" s="22"/>
      <c r="S36" s="22"/>
    </row>
    <row r="37">
      <c r="A37" s="23">
        <v>36.0</v>
      </c>
      <c r="B37" s="24">
        <v>373301.0</v>
      </c>
      <c r="C37" s="25">
        <v>4.600023831E9</v>
      </c>
      <c r="D37" s="26" t="s">
        <v>93</v>
      </c>
      <c r="E37" s="27" t="s">
        <v>94</v>
      </c>
      <c r="F37" s="28"/>
      <c r="G37" s="28"/>
      <c r="H37" s="29" t="s">
        <v>25</v>
      </c>
      <c r="I37" s="30">
        <v>44063.0</v>
      </c>
      <c r="J37" s="31" t="s">
        <v>95</v>
      </c>
      <c r="K37" s="25">
        <v>5000.0</v>
      </c>
      <c r="L37" s="25">
        <v>5800.0</v>
      </c>
      <c r="M37" s="30">
        <v>44063.0</v>
      </c>
      <c r="N37" s="10">
        <f t="shared" si="1"/>
        <v>2020</v>
      </c>
      <c r="O37" s="10">
        <f t="shared" si="2"/>
        <v>1</v>
      </c>
      <c r="P37" s="10">
        <f t="shared" si="3"/>
        <v>5000</v>
      </c>
      <c r="Q37" s="21" t="s">
        <v>37</v>
      </c>
      <c r="R37" s="22"/>
      <c r="S37" s="22"/>
    </row>
    <row r="38" hidden="1">
      <c r="A38" s="23">
        <v>37.0</v>
      </c>
      <c r="B38" s="24">
        <v>373301.0</v>
      </c>
      <c r="C38" s="25">
        <v>1.001560102E9</v>
      </c>
      <c r="D38" s="26" t="s">
        <v>101</v>
      </c>
      <c r="E38" s="27" t="s">
        <v>102</v>
      </c>
      <c r="F38" s="28"/>
      <c r="G38" s="28"/>
      <c r="H38" s="29" t="s">
        <v>25</v>
      </c>
      <c r="I38" s="30">
        <v>44095.0</v>
      </c>
      <c r="J38" s="31" t="s">
        <v>103</v>
      </c>
      <c r="K38" s="25">
        <v>24000.0</v>
      </c>
      <c r="L38" s="25">
        <v>44160.0</v>
      </c>
      <c r="M38" s="32">
        <v>44125.0</v>
      </c>
      <c r="N38" s="10">
        <f t="shared" si="1"/>
        <v>2020</v>
      </c>
      <c r="O38" s="10">
        <f t="shared" si="2"/>
        <v>31</v>
      </c>
      <c r="P38" s="10">
        <f t="shared" si="3"/>
        <v>774</v>
      </c>
      <c r="Q38" s="21" t="s">
        <v>27</v>
      </c>
      <c r="R38" s="22"/>
      <c r="S38" s="22"/>
    </row>
    <row r="39">
      <c r="A39" s="23">
        <v>39.0</v>
      </c>
      <c r="B39" s="24">
        <v>373301.0</v>
      </c>
      <c r="C39" s="25">
        <v>4.600024195E9</v>
      </c>
      <c r="D39" s="26" t="s">
        <v>81</v>
      </c>
      <c r="E39" s="27" t="s">
        <v>104</v>
      </c>
      <c r="F39" s="28"/>
      <c r="G39" s="28"/>
      <c r="H39" s="29" t="s">
        <v>25</v>
      </c>
      <c r="I39" s="30">
        <v>44113.0</v>
      </c>
      <c r="J39" s="31" t="s">
        <v>105</v>
      </c>
      <c r="K39" s="25">
        <v>8000.0</v>
      </c>
      <c r="L39" s="25">
        <v>34000.0</v>
      </c>
      <c r="M39" s="32">
        <v>44134.0</v>
      </c>
      <c r="N39" s="10">
        <f t="shared" si="1"/>
        <v>2020</v>
      </c>
      <c r="O39" s="10">
        <f t="shared" si="2"/>
        <v>22</v>
      </c>
      <c r="P39" s="10">
        <f t="shared" si="3"/>
        <v>363</v>
      </c>
      <c r="Q39" s="21" t="s">
        <v>37</v>
      </c>
      <c r="R39" s="22"/>
      <c r="S39" s="22"/>
    </row>
    <row r="40" hidden="1">
      <c r="A40" s="23">
        <v>40.0</v>
      </c>
      <c r="B40" s="24">
        <v>373301.0</v>
      </c>
      <c r="C40" s="25">
        <v>1.001563801E9</v>
      </c>
      <c r="D40" s="26" t="s">
        <v>106</v>
      </c>
      <c r="E40" s="27" t="s">
        <v>107</v>
      </c>
      <c r="F40" s="28"/>
      <c r="G40" s="28"/>
      <c r="H40" s="29" t="s">
        <v>25</v>
      </c>
      <c r="I40" s="34">
        <v>44117.0</v>
      </c>
      <c r="J40" s="31" t="s">
        <v>108</v>
      </c>
      <c r="K40" s="25">
        <v>12000.0</v>
      </c>
      <c r="L40" s="25">
        <v>37920.0</v>
      </c>
      <c r="M40" s="32">
        <v>44207.0</v>
      </c>
      <c r="N40" s="10">
        <f t="shared" si="1"/>
        <v>2021</v>
      </c>
      <c r="O40" s="10">
        <f t="shared" si="2"/>
        <v>91</v>
      </c>
      <c r="P40" s="10">
        <f t="shared" si="3"/>
        <v>131</v>
      </c>
      <c r="Q40" s="21" t="s">
        <v>22</v>
      </c>
      <c r="R40" s="22"/>
      <c r="S40" s="22"/>
    </row>
    <row r="41" hidden="1">
      <c r="A41" s="23">
        <v>38.0</v>
      </c>
      <c r="B41" s="24">
        <v>373301.0</v>
      </c>
      <c r="C41" s="25">
        <v>1.001566802E9</v>
      </c>
      <c r="D41" s="26" t="s">
        <v>87</v>
      </c>
      <c r="E41" s="27" t="s">
        <v>109</v>
      </c>
      <c r="F41" s="28"/>
      <c r="G41" s="28"/>
      <c r="H41" s="29" t="s">
        <v>25</v>
      </c>
      <c r="I41" s="34">
        <v>44119.0</v>
      </c>
      <c r="J41" s="31" t="s">
        <v>110</v>
      </c>
      <c r="K41" s="25">
        <v>40000.0</v>
      </c>
      <c r="L41" s="25">
        <v>56400.0</v>
      </c>
      <c r="M41" s="32">
        <v>44149.0</v>
      </c>
      <c r="N41" s="10">
        <f t="shared" si="1"/>
        <v>2020</v>
      </c>
      <c r="O41" s="10">
        <f t="shared" si="2"/>
        <v>31</v>
      </c>
      <c r="P41" s="10">
        <f t="shared" si="3"/>
        <v>1290</v>
      </c>
      <c r="Q41" s="21" t="s">
        <v>27</v>
      </c>
      <c r="R41" s="22"/>
      <c r="S41" s="22"/>
    </row>
    <row r="42" hidden="1">
      <c r="A42" s="23">
        <v>41.0</v>
      </c>
      <c r="B42" s="24">
        <v>373301.0</v>
      </c>
      <c r="C42" s="25">
        <v>1.001566803E9</v>
      </c>
      <c r="D42" s="26" t="s">
        <v>87</v>
      </c>
      <c r="E42" s="27" t="s">
        <v>109</v>
      </c>
      <c r="F42" s="28"/>
      <c r="G42" s="28"/>
      <c r="H42" s="29" t="s">
        <v>25</v>
      </c>
      <c r="I42" s="34">
        <v>44160.0</v>
      </c>
      <c r="J42" s="31" t="s">
        <v>110</v>
      </c>
      <c r="K42" s="25">
        <v>200000.0</v>
      </c>
      <c r="L42" s="25">
        <v>282000.0</v>
      </c>
      <c r="M42" s="32">
        <v>44220.0</v>
      </c>
      <c r="N42" s="10">
        <f t="shared" si="1"/>
        <v>2021</v>
      </c>
      <c r="O42" s="10">
        <f t="shared" si="2"/>
        <v>61</v>
      </c>
      <c r="P42" s="10">
        <f t="shared" si="3"/>
        <v>3278</v>
      </c>
      <c r="Q42" s="21" t="s">
        <v>27</v>
      </c>
      <c r="R42" s="22"/>
      <c r="S42" s="22"/>
    </row>
    <row r="43" hidden="1">
      <c r="A43" s="23">
        <v>42.0</v>
      </c>
      <c r="B43" s="24">
        <v>373301.0</v>
      </c>
      <c r="C43" s="25">
        <v>1.001560103E9</v>
      </c>
      <c r="D43" s="26" t="s">
        <v>101</v>
      </c>
      <c r="E43" s="27" t="s">
        <v>102</v>
      </c>
      <c r="F43" s="28"/>
      <c r="G43" s="28"/>
      <c r="H43" s="29" t="s">
        <v>25</v>
      </c>
      <c r="I43" s="30">
        <v>44214.0</v>
      </c>
      <c r="J43" s="31" t="s">
        <v>111</v>
      </c>
      <c r="K43" s="25">
        <v>24000.0</v>
      </c>
      <c r="L43" s="25">
        <v>44160.0</v>
      </c>
      <c r="M43" s="32">
        <v>44274.0</v>
      </c>
      <c r="N43" s="10">
        <f t="shared" si="1"/>
        <v>2021</v>
      </c>
      <c r="O43" s="10">
        <f t="shared" si="2"/>
        <v>61</v>
      </c>
      <c r="P43" s="10">
        <f t="shared" si="3"/>
        <v>393</v>
      </c>
      <c r="Q43" s="21" t="s">
        <v>27</v>
      </c>
      <c r="R43" s="22"/>
      <c r="S43" s="22"/>
    </row>
    <row r="44">
      <c r="A44" s="23">
        <v>43.0</v>
      </c>
      <c r="B44" s="24">
        <v>373301.0</v>
      </c>
      <c r="C44" s="25">
        <v>1.001579501E9</v>
      </c>
      <c r="D44" s="26" t="s">
        <v>112</v>
      </c>
      <c r="E44" s="27" t="s">
        <v>113</v>
      </c>
      <c r="F44" s="28"/>
      <c r="G44" s="28"/>
      <c r="H44" s="29" t="s">
        <v>25</v>
      </c>
      <c r="I44" s="30">
        <v>44224.0</v>
      </c>
      <c r="J44" s="31" t="s">
        <v>80</v>
      </c>
      <c r="K44" s="25">
        <v>3200.0</v>
      </c>
      <c r="L44" s="25">
        <v>441600.0</v>
      </c>
      <c r="M44" s="32">
        <v>44374.0</v>
      </c>
      <c r="N44" s="10">
        <f t="shared" si="1"/>
        <v>2021</v>
      </c>
      <c r="O44" s="10">
        <f t="shared" si="2"/>
        <v>151</v>
      </c>
      <c r="P44" s="10">
        <f t="shared" si="3"/>
        <v>21</v>
      </c>
      <c r="Q44" s="21" t="s">
        <v>37</v>
      </c>
      <c r="R44" s="22"/>
      <c r="S44" s="22"/>
    </row>
    <row r="45">
      <c r="A45" s="23">
        <v>44.0</v>
      </c>
      <c r="B45" s="24">
        <v>373301.0</v>
      </c>
      <c r="C45" s="25">
        <v>4.600025165E9</v>
      </c>
      <c r="D45" s="26" t="s">
        <v>114</v>
      </c>
      <c r="E45" s="27" t="s">
        <v>115</v>
      </c>
      <c r="F45" s="28"/>
      <c r="G45" s="28"/>
      <c r="H45" s="29" t="s">
        <v>25</v>
      </c>
      <c r="I45" s="30">
        <v>44228.0</v>
      </c>
      <c r="J45" s="31" t="s">
        <v>77</v>
      </c>
      <c r="K45" s="25">
        <v>100.0</v>
      </c>
      <c r="L45" s="25">
        <v>15080.0</v>
      </c>
      <c r="M45" s="32">
        <v>44233.0</v>
      </c>
      <c r="N45" s="10">
        <f t="shared" si="1"/>
        <v>2021</v>
      </c>
      <c r="O45" s="10">
        <f t="shared" si="2"/>
        <v>6</v>
      </c>
      <c r="P45" s="10">
        <f t="shared" si="3"/>
        <v>16</v>
      </c>
      <c r="Q45" s="21" t="s">
        <v>37</v>
      </c>
      <c r="R45" s="22"/>
      <c r="S45" s="22"/>
    </row>
    <row r="46" hidden="1">
      <c r="A46" s="23">
        <v>45.0</v>
      </c>
      <c r="B46" s="24">
        <v>373301.0</v>
      </c>
      <c r="C46" s="25">
        <v>1.001588002E9</v>
      </c>
      <c r="D46" s="26" t="s">
        <v>116</v>
      </c>
      <c r="E46" s="27" t="s">
        <v>117</v>
      </c>
      <c r="F46" s="28"/>
      <c r="G46" s="28"/>
      <c r="H46" s="29" t="s">
        <v>25</v>
      </c>
      <c r="I46" s="30">
        <v>44249.0</v>
      </c>
      <c r="J46" s="31" t="s">
        <v>118</v>
      </c>
      <c r="K46" s="25">
        <v>100000.0</v>
      </c>
      <c r="L46" s="25">
        <v>193000.0</v>
      </c>
      <c r="M46" s="32">
        <v>44309.0</v>
      </c>
      <c r="N46" s="10">
        <f t="shared" si="1"/>
        <v>2021</v>
      </c>
      <c r="O46" s="10">
        <f t="shared" si="2"/>
        <v>61</v>
      </c>
      <c r="P46" s="10">
        <f t="shared" si="3"/>
        <v>1639</v>
      </c>
      <c r="Q46" s="21" t="s">
        <v>27</v>
      </c>
      <c r="R46" s="22"/>
      <c r="S46" s="22"/>
    </row>
    <row r="47" hidden="1">
      <c r="A47" s="23">
        <v>46.0</v>
      </c>
      <c r="B47" s="24">
        <v>373301.0</v>
      </c>
      <c r="C47" s="25">
        <v>1.001588003E9</v>
      </c>
      <c r="D47" s="26" t="s">
        <v>116</v>
      </c>
      <c r="E47" s="27" t="s">
        <v>117</v>
      </c>
      <c r="F47" s="28"/>
      <c r="G47" s="28"/>
      <c r="H47" s="29" t="s">
        <v>25</v>
      </c>
      <c r="I47" s="30">
        <v>44302.0</v>
      </c>
      <c r="J47" s="31" t="s">
        <v>118</v>
      </c>
      <c r="K47" s="25">
        <v>200000.0</v>
      </c>
      <c r="L47" s="25">
        <v>386000.0</v>
      </c>
      <c r="M47" s="32">
        <v>44362.0</v>
      </c>
      <c r="N47" s="10">
        <f t="shared" si="1"/>
        <v>2021</v>
      </c>
      <c r="O47" s="10">
        <f t="shared" si="2"/>
        <v>61</v>
      </c>
      <c r="P47" s="10">
        <f t="shared" si="3"/>
        <v>3278</v>
      </c>
      <c r="Q47" s="21" t="s">
        <v>27</v>
      </c>
      <c r="R47" s="22"/>
      <c r="S47" s="22"/>
    </row>
    <row r="48" hidden="1">
      <c r="A48" s="23">
        <v>47.0</v>
      </c>
      <c r="B48" s="24">
        <v>373301.0</v>
      </c>
      <c r="C48" s="25">
        <v>1.001601402E9</v>
      </c>
      <c r="D48" s="26" t="s">
        <v>119</v>
      </c>
      <c r="E48" s="27" t="s">
        <v>120</v>
      </c>
      <c r="F48" s="28"/>
      <c r="G48" s="28"/>
      <c r="H48" s="29" t="s">
        <v>25</v>
      </c>
      <c r="I48" s="30">
        <v>44309.0</v>
      </c>
      <c r="J48" s="31" t="s">
        <v>121</v>
      </c>
      <c r="K48" s="25">
        <v>1200.0</v>
      </c>
      <c r="L48" s="25">
        <v>8640.0</v>
      </c>
      <c r="M48" s="32">
        <v>44369.0</v>
      </c>
      <c r="N48" s="10">
        <f t="shared" si="1"/>
        <v>2021</v>
      </c>
      <c r="O48" s="10">
        <f t="shared" si="2"/>
        <v>61</v>
      </c>
      <c r="P48" s="10">
        <f t="shared" si="3"/>
        <v>19</v>
      </c>
      <c r="Q48" s="21" t="s">
        <v>22</v>
      </c>
      <c r="R48" s="22"/>
      <c r="S48" s="22"/>
    </row>
    <row r="49">
      <c r="J49" s="21"/>
      <c r="K49" s="35"/>
      <c r="L49" s="35"/>
      <c r="M49" s="36"/>
      <c r="Q49" s="21"/>
    </row>
    <row r="50">
      <c r="J50" s="21"/>
      <c r="K50" s="35"/>
      <c r="L50" s="35"/>
      <c r="M50" s="36"/>
      <c r="Q50" s="21"/>
    </row>
    <row r="51">
      <c r="J51" s="21"/>
      <c r="K51" s="35"/>
      <c r="L51" s="35"/>
      <c r="M51" s="36"/>
      <c r="Q51" s="21"/>
    </row>
    <row r="52">
      <c r="J52" s="21"/>
      <c r="K52" s="35"/>
      <c r="L52" s="35"/>
      <c r="M52" s="36"/>
      <c r="Q52" s="21"/>
    </row>
    <row r="53">
      <c r="J53" s="21"/>
      <c r="K53" s="35"/>
      <c r="L53" s="35"/>
      <c r="M53" s="36"/>
      <c r="Q53" s="21"/>
    </row>
    <row r="54">
      <c r="J54" s="21"/>
      <c r="K54" s="35"/>
      <c r="L54" s="35"/>
      <c r="M54" s="36"/>
      <c r="Q54" s="21"/>
    </row>
    <row r="55">
      <c r="J55" s="21"/>
      <c r="K55" s="35"/>
      <c r="L55" s="35"/>
      <c r="M55" s="36"/>
      <c r="Q55" s="21"/>
    </row>
    <row r="56">
      <c r="J56" s="21"/>
      <c r="K56" s="35"/>
      <c r="L56" s="35"/>
      <c r="M56" s="36"/>
      <c r="Q56" s="21"/>
    </row>
    <row r="57">
      <c r="J57" s="21"/>
      <c r="K57" s="35"/>
      <c r="L57" s="35"/>
      <c r="M57" s="36"/>
      <c r="Q57" s="21"/>
    </row>
    <row r="58">
      <c r="J58" s="21"/>
      <c r="K58" s="35"/>
      <c r="L58" s="35"/>
      <c r="M58" s="36"/>
      <c r="Q58" s="21"/>
    </row>
    <row r="59">
      <c r="J59" s="21"/>
      <c r="K59" s="35"/>
      <c r="L59" s="35"/>
      <c r="M59" s="36"/>
      <c r="Q59" s="21"/>
    </row>
    <row r="60">
      <c r="J60" s="21"/>
      <c r="K60" s="35"/>
      <c r="L60" s="35"/>
      <c r="M60" s="36"/>
      <c r="Q60" s="21"/>
    </row>
    <row r="61">
      <c r="J61" s="21"/>
      <c r="K61" s="35"/>
      <c r="L61" s="35"/>
      <c r="M61" s="36"/>
      <c r="Q61" s="21"/>
    </row>
    <row r="62">
      <c r="J62" s="21"/>
      <c r="K62" s="35"/>
      <c r="L62" s="35"/>
      <c r="M62" s="36"/>
      <c r="Q62" s="21"/>
    </row>
    <row r="63">
      <c r="J63" s="21"/>
      <c r="K63" s="35"/>
      <c r="L63" s="35"/>
      <c r="M63" s="36"/>
      <c r="Q63" s="21"/>
    </row>
    <row r="64">
      <c r="J64" s="21"/>
      <c r="K64" s="35"/>
      <c r="L64" s="35"/>
      <c r="M64" s="36"/>
      <c r="Q64" s="21"/>
    </row>
    <row r="65">
      <c r="J65" s="21"/>
      <c r="K65" s="35"/>
      <c r="L65" s="35"/>
      <c r="M65" s="36"/>
      <c r="Q65" s="21"/>
    </row>
    <row r="66">
      <c r="J66" s="21"/>
      <c r="K66" s="35"/>
      <c r="L66" s="35"/>
      <c r="M66" s="36"/>
      <c r="Q66" s="21"/>
    </row>
    <row r="67">
      <c r="J67" s="21"/>
      <c r="K67" s="35"/>
      <c r="L67" s="35"/>
      <c r="M67" s="36"/>
      <c r="Q67" s="21"/>
    </row>
    <row r="68">
      <c r="J68" s="21"/>
      <c r="K68" s="35"/>
      <c r="L68" s="35"/>
      <c r="M68" s="36"/>
      <c r="Q68" s="21"/>
    </row>
    <row r="69">
      <c r="J69" s="21"/>
      <c r="K69" s="35"/>
      <c r="L69" s="35"/>
      <c r="M69" s="36"/>
      <c r="Q69" s="21"/>
    </row>
    <row r="70">
      <c r="J70" s="21"/>
      <c r="K70" s="35"/>
      <c r="L70" s="35"/>
      <c r="M70" s="36"/>
      <c r="Q70" s="21"/>
    </row>
    <row r="71">
      <c r="J71" s="21"/>
      <c r="K71" s="35"/>
      <c r="L71" s="35"/>
      <c r="M71" s="36"/>
      <c r="Q71" s="21"/>
    </row>
    <row r="72">
      <c r="J72" s="21"/>
      <c r="K72" s="35"/>
      <c r="L72" s="35"/>
      <c r="M72" s="36"/>
      <c r="Q72" s="21"/>
    </row>
    <row r="73">
      <c r="J73" s="21"/>
      <c r="K73" s="35"/>
      <c r="L73" s="35"/>
      <c r="M73" s="36"/>
      <c r="Q73" s="21"/>
    </row>
    <row r="74">
      <c r="J74" s="21"/>
      <c r="K74" s="35"/>
      <c r="L74" s="35"/>
      <c r="M74" s="36"/>
      <c r="Q74" s="21"/>
    </row>
    <row r="75">
      <c r="J75" s="21"/>
      <c r="K75" s="35"/>
      <c r="L75" s="35"/>
      <c r="M75" s="36"/>
      <c r="Q75" s="21"/>
    </row>
    <row r="76">
      <c r="J76" s="21"/>
      <c r="K76" s="35"/>
      <c r="L76" s="35"/>
      <c r="M76" s="36"/>
      <c r="Q76" s="21"/>
    </row>
    <row r="77">
      <c r="J77" s="21"/>
      <c r="K77" s="35"/>
      <c r="L77" s="35"/>
      <c r="M77" s="36"/>
      <c r="Q77" s="21"/>
    </row>
    <row r="78">
      <c r="J78" s="21"/>
      <c r="K78" s="35"/>
      <c r="L78" s="35"/>
      <c r="M78" s="36"/>
      <c r="Q78" s="21"/>
    </row>
    <row r="79">
      <c r="J79" s="21"/>
      <c r="K79" s="35"/>
      <c r="L79" s="35"/>
      <c r="M79" s="36"/>
      <c r="Q79" s="21"/>
    </row>
    <row r="80">
      <c r="J80" s="21"/>
      <c r="K80" s="35"/>
      <c r="L80" s="35"/>
      <c r="M80" s="36"/>
      <c r="Q80" s="21"/>
    </row>
    <row r="81">
      <c r="J81" s="21"/>
      <c r="K81" s="35"/>
      <c r="L81" s="35"/>
      <c r="M81" s="36"/>
      <c r="Q81" s="21"/>
    </row>
    <row r="82">
      <c r="J82" s="21"/>
      <c r="K82" s="35"/>
      <c r="L82" s="35"/>
      <c r="M82" s="36"/>
      <c r="Q82" s="21"/>
    </row>
    <row r="83">
      <c r="J83" s="21"/>
      <c r="K83" s="35"/>
      <c r="L83" s="35"/>
      <c r="M83" s="36"/>
      <c r="Q83" s="21"/>
    </row>
    <row r="84">
      <c r="J84" s="21"/>
      <c r="K84" s="35"/>
      <c r="L84" s="35"/>
      <c r="M84" s="36"/>
      <c r="Q84" s="21"/>
    </row>
    <row r="85">
      <c r="J85" s="21"/>
      <c r="K85" s="35"/>
      <c r="L85" s="35"/>
      <c r="M85" s="36"/>
      <c r="Q85" s="21"/>
    </row>
    <row r="86">
      <c r="J86" s="21"/>
      <c r="K86" s="35"/>
      <c r="L86" s="35"/>
      <c r="M86" s="36"/>
      <c r="Q86" s="21"/>
    </row>
    <row r="87">
      <c r="J87" s="21"/>
      <c r="K87" s="35"/>
      <c r="L87" s="35"/>
      <c r="M87" s="36"/>
      <c r="Q87" s="21"/>
    </row>
    <row r="88">
      <c r="J88" s="21"/>
      <c r="K88" s="35"/>
      <c r="L88" s="35"/>
      <c r="M88" s="36"/>
      <c r="Q88" s="21"/>
    </row>
    <row r="89">
      <c r="J89" s="21"/>
      <c r="K89" s="35"/>
      <c r="L89" s="35"/>
      <c r="M89" s="36"/>
      <c r="Q89" s="21"/>
    </row>
    <row r="90">
      <c r="J90" s="21"/>
      <c r="K90" s="35"/>
      <c r="L90" s="35"/>
      <c r="M90" s="36"/>
      <c r="Q90" s="21"/>
    </row>
    <row r="91">
      <c r="J91" s="21"/>
      <c r="K91" s="35"/>
      <c r="L91" s="35"/>
      <c r="M91" s="36"/>
      <c r="Q91" s="21"/>
    </row>
    <row r="92">
      <c r="J92" s="21"/>
      <c r="K92" s="35"/>
      <c r="L92" s="35"/>
      <c r="M92" s="36"/>
      <c r="Q92" s="21"/>
    </row>
    <row r="93">
      <c r="J93" s="21"/>
      <c r="K93" s="35"/>
      <c r="L93" s="35"/>
      <c r="M93" s="36"/>
      <c r="Q93" s="21"/>
    </row>
    <row r="94">
      <c r="J94" s="21"/>
      <c r="K94" s="35"/>
      <c r="L94" s="35"/>
      <c r="M94" s="36"/>
      <c r="Q94" s="21"/>
    </row>
    <row r="95">
      <c r="J95" s="21"/>
      <c r="K95" s="35"/>
      <c r="L95" s="35"/>
      <c r="M95" s="36"/>
      <c r="Q95" s="21"/>
    </row>
    <row r="96">
      <c r="J96" s="21"/>
      <c r="K96" s="35"/>
      <c r="L96" s="35"/>
      <c r="M96" s="36"/>
      <c r="Q96" s="21"/>
    </row>
    <row r="97">
      <c r="J97" s="21"/>
      <c r="K97" s="35"/>
      <c r="L97" s="35"/>
      <c r="M97" s="36"/>
      <c r="Q97" s="21"/>
    </row>
    <row r="98">
      <c r="J98" s="21"/>
      <c r="K98" s="35"/>
      <c r="L98" s="35"/>
      <c r="M98" s="36"/>
      <c r="Q98" s="21"/>
    </row>
    <row r="99">
      <c r="J99" s="21"/>
      <c r="K99" s="35"/>
      <c r="L99" s="35"/>
      <c r="M99" s="36"/>
      <c r="Q99" s="21"/>
    </row>
    <row r="100">
      <c r="J100" s="21"/>
      <c r="K100" s="35"/>
      <c r="L100" s="35"/>
      <c r="M100" s="36"/>
      <c r="Q100" s="21"/>
    </row>
    <row r="101">
      <c r="J101" s="21"/>
      <c r="K101" s="35"/>
      <c r="L101" s="35"/>
      <c r="M101" s="36"/>
      <c r="Q101" s="21"/>
    </row>
    <row r="102">
      <c r="J102" s="21"/>
      <c r="K102" s="35"/>
      <c r="L102" s="35"/>
      <c r="M102" s="36"/>
      <c r="Q102" s="21"/>
    </row>
    <row r="103">
      <c r="J103" s="21"/>
      <c r="K103" s="35"/>
      <c r="L103" s="35"/>
      <c r="M103" s="36"/>
      <c r="Q103" s="21"/>
    </row>
    <row r="104">
      <c r="J104" s="21"/>
      <c r="K104" s="35"/>
      <c r="L104" s="35"/>
      <c r="M104" s="36"/>
      <c r="Q104" s="21"/>
    </row>
    <row r="105">
      <c r="J105" s="21"/>
      <c r="K105" s="35"/>
      <c r="L105" s="35"/>
      <c r="M105" s="36"/>
      <c r="Q105" s="21"/>
    </row>
    <row r="106">
      <c r="J106" s="21"/>
      <c r="K106" s="35"/>
      <c r="L106" s="35"/>
      <c r="M106" s="36"/>
      <c r="Q106" s="21"/>
    </row>
    <row r="107">
      <c r="J107" s="21"/>
      <c r="K107" s="35"/>
      <c r="L107" s="35"/>
      <c r="M107" s="36"/>
      <c r="Q107" s="21"/>
    </row>
    <row r="108">
      <c r="J108" s="21"/>
      <c r="K108" s="35"/>
      <c r="L108" s="35"/>
      <c r="M108" s="36"/>
      <c r="Q108" s="21"/>
    </row>
    <row r="109">
      <c r="J109" s="21"/>
      <c r="K109" s="35"/>
      <c r="L109" s="35"/>
      <c r="M109" s="36"/>
      <c r="Q109" s="21"/>
    </row>
    <row r="110">
      <c r="J110" s="21"/>
      <c r="K110" s="35"/>
      <c r="L110" s="35"/>
      <c r="M110" s="36"/>
      <c r="Q110" s="21"/>
    </row>
    <row r="111">
      <c r="J111" s="21"/>
      <c r="K111" s="35"/>
      <c r="L111" s="35"/>
      <c r="M111" s="36"/>
      <c r="Q111" s="21"/>
    </row>
    <row r="112">
      <c r="J112" s="21"/>
      <c r="K112" s="35"/>
      <c r="L112" s="35"/>
      <c r="M112" s="36"/>
      <c r="Q112" s="21"/>
    </row>
    <row r="113">
      <c r="J113" s="21"/>
      <c r="K113" s="35"/>
      <c r="L113" s="35"/>
      <c r="M113" s="36"/>
      <c r="Q113" s="21"/>
    </row>
    <row r="114">
      <c r="J114" s="21"/>
      <c r="K114" s="35"/>
      <c r="L114" s="35"/>
      <c r="M114" s="36"/>
      <c r="Q114" s="21"/>
    </row>
    <row r="115">
      <c r="J115" s="21"/>
      <c r="K115" s="35"/>
      <c r="L115" s="35"/>
      <c r="M115" s="36"/>
      <c r="Q115" s="21"/>
    </row>
    <row r="116">
      <c r="J116" s="21"/>
      <c r="K116" s="35"/>
      <c r="L116" s="35"/>
      <c r="M116" s="36"/>
      <c r="Q116" s="21"/>
    </row>
    <row r="117">
      <c r="J117" s="21"/>
      <c r="K117" s="35"/>
      <c r="L117" s="35"/>
      <c r="M117" s="36"/>
      <c r="Q117" s="21"/>
    </row>
    <row r="118">
      <c r="J118" s="21"/>
      <c r="K118" s="35"/>
      <c r="L118" s="35"/>
      <c r="M118" s="36"/>
      <c r="Q118" s="21"/>
    </row>
    <row r="119">
      <c r="J119" s="21"/>
      <c r="K119" s="35"/>
      <c r="L119" s="35"/>
      <c r="M119" s="36"/>
      <c r="Q119" s="21"/>
    </row>
    <row r="120">
      <c r="J120" s="21"/>
      <c r="K120" s="35"/>
      <c r="L120" s="35"/>
      <c r="M120" s="36"/>
      <c r="Q120" s="21"/>
    </row>
    <row r="121">
      <c r="J121" s="21"/>
      <c r="K121" s="35"/>
      <c r="L121" s="35"/>
      <c r="M121" s="36"/>
      <c r="Q121" s="21"/>
    </row>
    <row r="122">
      <c r="J122" s="21"/>
      <c r="K122" s="35"/>
      <c r="L122" s="35"/>
      <c r="M122" s="36"/>
      <c r="Q122" s="21"/>
    </row>
    <row r="123">
      <c r="J123" s="21"/>
      <c r="K123" s="35"/>
      <c r="L123" s="35"/>
      <c r="M123" s="36"/>
      <c r="Q123" s="21"/>
    </row>
    <row r="124">
      <c r="J124" s="21"/>
      <c r="K124" s="35"/>
      <c r="L124" s="35"/>
      <c r="M124" s="36"/>
      <c r="Q124" s="21"/>
    </row>
    <row r="125">
      <c r="J125" s="21"/>
      <c r="K125" s="35"/>
      <c r="L125" s="35"/>
      <c r="M125" s="36"/>
      <c r="Q125" s="21"/>
    </row>
    <row r="126">
      <c r="J126" s="21"/>
      <c r="K126" s="35"/>
      <c r="L126" s="35"/>
      <c r="M126" s="36"/>
      <c r="Q126" s="21"/>
    </row>
    <row r="127">
      <c r="J127" s="21"/>
      <c r="K127" s="35"/>
      <c r="L127" s="35"/>
      <c r="M127" s="36"/>
      <c r="Q127" s="21"/>
    </row>
    <row r="128">
      <c r="J128" s="21"/>
      <c r="K128" s="35"/>
      <c r="L128" s="35"/>
      <c r="M128" s="36"/>
      <c r="Q128" s="21"/>
    </row>
    <row r="129">
      <c r="J129" s="21"/>
      <c r="K129" s="35"/>
      <c r="L129" s="35"/>
      <c r="M129" s="36"/>
      <c r="Q129" s="21"/>
    </row>
    <row r="130">
      <c r="J130" s="21"/>
      <c r="K130" s="35"/>
      <c r="L130" s="35"/>
      <c r="M130" s="36"/>
      <c r="Q130" s="21"/>
    </row>
    <row r="131">
      <c r="J131" s="21"/>
      <c r="K131" s="35"/>
      <c r="L131" s="35"/>
      <c r="M131" s="36"/>
      <c r="Q131" s="21"/>
    </row>
    <row r="132">
      <c r="J132" s="21"/>
      <c r="K132" s="35"/>
      <c r="L132" s="35"/>
      <c r="M132" s="36"/>
      <c r="Q132" s="21"/>
    </row>
    <row r="133">
      <c r="J133" s="21"/>
      <c r="K133" s="35"/>
      <c r="L133" s="35"/>
      <c r="M133" s="36"/>
      <c r="Q133" s="21"/>
    </row>
    <row r="134">
      <c r="J134" s="21"/>
      <c r="K134" s="35"/>
      <c r="L134" s="35"/>
      <c r="M134" s="36"/>
      <c r="Q134" s="21"/>
    </row>
    <row r="135">
      <c r="J135" s="21"/>
      <c r="K135" s="35"/>
      <c r="L135" s="35"/>
      <c r="M135" s="36"/>
      <c r="Q135" s="21"/>
    </row>
    <row r="136">
      <c r="J136" s="21"/>
      <c r="K136" s="35"/>
      <c r="L136" s="35"/>
      <c r="M136" s="36"/>
      <c r="Q136" s="21"/>
    </row>
    <row r="137">
      <c r="J137" s="21"/>
      <c r="K137" s="35"/>
      <c r="L137" s="35"/>
      <c r="M137" s="36"/>
      <c r="Q137" s="21"/>
    </row>
    <row r="138">
      <c r="J138" s="21"/>
      <c r="K138" s="35"/>
      <c r="L138" s="35"/>
      <c r="M138" s="36"/>
      <c r="Q138" s="21"/>
    </row>
    <row r="139">
      <c r="J139" s="21"/>
      <c r="K139" s="35"/>
      <c r="L139" s="35"/>
      <c r="M139" s="36"/>
      <c r="Q139" s="21"/>
    </row>
    <row r="140">
      <c r="J140" s="21"/>
      <c r="K140" s="35"/>
      <c r="L140" s="35"/>
      <c r="M140" s="36"/>
      <c r="Q140" s="21"/>
    </row>
    <row r="141">
      <c r="J141" s="21"/>
      <c r="K141" s="35"/>
      <c r="L141" s="35"/>
      <c r="M141" s="36"/>
      <c r="Q141" s="21"/>
    </row>
    <row r="142">
      <c r="J142" s="21"/>
      <c r="K142" s="35"/>
      <c r="L142" s="35"/>
      <c r="M142" s="36"/>
      <c r="Q142" s="21"/>
    </row>
    <row r="143">
      <c r="J143" s="21"/>
      <c r="K143" s="35"/>
      <c r="L143" s="35"/>
      <c r="M143" s="36"/>
      <c r="Q143" s="21"/>
    </row>
    <row r="144">
      <c r="J144" s="21"/>
      <c r="K144" s="35"/>
      <c r="L144" s="35"/>
      <c r="M144" s="36"/>
      <c r="Q144" s="21"/>
    </row>
    <row r="145">
      <c r="J145" s="21"/>
      <c r="K145" s="35"/>
      <c r="L145" s="35"/>
      <c r="M145" s="36"/>
      <c r="Q145" s="21"/>
    </row>
    <row r="146">
      <c r="J146" s="21"/>
      <c r="K146" s="35"/>
      <c r="L146" s="35"/>
      <c r="M146" s="36"/>
      <c r="Q146" s="21"/>
    </row>
    <row r="147">
      <c r="J147" s="21"/>
      <c r="K147" s="35"/>
      <c r="L147" s="35"/>
      <c r="M147" s="36"/>
      <c r="Q147" s="21"/>
    </row>
    <row r="148">
      <c r="J148" s="21"/>
      <c r="K148" s="35"/>
      <c r="L148" s="35"/>
      <c r="M148" s="36"/>
      <c r="Q148" s="21"/>
    </row>
    <row r="149">
      <c r="J149" s="21"/>
      <c r="K149" s="35"/>
      <c r="L149" s="35"/>
      <c r="M149" s="36"/>
      <c r="Q149" s="21"/>
    </row>
    <row r="150">
      <c r="J150" s="21"/>
      <c r="K150" s="35"/>
      <c r="L150" s="35"/>
      <c r="M150" s="36"/>
      <c r="Q150" s="21"/>
    </row>
    <row r="151">
      <c r="J151" s="21"/>
      <c r="K151" s="35"/>
      <c r="L151" s="35"/>
      <c r="M151" s="36"/>
      <c r="Q151" s="21"/>
    </row>
    <row r="152">
      <c r="J152" s="21"/>
      <c r="K152" s="35"/>
      <c r="L152" s="35"/>
      <c r="M152" s="36"/>
      <c r="Q152" s="21"/>
    </row>
    <row r="153">
      <c r="J153" s="21"/>
      <c r="K153" s="35"/>
      <c r="L153" s="35"/>
      <c r="M153" s="36"/>
      <c r="Q153" s="21"/>
    </row>
    <row r="154">
      <c r="J154" s="21"/>
      <c r="K154" s="35"/>
      <c r="L154" s="35"/>
      <c r="M154" s="36"/>
      <c r="Q154" s="21"/>
    </row>
    <row r="155">
      <c r="J155" s="21"/>
      <c r="K155" s="35"/>
      <c r="L155" s="35"/>
      <c r="M155" s="36"/>
      <c r="Q155" s="21"/>
    </row>
    <row r="156">
      <c r="J156" s="21"/>
      <c r="K156" s="35"/>
      <c r="L156" s="35"/>
      <c r="M156" s="36"/>
      <c r="Q156" s="21"/>
    </row>
    <row r="157">
      <c r="J157" s="21"/>
      <c r="K157" s="35"/>
      <c r="L157" s="35"/>
      <c r="M157" s="36"/>
      <c r="Q157" s="21"/>
    </row>
    <row r="158">
      <c r="J158" s="21"/>
      <c r="K158" s="35"/>
      <c r="L158" s="35"/>
      <c r="M158" s="36"/>
      <c r="Q158" s="21"/>
    </row>
    <row r="159">
      <c r="J159" s="21"/>
      <c r="K159" s="35"/>
      <c r="L159" s="35"/>
      <c r="M159" s="36"/>
      <c r="Q159" s="21"/>
    </row>
    <row r="160">
      <c r="J160" s="21"/>
      <c r="K160" s="35"/>
      <c r="L160" s="35"/>
      <c r="M160" s="36"/>
      <c r="Q160" s="21"/>
    </row>
    <row r="161">
      <c r="J161" s="21"/>
      <c r="K161" s="35"/>
      <c r="L161" s="35"/>
      <c r="M161" s="36"/>
      <c r="Q161" s="21"/>
    </row>
    <row r="162">
      <c r="J162" s="21"/>
      <c r="K162" s="35"/>
      <c r="L162" s="35"/>
      <c r="M162" s="36"/>
      <c r="Q162" s="21"/>
    </row>
    <row r="163">
      <c r="J163" s="21"/>
      <c r="K163" s="35"/>
      <c r="L163" s="35"/>
      <c r="M163" s="36"/>
      <c r="Q163" s="21"/>
    </row>
    <row r="164">
      <c r="J164" s="21"/>
      <c r="K164" s="35"/>
      <c r="L164" s="35"/>
      <c r="M164" s="36"/>
      <c r="Q164" s="21"/>
    </row>
    <row r="165">
      <c r="J165" s="21"/>
      <c r="K165" s="35"/>
      <c r="L165" s="35"/>
      <c r="M165" s="36"/>
      <c r="Q165" s="21"/>
    </row>
    <row r="166">
      <c r="J166" s="21"/>
      <c r="K166" s="35"/>
      <c r="L166" s="35"/>
      <c r="M166" s="36"/>
      <c r="Q166" s="21"/>
    </row>
    <row r="167">
      <c r="J167" s="21"/>
      <c r="K167" s="35"/>
      <c r="L167" s="35"/>
      <c r="M167" s="36"/>
      <c r="Q167" s="21"/>
    </row>
    <row r="168">
      <c r="J168" s="21"/>
      <c r="K168" s="35"/>
      <c r="L168" s="35"/>
      <c r="M168" s="36"/>
      <c r="Q168" s="21"/>
    </row>
    <row r="169">
      <c r="J169" s="21"/>
      <c r="K169" s="35"/>
      <c r="L169" s="35"/>
      <c r="M169" s="36"/>
      <c r="Q169" s="21"/>
    </row>
    <row r="170">
      <c r="J170" s="21"/>
      <c r="K170" s="35"/>
      <c r="L170" s="35"/>
      <c r="M170" s="36"/>
      <c r="Q170" s="21"/>
    </row>
    <row r="171">
      <c r="J171" s="21"/>
      <c r="K171" s="35"/>
      <c r="L171" s="35"/>
      <c r="M171" s="36"/>
      <c r="Q171" s="21"/>
    </row>
    <row r="172">
      <c r="J172" s="21"/>
      <c r="K172" s="35"/>
      <c r="L172" s="35"/>
      <c r="M172" s="36"/>
      <c r="Q172" s="21"/>
    </row>
    <row r="173">
      <c r="J173" s="21"/>
      <c r="K173" s="35"/>
      <c r="L173" s="35"/>
      <c r="M173" s="36"/>
      <c r="Q173" s="21"/>
    </row>
    <row r="174">
      <c r="J174" s="21"/>
      <c r="K174" s="35"/>
      <c r="L174" s="35"/>
      <c r="M174" s="36"/>
      <c r="Q174" s="21"/>
    </row>
    <row r="175">
      <c r="J175" s="21"/>
      <c r="K175" s="35"/>
      <c r="L175" s="35"/>
      <c r="M175" s="36"/>
      <c r="Q175" s="21"/>
    </row>
    <row r="176">
      <c r="J176" s="21"/>
      <c r="K176" s="35"/>
      <c r="L176" s="35"/>
      <c r="M176" s="36"/>
      <c r="Q176" s="21"/>
    </row>
    <row r="177">
      <c r="J177" s="21"/>
      <c r="K177" s="35"/>
      <c r="L177" s="35"/>
      <c r="M177" s="36"/>
      <c r="Q177" s="21"/>
    </row>
    <row r="178">
      <c r="J178" s="21"/>
      <c r="K178" s="35"/>
      <c r="L178" s="35"/>
      <c r="M178" s="36"/>
      <c r="Q178" s="21"/>
    </row>
    <row r="179">
      <c r="J179" s="21"/>
      <c r="K179" s="35"/>
      <c r="L179" s="35"/>
      <c r="M179" s="36"/>
      <c r="Q179" s="21"/>
    </row>
    <row r="180">
      <c r="J180" s="21"/>
      <c r="K180" s="35"/>
      <c r="L180" s="35"/>
      <c r="M180" s="36"/>
      <c r="Q180" s="21"/>
    </row>
    <row r="181">
      <c r="J181" s="21"/>
      <c r="K181" s="35"/>
      <c r="L181" s="35"/>
      <c r="M181" s="36"/>
      <c r="Q181" s="21"/>
    </row>
    <row r="182">
      <c r="J182" s="21"/>
      <c r="K182" s="35"/>
      <c r="L182" s="35"/>
      <c r="M182" s="36"/>
      <c r="Q182" s="21"/>
    </row>
    <row r="183">
      <c r="J183" s="21"/>
      <c r="K183" s="35"/>
      <c r="L183" s="35"/>
      <c r="M183" s="36"/>
      <c r="Q183" s="21"/>
    </row>
    <row r="184">
      <c r="J184" s="21"/>
      <c r="K184" s="35"/>
      <c r="L184" s="35"/>
      <c r="M184" s="36"/>
      <c r="Q184" s="21"/>
    </row>
    <row r="185">
      <c r="J185" s="21"/>
      <c r="K185" s="35"/>
      <c r="L185" s="35"/>
      <c r="M185" s="36"/>
      <c r="Q185" s="21"/>
    </row>
    <row r="186">
      <c r="J186" s="21"/>
      <c r="K186" s="35"/>
      <c r="L186" s="35"/>
      <c r="M186" s="36"/>
      <c r="Q186" s="21"/>
    </row>
    <row r="187">
      <c r="J187" s="21"/>
      <c r="K187" s="35"/>
      <c r="L187" s="35"/>
      <c r="M187" s="36"/>
      <c r="Q187" s="21"/>
    </row>
    <row r="188">
      <c r="J188" s="21"/>
      <c r="K188" s="35"/>
      <c r="L188" s="35"/>
      <c r="M188" s="36"/>
      <c r="Q188" s="21"/>
    </row>
    <row r="189">
      <c r="J189" s="21"/>
      <c r="K189" s="35"/>
      <c r="L189" s="35"/>
      <c r="M189" s="36"/>
      <c r="Q189" s="21"/>
    </row>
    <row r="190">
      <c r="J190" s="21"/>
      <c r="K190" s="35"/>
      <c r="L190" s="35"/>
      <c r="M190" s="36"/>
      <c r="Q190" s="21"/>
    </row>
    <row r="191">
      <c r="J191" s="21"/>
      <c r="K191" s="35"/>
      <c r="L191" s="35"/>
      <c r="M191" s="36"/>
      <c r="Q191" s="21"/>
    </row>
    <row r="192">
      <c r="J192" s="21"/>
      <c r="K192" s="35"/>
      <c r="L192" s="35"/>
      <c r="M192" s="36"/>
      <c r="Q192" s="21"/>
    </row>
    <row r="193">
      <c r="J193" s="21"/>
      <c r="K193" s="35"/>
      <c r="L193" s="35"/>
      <c r="M193" s="36"/>
      <c r="Q193" s="21"/>
    </row>
    <row r="194">
      <c r="J194" s="21"/>
      <c r="K194" s="35"/>
      <c r="L194" s="35"/>
      <c r="M194" s="36"/>
      <c r="Q194" s="21"/>
    </row>
    <row r="195">
      <c r="J195" s="21"/>
      <c r="K195" s="35"/>
      <c r="L195" s="35"/>
      <c r="M195" s="36"/>
      <c r="Q195" s="21"/>
    </row>
    <row r="196">
      <c r="J196" s="21"/>
      <c r="K196" s="35"/>
      <c r="L196" s="35"/>
      <c r="M196" s="36"/>
      <c r="Q196" s="21"/>
    </row>
    <row r="197">
      <c r="J197" s="21"/>
      <c r="K197" s="35"/>
      <c r="L197" s="35"/>
      <c r="M197" s="36"/>
      <c r="Q197" s="21"/>
    </row>
    <row r="198">
      <c r="J198" s="21"/>
      <c r="K198" s="35"/>
      <c r="L198" s="35"/>
      <c r="M198" s="36"/>
      <c r="Q198" s="21"/>
    </row>
    <row r="199">
      <c r="J199" s="21"/>
      <c r="K199" s="35"/>
      <c r="L199" s="35"/>
      <c r="M199" s="36"/>
      <c r="Q199" s="21"/>
    </row>
    <row r="200">
      <c r="J200" s="21"/>
      <c r="K200" s="35"/>
      <c r="L200" s="35"/>
      <c r="M200" s="36"/>
      <c r="Q200" s="21"/>
    </row>
    <row r="201">
      <c r="J201" s="21"/>
      <c r="K201" s="35"/>
      <c r="L201" s="35"/>
      <c r="M201" s="36"/>
      <c r="Q201" s="21"/>
    </row>
    <row r="202">
      <c r="J202" s="21"/>
      <c r="K202" s="35"/>
      <c r="L202" s="35"/>
      <c r="M202" s="36"/>
      <c r="Q202" s="21"/>
    </row>
    <row r="203">
      <c r="J203" s="21"/>
      <c r="K203" s="35"/>
      <c r="L203" s="35"/>
      <c r="M203" s="36"/>
      <c r="Q203" s="21"/>
    </row>
    <row r="204">
      <c r="J204" s="21"/>
      <c r="K204" s="35"/>
      <c r="L204" s="35"/>
      <c r="M204" s="36"/>
      <c r="Q204" s="21"/>
    </row>
    <row r="205">
      <c r="J205" s="21"/>
      <c r="K205" s="35"/>
      <c r="L205" s="35"/>
      <c r="M205" s="36"/>
      <c r="Q205" s="21"/>
    </row>
    <row r="206">
      <c r="J206" s="21"/>
      <c r="K206" s="35"/>
      <c r="L206" s="35"/>
      <c r="M206" s="36"/>
      <c r="Q206" s="21"/>
    </row>
    <row r="207">
      <c r="J207" s="21"/>
      <c r="K207" s="35"/>
      <c r="L207" s="35"/>
      <c r="M207" s="36"/>
      <c r="Q207" s="21"/>
    </row>
    <row r="208">
      <c r="J208" s="21"/>
      <c r="K208" s="35"/>
      <c r="L208" s="35"/>
      <c r="M208" s="36"/>
      <c r="Q208" s="21"/>
    </row>
    <row r="209">
      <c r="J209" s="21"/>
      <c r="K209" s="35"/>
      <c r="L209" s="35"/>
      <c r="M209" s="36"/>
      <c r="Q209" s="21"/>
    </row>
    <row r="210">
      <c r="J210" s="21"/>
      <c r="K210" s="35"/>
      <c r="L210" s="35"/>
      <c r="M210" s="36"/>
      <c r="Q210" s="21"/>
    </row>
    <row r="211">
      <c r="J211" s="21"/>
      <c r="K211" s="35"/>
      <c r="L211" s="35"/>
      <c r="M211" s="36"/>
      <c r="Q211" s="21"/>
    </row>
    <row r="212">
      <c r="J212" s="21"/>
      <c r="K212" s="35"/>
      <c r="L212" s="35"/>
      <c r="M212" s="36"/>
      <c r="Q212" s="21"/>
    </row>
    <row r="213">
      <c r="J213" s="21"/>
      <c r="K213" s="35"/>
      <c r="L213" s="35"/>
      <c r="M213" s="36"/>
      <c r="Q213" s="21"/>
    </row>
    <row r="214">
      <c r="J214" s="21"/>
      <c r="K214" s="35"/>
      <c r="L214" s="35"/>
      <c r="M214" s="36"/>
      <c r="Q214" s="21"/>
    </row>
    <row r="215">
      <c r="J215" s="21"/>
      <c r="K215" s="35"/>
      <c r="L215" s="35"/>
      <c r="M215" s="36"/>
      <c r="Q215" s="21"/>
    </row>
    <row r="216">
      <c r="J216" s="21"/>
      <c r="K216" s="35"/>
      <c r="L216" s="35"/>
      <c r="M216" s="36"/>
      <c r="Q216" s="21"/>
    </row>
    <row r="217">
      <c r="J217" s="21"/>
      <c r="K217" s="35"/>
      <c r="L217" s="35"/>
      <c r="M217" s="36"/>
      <c r="Q217" s="21"/>
    </row>
    <row r="218">
      <c r="J218" s="21"/>
      <c r="K218" s="35"/>
      <c r="L218" s="35"/>
      <c r="M218" s="36"/>
      <c r="Q218" s="21"/>
    </row>
    <row r="219">
      <c r="J219" s="21"/>
      <c r="K219" s="35"/>
      <c r="L219" s="35"/>
      <c r="M219" s="36"/>
      <c r="Q219" s="21"/>
    </row>
    <row r="220">
      <c r="J220" s="21"/>
      <c r="K220" s="35"/>
      <c r="L220" s="35"/>
      <c r="M220" s="36"/>
      <c r="Q220" s="21"/>
    </row>
    <row r="221">
      <c r="J221" s="21"/>
      <c r="K221" s="35"/>
      <c r="L221" s="35"/>
      <c r="M221" s="36"/>
      <c r="Q221" s="21"/>
    </row>
    <row r="222">
      <c r="J222" s="21"/>
      <c r="K222" s="35"/>
      <c r="L222" s="35"/>
      <c r="M222" s="36"/>
      <c r="Q222" s="21"/>
    </row>
    <row r="223">
      <c r="J223" s="21"/>
      <c r="K223" s="35"/>
      <c r="L223" s="35"/>
      <c r="M223" s="36"/>
      <c r="Q223" s="21"/>
    </row>
    <row r="224">
      <c r="J224" s="21"/>
      <c r="K224" s="35"/>
      <c r="L224" s="35"/>
      <c r="M224" s="36"/>
      <c r="Q224" s="21"/>
    </row>
    <row r="225">
      <c r="J225" s="21"/>
      <c r="K225" s="35"/>
      <c r="L225" s="35"/>
      <c r="M225" s="36"/>
      <c r="Q225" s="21"/>
    </row>
    <row r="226">
      <c r="J226" s="21"/>
      <c r="K226" s="35"/>
      <c r="L226" s="35"/>
      <c r="M226" s="36"/>
      <c r="Q226" s="21"/>
    </row>
    <row r="227">
      <c r="J227" s="21"/>
      <c r="K227" s="35"/>
      <c r="L227" s="35"/>
      <c r="M227" s="36"/>
      <c r="Q227" s="21"/>
    </row>
    <row r="228">
      <c r="J228" s="21"/>
      <c r="K228" s="35"/>
      <c r="L228" s="35"/>
      <c r="M228" s="36"/>
      <c r="Q228" s="21"/>
    </row>
    <row r="229">
      <c r="J229" s="21"/>
      <c r="K229" s="35"/>
      <c r="L229" s="35"/>
      <c r="M229" s="36"/>
      <c r="Q229" s="21"/>
    </row>
    <row r="230">
      <c r="J230" s="21"/>
      <c r="K230" s="35"/>
      <c r="L230" s="35"/>
      <c r="M230" s="36"/>
      <c r="Q230" s="21"/>
    </row>
    <row r="231">
      <c r="J231" s="21"/>
      <c r="K231" s="35"/>
      <c r="L231" s="35"/>
      <c r="M231" s="36"/>
      <c r="Q231" s="21"/>
    </row>
    <row r="232">
      <c r="J232" s="21"/>
      <c r="K232" s="35"/>
      <c r="L232" s="35"/>
      <c r="M232" s="36"/>
      <c r="Q232" s="21"/>
    </row>
    <row r="233">
      <c r="J233" s="21"/>
      <c r="K233" s="35"/>
      <c r="L233" s="35"/>
      <c r="M233" s="36"/>
      <c r="Q233" s="21"/>
    </row>
    <row r="234">
      <c r="J234" s="21"/>
      <c r="K234" s="35"/>
      <c r="L234" s="35"/>
      <c r="M234" s="36"/>
      <c r="Q234" s="21"/>
    </row>
    <row r="235">
      <c r="J235" s="21"/>
      <c r="K235" s="35"/>
      <c r="L235" s="35"/>
      <c r="M235" s="36"/>
      <c r="Q235" s="21"/>
    </row>
    <row r="236">
      <c r="J236" s="21"/>
      <c r="K236" s="35"/>
      <c r="L236" s="35"/>
      <c r="M236" s="36"/>
      <c r="Q236" s="21"/>
    </row>
    <row r="237">
      <c r="J237" s="21"/>
      <c r="K237" s="35"/>
      <c r="L237" s="35"/>
      <c r="M237" s="36"/>
      <c r="Q237" s="21"/>
    </row>
    <row r="238">
      <c r="J238" s="21"/>
      <c r="K238" s="35"/>
      <c r="L238" s="35"/>
      <c r="M238" s="36"/>
      <c r="Q238" s="21"/>
    </row>
    <row r="239">
      <c r="J239" s="21"/>
      <c r="K239" s="35"/>
      <c r="L239" s="35"/>
      <c r="M239" s="36"/>
      <c r="Q239" s="21"/>
    </row>
    <row r="240">
      <c r="J240" s="21"/>
      <c r="K240" s="35"/>
      <c r="L240" s="35"/>
      <c r="M240" s="36"/>
      <c r="Q240" s="21"/>
    </row>
    <row r="241">
      <c r="J241" s="21"/>
      <c r="K241" s="35"/>
      <c r="L241" s="35"/>
      <c r="M241" s="36"/>
      <c r="Q241" s="21"/>
    </row>
    <row r="242">
      <c r="J242" s="21"/>
      <c r="K242" s="35"/>
      <c r="L242" s="35"/>
      <c r="M242" s="36"/>
      <c r="Q242" s="21"/>
    </row>
    <row r="243">
      <c r="J243" s="21"/>
      <c r="K243" s="35"/>
      <c r="L243" s="35"/>
      <c r="M243" s="36"/>
      <c r="Q243" s="21"/>
    </row>
    <row r="244">
      <c r="J244" s="21"/>
      <c r="K244" s="35"/>
      <c r="L244" s="35"/>
      <c r="M244" s="36"/>
      <c r="Q244" s="21"/>
    </row>
    <row r="245">
      <c r="J245" s="21"/>
      <c r="K245" s="35"/>
      <c r="L245" s="35"/>
      <c r="M245" s="36"/>
      <c r="Q245" s="21"/>
    </row>
    <row r="246">
      <c r="J246" s="21"/>
      <c r="K246" s="35"/>
      <c r="L246" s="35"/>
      <c r="M246" s="36"/>
      <c r="Q246" s="21"/>
    </row>
    <row r="247">
      <c r="J247" s="21"/>
      <c r="K247" s="35"/>
      <c r="L247" s="35"/>
      <c r="M247" s="36"/>
      <c r="Q247" s="21"/>
    </row>
    <row r="248">
      <c r="J248" s="21"/>
      <c r="K248" s="35"/>
      <c r="L248" s="35"/>
      <c r="M248" s="36"/>
      <c r="Q248" s="21"/>
    </row>
    <row r="249">
      <c r="J249" s="21"/>
      <c r="K249" s="35"/>
      <c r="L249" s="35"/>
      <c r="M249" s="36"/>
      <c r="Q249" s="21"/>
    </row>
    <row r="250">
      <c r="J250" s="21"/>
      <c r="K250" s="35"/>
      <c r="L250" s="35"/>
      <c r="M250" s="36"/>
      <c r="Q250" s="21"/>
    </row>
    <row r="251">
      <c r="J251" s="21"/>
      <c r="K251" s="35"/>
      <c r="L251" s="35"/>
      <c r="M251" s="36"/>
      <c r="Q251" s="21"/>
    </row>
    <row r="252">
      <c r="J252" s="21"/>
      <c r="K252" s="35"/>
      <c r="L252" s="35"/>
      <c r="M252" s="36"/>
      <c r="Q252" s="21"/>
    </row>
    <row r="253">
      <c r="J253" s="21"/>
      <c r="K253" s="35"/>
      <c r="L253" s="35"/>
      <c r="M253" s="36"/>
      <c r="Q253" s="21"/>
    </row>
    <row r="254">
      <c r="J254" s="21"/>
      <c r="K254" s="35"/>
      <c r="L254" s="35"/>
      <c r="M254" s="36"/>
      <c r="Q254" s="21"/>
    </row>
    <row r="255">
      <c r="J255" s="21"/>
      <c r="K255" s="35"/>
      <c r="L255" s="35"/>
      <c r="M255" s="36"/>
      <c r="Q255" s="21"/>
    </row>
    <row r="256">
      <c r="J256" s="21"/>
      <c r="K256" s="35"/>
      <c r="L256" s="35"/>
      <c r="M256" s="36"/>
      <c r="Q256" s="21"/>
    </row>
    <row r="257">
      <c r="J257" s="21"/>
      <c r="K257" s="35"/>
      <c r="L257" s="35"/>
      <c r="M257" s="36"/>
      <c r="Q257" s="21"/>
    </row>
    <row r="258">
      <c r="J258" s="21"/>
      <c r="K258" s="35"/>
      <c r="L258" s="35"/>
      <c r="M258" s="36"/>
      <c r="Q258" s="21"/>
    </row>
    <row r="259">
      <c r="J259" s="21"/>
      <c r="K259" s="35"/>
      <c r="L259" s="35"/>
      <c r="M259" s="36"/>
      <c r="Q259" s="21"/>
    </row>
    <row r="260">
      <c r="J260" s="21"/>
      <c r="K260" s="35"/>
      <c r="L260" s="35"/>
      <c r="M260" s="36"/>
      <c r="Q260" s="21"/>
    </row>
    <row r="261">
      <c r="J261" s="21"/>
      <c r="K261" s="35"/>
      <c r="L261" s="35"/>
      <c r="M261" s="36"/>
      <c r="Q261" s="21"/>
    </row>
    <row r="262">
      <c r="J262" s="21"/>
      <c r="K262" s="35"/>
      <c r="L262" s="35"/>
      <c r="M262" s="36"/>
      <c r="Q262" s="21"/>
    </row>
    <row r="263">
      <c r="J263" s="21"/>
      <c r="K263" s="35"/>
      <c r="L263" s="35"/>
      <c r="M263" s="36"/>
      <c r="Q263" s="21"/>
    </row>
    <row r="264">
      <c r="J264" s="21"/>
      <c r="K264" s="35"/>
      <c r="L264" s="35"/>
      <c r="M264" s="36"/>
      <c r="Q264" s="21"/>
    </row>
    <row r="265">
      <c r="J265" s="21"/>
      <c r="K265" s="35"/>
      <c r="L265" s="35"/>
      <c r="M265" s="36"/>
      <c r="Q265" s="21"/>
    </row>
    <row r="266">
      <c r="J266" s="21"/>
      <c r="K266" s="35"/>
      <c r="L266" s="35"/>
      <c r="M266" s="36"/>
      <c r="Q266" s="21"/>
    </row>
    <row r="267">
      <c r="J267" s="21"/>
      <c r="K267" s="35"/>
      <c r="L267" s="35"/>
      <c r="M267" s="36"/>
      <c r="Q267" s="21"/>
    </row>
    <row r="268">
      <c r="J268" s="21"/>
      <c r="K268" s="35"/>
      <c r="L268" s="35"/>
      <c r="M268" s="36"/>
      <c r="Q268" s="21"/>
    </row>
    <row r="269">
      <c r="J269" s="21"/>
      <c r="K269" s="35"/>
      <c r="L269" s="35"/>
      <c r="M269" s="36"/>
      <c r="Q269" s="21"/>
    </row>
    <row r="270">
      <c r="J270" s="21"/>
      <c r="K270" s="35"/>
      <c r="L270" s="35"/>
      <c r="M270" s="36"/>
      <c r="Q270" s="21"/>
    </row>
    <row r="271">
      <c r="J271" s="21"/>
      <c r="K271" s="35"/>
      <c r="L271" s="35"/>
      <c r="M271" s="36"/>
      <c r="Q271" s="21"/>
    </row>
    <row r="272">
      <c r="J272" s="21"/>
      <c r="K272" s="35"/>
      <c r="L272" s="35"/>
      <c r="M272" s="36"/>
      <c r="Q272" s="21"/>
    </row>
    <row r="273">
      <c r="J273" s="21"/>
      <c r="K273" s="35"/>
      <c r="L273" s="35"/>
      <c r="M273" s="36"/>
      <c r="Q273" s="21"/>
    </row>
    <row r="274">
      <c r="J274" s="21"/>
      <c r="K274" s="35"/>
      <c r="L274" s="35"/>
      <c r="M274" s="36"/>
      <c r="Q274" s="21"/>
    </row>
    <row r="275">
      <c r="J275" s="21"/>
      <c r="K275" s="35"/>
      <c r="L275" s="35"/>
      <c r="M275" s="36"/>
      <c r="Q275" s="21"/>
    </row>
    <row r="276">
      <c r="J276" s="21"/>
      <c r="K276" s="35"/>
      <c r="L276" s="35"/>
      <c r="M276" s="36"/>
      <c r="Q276" s="21"/>
    </row>
    <row r="277">
      <c r="J277" s="21"/>
      <c r="K277" s="35"/>
      <c r="L277" s="35"/>
      <c r="M277" s="36"/>
      <c r="Q277" s="21"/>
    </row>
    <row r="278">
      <c r="J278" s="21"/>
      <c r="K278" s="35"/>
      <c r="L278" s="35"/>
      <c r="M278" s="36"/>
      <c r="Q278" s="21"/>
    </row>
    <row r="279">
      <c r="J279" s="21"/>
      <c r="K279" s="35"/>
      <c r="L279" s="35"/>
      <c r="M279" s="36"/>
      <c r="Q279" s="21"/>
    </row>
    <row r="280">
      <c r="J280" s="21"/>
      <c r="K280" s="35"/>
      <c r="L280" s="35"/>
      <c r="M280" s="36"/>
      <c r="Q280" s="21"/>
    </row>
    <row r="281">
      <c r="J281" s="21"/>
      <c r="K281" s="35"/>
      <c r="L281" s="35"/>
      <c r="M281" s="36"/>
      <c r="Q281" s="21"/>
    </row>
    <row r="282">
      <c r="J282" s="21"/>
      <c r="K282" s="35"/>
      <c r="L282" s="35"/>
      <c r="M282" s="36"/>
      <c r="Q282" s="21"/>
    </row>
    <row r="283">
      <c r="J283" s="21"/>
      <c r="K283" s="35"/>
      <c r="L283" s="35"/>
      <c r="M283" s="36"/>
      <c r="Q283" s="21"/>
    </row>
    <row r="284">
      <c r="J284" s="21"/>
      <c r="K284" s="35"/>
      <c r="L284" s="35"/>
      <c r="M284" s="36"/>
      <c r="Q284" s="21"/>
    </row>
    <row r="285">
      <c r="J285" s="21"/>
      <c r="K285" s="35"/>
      <c r="L285" s="35"/>
      <c r="M285" s="36"/>
      <c r="Q285" s="21"/>
    </row>
    <row r="286">
      <c r="J286" s="21"/>
      <c r="K286" s="35"/>
      <c r="L286" s="35"/>
      <c r="M286" s="36"/>
      <c r="Q286" s="21"/>
    </row>
    <row r="287">
      <c r="J287" s="21"/>
      <c r="K287" s="35"/>
      <c r="L287" s="35"/>
      <c r="M287" s="36"/>
      <c r="Q287" s="21"/>
    </row>
    <row r="288">
      <c r="J288" s="21"/>
      <c r="K288" s="35"/>
      <c r="L288" s="35"/>
      <c r="M288" s="36"/>
      <c r="Q288" s="21"/>
    </row>
    <row r="289">
      <c r="J289" s="21"/>
      <c r="K289" s="35"/>
      <c r="L289" s="35"/>
      <c r="M289" s="36"/>
      <c r="Q289" s="21"/>
    </row>
    <row r="290">
      <c r="J290" s="21"/>
      <c r="K290" s="35"/>
      <c r="L290" s="35"/>
      <c r="M290" s="36"/>
      <c r="Q290" s="21"/>
    </row>
    <row r="291">
      <c r="J291" s="21"/>
      <c r="K291" s="35"/>
      <c r="L291" s="35"/>
      <c r="M291" s="36"/>
      <c r="Q291" s="21"/>
    </row>
    <row r="292">
      <c r="J292" s="21"/>
      <c r="K292" s="35"/>
      <c r="L292" s="35"/>
      <c r="M292" s="36"/>
      <c r="Q292" s="21"/>
    </row>
    <row r="293">
      <c r="J293" s="21"/>
      <c r="K293" s="35"/>
      <c r="L293" s="35"/>
      <c r="M293" s="36"/>
      <c r="Q293" s="21"/>
    </row>
    <row r="294">
      <c r="J294" s="21"/>
      <c r="K294" s="35"/>
      <c r="L294" s="35"/>
      <c r="M294" s="36"/>
      <c r="Q294" s="21"/>
    </row>
    <row r="295">
      <c r="J295" s="21"/>
      <c r="K295" s="35"/>
      <c r="L295" s="35"/>
      <c r="M295" s="36"/>
      <c r="Q295" s="21"/>
    </row>
    <row r="296">
      <c r="J296" s="21"/>
      <c r="K296" s="35"/>
      <c r="L296" s="35"/>
      <c r="M296" s="36"/>
      <c r="Q296" s="21"/>
    </row>
    <row r="297">
      <c r="J297" s="21"/>
      <c r="K297" s="35"/>
      <c r="L297" s="35"/>
      <c r="M297" s="36"/>
      <c r="Q297" s="21"/>
    </row>
    <row r="298">
      <c r="J298" s="21"/>
      <c r="K298" s="35"/>
      <c r="L298" s="35"/>
      <c r="M298" s="36"/>
      <c r="Q298" s="21"/>
    </row>
    <row r="299">
      <c r="J299" s="21"/>
      <c r="K299" s="35"/>
      <c r="L299" s="35"/>
      <c r="M299" s="36"/>
      <c r="Q299" s="21"/>
    </row>
    <row r="300">
      <c r="J300" s="21"/>
      <c r="K300" s="35"/>
      <c r="L300" s="35"/>
      <c r="M300" s="36"/>
      <c r="Q300" s="21"/>
    </row>
    <row r="301">
      <c r="J301" s="21"/>
      <c r="K301" s="35"/>
      <c r="L301" s="35"/>
      <c r="M301" s="36"/>
      <c r="Q301" s="21"/>
    </row>
    <row r="302">
      <c r="J302" s="21"/>
      <c r="K302" s="35"/>
      <c r="L302" s="35"/>
      <c r="M302" s="36"/>
      <c r="Q302" s="21"/>
    </row>
    <row r="303">
      <c r="J303" s="21"/>
      <c r="K303" s="35"/>
      <c r="L303" s="35"/>
      <c r="M303" s="36"/>
      <c r="Q303" s="21"/>
    </row>
    <row r="304">
      <c r="J304" s="21"/>
      <c r="K304" s="35"/>
      <c r="L304" s="35"/>
      <c r="M304" s="36"/>
      <c r="Q304" s="21"/>
    </row>
    <row r="305">
      <c r="J305" s="21"/>
      <c r="K305" s="35"/>
      <c r="L305" s="35"/>
      <c r="M305" s="36"/>
      <c r="Q305" s="21"/>
    </row>
    <row r="306">
      <c r="J306" s="21"/>
      <c r="K306" s="35"/>
      <c r="L306" s="35"/>
      <c r="M306" s="36"/>
      <c r="Q306" s="21"/>
    </row>
    <row r="307">
      <c r="J307" s="21"/>
      <c r="K307" s="35"/>
      <c r="L307" s="35"/>
      <c r="M307" s="36"/>
      <c r="Q307" s="21"/>
    </row>
    <row r="308">
      <c r="J308" s="21"/>
      <c r="K308" s="35"/>
      <c r="L308" s="35"/>
      <c r="M308" s="36"/>
      <c r="Q308" s="21"/>
    </row>
    <row r="309">
      <c r="J309" s="21"/>
      <c r="K309" s="35"/>
      <c r="L309" s="35"/>
      <c r="M309" s="36"/>
      <c r="Q309" s="21"/>
    </row>
    <row r="310">
      <c r="J310" s="21"/>
      <c r="K310" s="35"/>
      <c r="L310" s="35"/>
      <c r="M310" s="36"/>
      <c r="Q310" s="21"/>
    </row>
    <row r="311">
      <c r="J311" s="21"/>
      <c r="K311" s="35"/>
      <c r="L311" s="35"/>
      <c r="M311" s="36"/>
      <c r="Q311" s="21"/>
    </row>
    <row r="312">
      <c r="J312" s="21"/>
      <c r="K312" s="35"/>
      <c r="L312" s="35"/>
      <c r="M312" s="36"/>
      <c r="Q312" s="21"/>
    </row>
    <row r="313">
      <c r="J313" s="21"/>
      <c r="K313" s="35"/>
      <c r="L313" s="35"/>
      <c r="M313" s="36"/>
      <c r="Q313" s="21"/>
    </row>
    <row r="314">
      <c r="J314" s="21"/>
      <c r="K314" s="35"/>
      <c r="L314" s="35"/>
      <c r="M314" s="36"/>
      <c r="Q314" s="21"/>
    </row>
    <row r="315">
      <c r="J315" s="21"/>
      <c r="K315" s="35"/>
      <c r="L315" s="35"/>
      <c r="M315" s="36"/>
      <c r="Q315" s="21"/>
    </row>
    <row r="316">
      <c r="J316" s="21"/>
      <c r="K316" s="35"/>
      <c r="L316" s="35"/>
      <c r="M316" s="36"/>
      <c r="Q316" s="21"/>
    </row>
    <row r="317">
      <c r="J317" s="21"/>
      <c r="K317" s="35"/>
      <c r="L317" s="35"/>
      <c r="M317" s="36"/>
      <c r="Q317" s="21"/>
    </row>
    <row r="318">
      <c r="J318" s="21"/>
      <c r="K318" s="35"/>
      <c r="L318" s="35"/>
      <c r="M318" s="36"/>
      <c r="Q318" s="21"/>
    </row>
    <row r="319">
      <c r="J319" s="21"/>
      <c r="K319" s="35"/>
      <c r="L319" s="35"/>
      <c r="M319" s="36"/>
      <c r="Q319" s="21"/>
    </row>
    <row r="320">
      <c r="J320" s="21"/>
      <c r="K320" s="35"/>
      <c r="L320" s="35"/>
      <c r="M320" s="36"/>
      <c r="Q320" s="21"/>
    </row>
    <row r="321">
      <c r="J321" s="21"/>
      <c r="K321" s="35"/>
      <c r="L321" s="35"/>
      <c r="M321" s="36"/>
      <c r="Q321" s="21"/>
    </row>
    <row r="322">
      <c r="J322" s="21"/>
      <c r="K322" s="35"/>
      <c r="L322" s="35"/>
      <c r="M322" s="36"/>
      <c r="Q322" s="21"/>
    </row>
    <row r="323">
      <c r="J323" s="21"/>
      <c r="K323" s="35"/>
      <c r="L323" s="35"/>
      <c r="M323" s="36"/>
      <c r="Q323" s="21"/>
    </row>
    <row r="324">
      <c r="J324" s="21"/>
      <c r="K324" s="35"/>
      <c r="L324" s="35"/>
      <c r="M324" s="36"/>
      <c r="Q324" s="21"/>
    </row>
    <row r="325">
      <c r="J325" s="21"/>
      <c r="K325" s="35"/>
      <c r="L325" s="35"/>
      <c r="M325" s="36"/>
      <c r="Q325" s="21"/>
    </row>
    <row r="326">
      <c r="J326" s="21"/>
      <c r="K326" s="35"/>
      <c r="L326" s="35"/>
      <c r="M326" s="36"/>
      <c r="Q326" s="21"/>
    </row>
    <row r="327">
      <c r="J327" s="21"/>
      <c r="K327" s="35"/>
      <c r="L327" s="35"/>
      <c r="M327" s="36"/>
      <c r="Q327" s="21"/>
    </row>
    <row r="328">
      <c r="J328" s="21"/>
      <c r="K328" s="35"/>
      <c r="L328" s="35"/>
      <c r="M328" s="36"/>
      <c r="Q328" s="21"/>
    </row>
    <row r="329">
      <c r="J329" s="21"/>
      <c r="K329" s="35"/>
      <c r="L329" s="35"/>
      <c r="M329" s="36"/>
      <c r="Q329" s="21"/>
    </row>
    <row r="330">
      <c r="J330" s="21"/>
      <c r="K330" s="35"/>
      <c r="L330" s="35"/>
      <c r="M330" s="36"/>
      <c r="Q330" s="21"/>
    </row>
    <row r="331">
      <c r="J331" s="21"/>
      <c r="K331" s="35"/>
      <c r="L331" s="35"/>
      <c r="M331" s="36"/>
      <c r="Q331" s="21"/>
    </row>
    <row r="332">
      <c r="J332" s="21"/>
      <c r="K332" s="35"/>
      <c r="L332" s="35"/>
      <c r="M332" s="36"/>
      <c r="Q332" s="21"/>
    </row>
    <row r="333">
      <c r="J333" s="21"/>
      <c r="K333" s="35"/>
      <c r="L333" s="35"/>
      <c r="M333" s="36"/>
      <c r="Q333" s="21"/>
    </row>
    <row r="334">
      <c r="J334" s="21"/>
      <c r="K334" s="35"/>
      <c r="L334" s="35"/>
      <c r="M334" s="36"/>
      <c r="Q334" s="21"/>
    </row>
    <row r="335">
      <c r="J335" s="21"/>
      <c r="K335" s="35"/>
      <c r="L335" s="35"/>
      <c r="M335" s="36"/>
      <c r="Q335" s="21"/>
    </row>
    <row r="336">
      <c r="J336" s="21"/>
      <c r="K336" s="35"/>
      <c r="L336" s="35"/>
      <c r="M336" s="36"/>
      <c r="Q336" s="21"/>
    </row>
    <row r="337">
      <c r="J337" s="21"/>
      <c r="K337" s="35"/>
      <c r="L337" s="35"/>
      <c r="M337" s="36"/>
      <c r="Q337" s="21"/>
    </row>
    <row r="338">
      <c r="J338" s="21"/>
      <c r="K338" s="35"/>
      <c r="L338" s="35"/>
      <c r="M338" s="36"/>
      <c r="Q338" s="21"/>
    </row>
    <row r="339">
      <c r="J339" s="21"/>
      <c r="K339" s="35"/>
      <c r="L339" s="35"/>
      <c r="M339" s="36"/>
      <c r="Q339" s="21"/>
    </row>
    <row r="340">
      <c r="J340" s="21"/>
      <c r="K340" s="35"/>
      <c r="L340" s="35"/>
      <c r="M340" s="36"/>
      <c r="Q340" s="21"/>
    </row>
    <row r="341">
      <c r="J341" s="21"/>
      <c r="K341" s="35"/>
      <c r="L341" s="35"/>
      <c r="M341" s="36"/>
      <c r="Q341" s="21"/>
    </row>
    <row r="342">
      <c r="J342" s="21"/>
      <c r="K342" s="35"/>
      <c r="L342" s="35"/>
      <c r="M342" s="36"/>
      <c r="Q342" s="21"/>
    </row>
    <row r="343">
      <c r="J343" s="21"/>
      <c r="K343" s="35"/>
      <c r="L343" s="35"/>
      <c r="M343" s="36"/>
      <c r="Q343" s="21"/>
    </row>
    <row r="344">
      <c r="J344" s="21"/>
      <c r="K344" s="35"/>
      <c r="L344" s="35"/>
      <c r="M344" s="36"/>
      <c r="Q344" s="21"/>
    </row>
    <row r="345">
      <c r="J345" s="21"/>
      <c r="K345" s="35"/>
      <c r="L345" s="35"/>
      <c r="M345" s="36"/>
      <c r="Q345" s="21"/>
    </row>
    <row r="346">
      <c r="J346" s="21"/>
      <c r="K346" s="35"/>
      <c r="L346" s="35"/>
      <c r="M346" s="36"/>
      <c r="Q346" s="21"/>
    </row>
    <row r="347">
      <c r="J347" s="21"/>
      <c r="K347" s="35"/>
      <c r="L347" s="35"/>
      <c r="M347" s="36"/>
      <c r="Q347" s="21"/>
    </row>
    <row r="348">
      <c r="J348" s="21"/>
      <c r="K348" s="35"/>
      <c r="L348" s="35"/>
      <c r="M348" s="36"/>
      <c r="Q348" s="21"/>
    </row>
    <row r="349">
      <c r="J349" s="21"/>
      <c r="K349" s="35"/>
      <c r="L349" s="35"/>
      <c r="M349" s="36"/>
      <c r="Q349" s="21"/>
    </row>
    <row r="350">
      <c r="J350" s="21"/>
      <c r="K350" s="35"/>
      <c r="L350" s="35"/>
      <c r="M350" s="36"/>
      <c r="Q350" s="21"/>
    </row>
    <row r="351">
      <c r="J351" s="21"/>
      <c r="K351" s="35"/>
      <c r="L351" s="35"/>
      <c r="M351" s="36"/>
      <c r="Q351" s="21"/>
    </row>
    <row r="352">
      <c r="J352" s="21"/>
      <c r="K352" s="35"/>
      <c r="L352" s="35"/>
      <c r="M352" s="36"/>
      <c r="Q352" s="21"/>
    </row>
    <row r="353">
      <c r="J353" s="21"/>
      <c r="K353" s="35"/>
      <c r="L353" s="35"/>
      <c r="M353" s="36"/>
      <c r="Q353" s="21"/>
    </row>
    <row r="354">
      <c r="J354" s="21"/>
      <c r="K354" s="35"/>
      <c r="L354" s="35"/>
      <c r="M354" s="36"/>
      <c r="Q354" s="21"/>
    </row>
    <row r="355">
      <c r="J355" s="21"/>
      <c r="K355" s="35"/>
      <c r="L355" s="35"/>
      <c r="M355" s="36"/>
      <c r="Q355" s="21"/>
    </row>
    <row r="356">
      <c r="J356" s="21"/>
      <c r="K356" s="35"/>
      <c r="L356" s="35"/>
      <c r="M356" s="36"/>
      <c r="Q356" s="21"/>
    </row>
    <row r="357">
      <c r="J357" s="21"/>
      <c r="K357" s="35"/>
      <c r="L357" s="35"/>
      <c r="M357" s="36"/>
      <c r="Q357" s="21"/>
    </row>
    <row r="358">
      <c r="J358" s="21"/>
      <c r="K358" s="35"/>
      <c r="L358" s="35"/>
      <c r="M358" s="36"/>
      <c r="Q358" s="21"/>
    </row>
    <row r="359">
      <c r="J359" s="21"/>
      <c r="K359" s="35"/>
      <c r="L359" s="35"/>
      <c r="M359" s="36"/>
      <c r="Q359" s="21"/>
    </row>
    <row r="360">
      <c r="J360" s="21"/>
      <c r="K360" s="35"/>
      <c r="L360" s="35"/>
      <c r="M360" s="36"/>
      <c r="Q360" s="21"/>
    </row>
    <row r="361">
      <c r="J361" s="21"/>
      <c r="K361" s="35"/>
      <c r="L361" s="35"/>
      <c r="M361" s="36"/>
      <c r="Q361" s="21"/>
    </row>
    <row r="362">
      <c r="J362" s="21"/>
      <c r="K362" s="35"/>
      <c r="L362" s="35"/>
      <c r="M362" s="36"/>
      <c r="Q362" s="21"/>
    </row>
    <row r="363">
      <c r="J363" s="21"/>
      <c r="K363" s="35"/>
      <c r="L363" s="35"/>
      <c r="M363" s="36"/>
      <c r="Q363" s="21"/>
    </row>
    <row r="364">
      <c r="J364" s="21"/>
      <c r="K364" s="35"/>
      <c r="L364" s="35"/>
      <c r="M364" s="36"/>
      <c r="Q364" s="21"/>
    </row>
    <row r="365">
      <c r="J365" s="21"/>
      <c r="K365" s="35"/>
      <c r="L365" s="35"/>
      <c r="M365" s="36"/>
      <c r="Q365" s="21"/>
    </row>
    <row r="366">
      <c r="J366" s="21"/>
      <c r="K366" s="35"/>
      <c r="L366" s="35"/>
      <c r="M366" s="36"/>
      <c r="Q366" s="21"/>
    </row>
    <row r="367">
      <c r="J367" s="21"/>
      <c r="K367" s="35"/>
      <c r="L367" s="35"/>
      <c r="M367" s="36"/>
      <c r="Q367" s="21"/>
    </row>
    <row r="368">
      <c r="J368" s="21"/>
      <c r="K368" s="35"/>
      <c r="L368" s="35"/>
      <c r="M368" s="36"/>
      <c r="Q368" s="21"/>
    </row>
    <row r="369">
      <c r="J369" s="21"/>
      <c r="K369" s="35"/>
      <c r="L369" s="35"/>
      <c r="M369" s="36"/>
      <c r="Q369" s="21"/>
    </row>
    <row r="370">
      <c r="J370" s="21"/>
      <c r="K370" s="35"/>
      <c r="L370" s="35"/>
      <c r="M370" s="36"/>
      <c r="Q370" s="21"/>
    </row>
    <row r="371">
      <c r="J371" s="21"/>
      <c r="K371" s="35"/>
      <c r="L371" s="35"/>
      <c r="M371" s="36"/>
      <c r="Q371" s="21"/>
    </row>
    <row r="372">
      <c r="J372" s="21"/>
      <c r="K372" s="35"/>
      <c r="L372" s="35"/>
      <c r="M372" s="36"/>
      <c r="Q372" s="21"/>
    </row>
    <row r="373">
      <c r="J373" s="21"/>
      <c r="K373" s="35"/>
      <c r="L373" s="35"/>
      <c r="M373" s="36"/>
      <c r="Q373" s="21"/>
    </row>
    <row r="374">
      <c r="J374" s="21"/>
      <c r="K374" s="35"/>
      <c r="L374" s="35"/>
      <c r="M374" s="36"/>
      <c r="Q374" s="21"/>
    </row>
    <row r="375">
      <c r="J375" s="21"/>
      <c r="K375" s="35"/>
      <c r="L375" s="35"/>
      <c r="M375" s="36"/>
      <c r="Q375" s="21"/>
    </row>
    <row r="376">
      <c r="J376" s="21"/>
      <c r="K376" s="35"/>
      <c r="L376" s="35"/>
      <c r="M376" s="36"/>
      <c r="Q376" s="21"/>
    </row>
    <row r="377">
      <c r="J377" s="21"/>
      <c r="K377" s="35"/>
      <c r="L377" s="35"/>
      <c r="M377" s="36"/>
      <c r="Q377" s="21"/>
    </row>
    <row r="378">
      <c r="J378" s="21"/>
      <c r="K378" s="35"/>
      <c r="L378" s="35"/>
      <c r="M378" s="36"/>
      <c r="Q378" s="21"/>
    </row>
    <row r="379">
      <c r="J379" s="21"/>
      <c r="K379" s="35"/>
      <c r="L379" s="35"/>
      <c r="M379" s="36"/>
      <c r="Q379" s="21"/>
    </row>
    <row r="380">
      <c r="J380" s="21"/>
      <c r="K380" s="35"/>
      <c r="L380" s="35"/>
      <c r="M380" s="36"/>
      <c r="Q380" s="21"/>
    </row>
    <row r="381">
      <c r="J381" s="21"/>
      <c r="K381" s="35"/>
      <c r="L381" s="35"/>
      <c r="M381" s="36"/>
      <c r="Q381" s="21"/>
    </row>
    <row r="382">
      <c r="J382" s="21"/>
      <c r="K382" s="35"/>
      <c r="L382" s="35"/>
      <c r="M382" s="36"/>
      <c r="Q382" s="21"/>
    </row>
    <row r="383">
      <c r="J383" s="21"/>
      <c r="K383" s="35"/>
      <c r="L383" s="35"/>
      <c r="M383" s="36"/>
      <c r="Q383" s="21"/>
    </row>
    <row r="384">
      <c r="J384" s="21"/>
      <c r="K384" s="35"/>
      <c r="L384" s="35"/>
      <c r="M384" s="36"/>
      <c r="Q384" s="21"/>
    </row>
    <row r="385">
      <c r="J385" s="21"/>
      <c r="K385" s="35"/>
      <c r="L385" s="35"/>
      <c r="M385" s="36"/>
      <c r="Q385" s="21"/>
    </row>
    <row r="386">
      <c r="J386" s="21"/>
      <c r="K386" s="35"/>
      <c r="L386" s="35"/>
      <c r="M386" s="36"/>
      <c r="Q386" s="21"/>
    </row>
    <row r="387">
      <c r="J387" s="21"/>
      <c r="K387" s="35"/>
      <c r="L387" s="35"/>
      <c r="M387" s="36"/>
      <c r="Q387" s="21"/>
    </row>
    <row r="388">
      <c r="J388" s="21"/>
      <c r="K388" s="35"/>
      <c r="L388" s="35"/>
      <c r="M388" s="36"/>
      <c r="Q388" s="21"/>
    </row>
    <row r="389">
      <c r="J389" s="21"/>
      <c r="K389" s="35"/>
      <c r="L389" s="35"/>
      <c r="M389" s="36"/>
      <c r="Q389" s="21"/>
    </row>
    <row r="390">
      <c r="J390" s="21"/>
      <c r="K390" s="35"/>
      <c r="L390" s="35"/>
      <c r="M390" s="36"/>
      <c r="Q390" s="21"/>
    </row>
    <row r="391">
      <c r="J391" s="21"/>
      <c r="K391" s="35"/>
      <c r="L391" s="35"/>
      <c r="M391" s="36"/>
      <c r="Q391" s="21"/>
    </row>
    <row r="392">
      <c r="J392" s="21"/>
      <c r="K392" s="35"/>
      <c r="L392" s="35"/>
      <c r="M392" s="36"/>
      <c r="Q392" s="21"/>
    </row>
    <row r="393">
      <c r="J393" s="21"/>
      <c r="K393" s="35"/>
      <c r="L393" s="35"/>
      <c r="M393" s="36"/>
      <c r="Q393" s="21"/>
    </row>
    <row r="394">
      <c r="J394" s="21"/>
      <c r="K394" s="35"/>
      <c r="L394" s="35"/>
      <c r="M394" s="36"/>
      <c r="Q394" s="21"/>
    </row>
    <row r="395">
      <c r="J395" s="21"/>
      <c r="K395" s="35"/>
      <c r="L395" s="35"/>
      <c r="M395" s="36"/>
      <c r="Q395" s="21"/>
    </row>
    <row r="396">
      <c r="J396" s="21"/>
      <c r="K396" s="35"/>
      <c r="L396" s="35"/>
      <c r="M396" s="36"/>
      <c r="Q396" s="21"/>
    </row>
    <row r="397">
      <c r="J397" s="21"/>
      <c r="K397" s="35"/>
      <c r="L397" s="35"/>
      <c r="M397" s="36"/>
      <c r="Q397" s="21"/>
    </row>
    <row r="398">
      <c r="J398" s="21"/>
      <c r="K398" s="35"/>
      <c r="L398" s="35"/>
      <c r="M398" s="36"/>
      <c r="Q398" s="21"/>
    </row>
    <row r="399">
      <c r="J399" s="21"/>
      <c r="K399" s="35"/>
      <c r="L399" s="35"/>
      <c r="M399" s="36"/>
      <c r="Q399" s="21"/>
    </row>
    <row r="400">
      <c r="J400" s="21"/>
      <c r="K400" s="35"/>
      <c r="L400" s="35"/>
      <c r="M400" s="36"/>
      <c r="Q400" s="21"/>
    </row>
    <row r="401">
      <c r="J401" s="21"/>
      <c r="K401" s="35"/>
      <c r="L401" s="35"/>
      <c r="M401" s="36"/>
      <c r="Q401" s="21"/>
    </row>
    <row r="402">
      <c r="J402" s="21"/>
      <c r="K402" s="35"/>
      <c r="L402" s="35"/>
      <c r="M402" s="36"/>
      <c r="Q402" s="21"/>
    </row>
    <row r="403">
      <c r="J403" s="21"/>
      <c r="K403" s="35"/>
      <c r="L403" s="35"/>
      <c r="M403" s="36"/>
      <c r="Q403" s="21"/>
    </row>
    <row r="404">
      <c r="J404" s="21"/>
      <c r="K404" s="35"/>
      <c r="L404" s="35"/>
      <c r="M404" s="36"/>
      <c r="Q404" s="21"/>
    </row>
    <row r="405">
      <c r="J405" s="21"/>
      <c r="K405" s="35"/>
      <c r="L405" s="35"/>
      <c r="M405" s="36"/>
      <c r="Q405" s="21"/>
    </row>
    <row r="406">
      <c r="J406" s="21"/>
      <c r="K406" s="35"/>
      <c r="L406" s="35"/>
      <c r="M406" s="36"/>
      <c r="Q406" s="21"/>
    </row>
    <row r="407">
      <c r="J407" s="21"/>
      <c r="K407" s="35"/>
      <c r="L407" s="35"/>
      <c r="M407" s="36"/>
      <c r="Q407" s="21"/>
    </row>
    <row r="408">
      <c r="J408" s="21"/>
      <c r="K408" s="35"/>
      <c r="L408" s="35"/>
      <c r="M408" s="36"/>
      <c r="Q408" s="21"/>
    </row>
    <row r="409">
      <c r="J409" s="21"/>
      <c r="K409" s="35"/>
      <c r="L409" s="35"/>
      <c r="M409" s="36"/>
      <c r="Q409" s="21"/>
    </row>
    <row r="410">
      <c r="J410" s="21"/>
      <c r="K410" s="35"/>
      <c r="L410" s="35"/>
      <c r="M410" s="36"/>
      <c r="Q410" s="21"/>
    </row>
    <row r="411">
      <c r="J411" s="21"/>
      <c r="K411" s="35"/>
      <c r="L411" s="35"/>
      <c r="M411" s="36"/>
      <c r="Q411" s="21"/>
    </row>
    <row r="412">
      <c r="J412" s="21"/>
      <c r="K412" s="35"/>
      <c r="L412" s="35"/>
      <c r="M412" s="36"/>
      <c r="Q412" s="21"/>
    </row>
    <row r="413">
      <c r="J413" s="21"/>
      <c r="K413" s="35"/>
      <c r="L413" s="35"/>
      <c r="M413" s="36"/>
      <c r="Q413" s="21"/>
    </row>
    <row r="414">
      <c r="J414" s="21"/>
      <c r="K414" s="35"/>
      <c r="L414" s="35"/>
      <c r="M414" s="36"/>
      <c r="Q414" s="21"/>
    </row>
    <row r="415">
      <c r="J415" s="21"/>
      <c r="K415" s="35"/>
      <c r="L415" s="35"/>
      <c r="M415" s="36"/>
      <c r="Q415" s="21"/>
    </row>
    <row r="416">
      <c r="J416" s="21"/>
      <c r="K416" s="35"/>
      <c r="L416" s="35"/>
      <c r="M416" s="36"/>
      <c r="Q416" s="21"/>
    </row>
    <row r="417">
      <c r="J417" s="21"/>
      <c r="K417" s="35"/>
      <c r="L417" s="35"/>
      <c r="M417" s="36"/>
      <c r="Q417" s="21"/>
    </row>
    <row r="418">
      <c r="J418" s="21"/>
      <c r="K418" s="35"/>
      <c r="L418" s="35"/>
      <c r="M418" s="36"/>
      <c r="Q418" s="21"/>
    </row>
    <row r="419">
      <c r="J419" s="21"/>
      <c r="K419" s="35"/>
      <c r="L419" s="35"/>
      <c r="M419" s="36"/>
      <c r="Q419" s="21"/>
    </row>
    <row r="420">
      <c r="J420" s="21"/>
      <c r="K420" s="35"/>
      <c r="L420" s="35"/>
      <c r="M420" s="36"/>
      <c r="Q420" s="21"/>
    </row>
    <row r="421">
      <c r="J421" s="21"/>
      <c r="K421" s="35"/>
      <c r="L421" s="35"/>
      <c r="M421" s="36"/>
      <c r="Q421" s="21"/>
    </row>
    <row r="422">
      <c r="J422" s="21"/>
      <c r="K422" s="35"/>
      <c r="L422" s="35"/>
      <c r="M422" s="36"/>
      <c r="Q422" s="21"/>
    </row>
    <row r="423">
      <c r="J423" s="21"/>
      <c r="K423" s="35"/>
      <c r="L423" s="35"/>
      <c r="M423" s="36"/>
      <c r="Q423" s="21"/>
    </row>
    <row r="424">
      <c r="J424" s="21"/>
      <c r="K424" s="35"/>
      <c r="L424" s="35"/>
      <c r="M424" s="36"/>
      <c r="Q424" s="21"/>
    </row>
    <row r="425">
      <c r="J425" s="21"/>
      <c r="K425" s="35"/>
      <c r="L425" s="35"/>
      <c r="M425" s="36"/>
      <c r="Q425" s="21"/>
    </row>
    <row r="426">
      <c r="J426" s="21"/>
      <c r="K426" s="35"/>
      <c r="L426" s="35"/>
      <c r="M426" s="36"/>
      <c r="Q426" s="21"/>
    </row>
    <row r="427">
      <c r="J427" s="21"/>
      <c r="K427" s="35"/>
      <c r="L427" s="35"/>
      <c r="M427" s="36"/>
      <c r="Q427" s="21"/>
    </row>
    <row r="428">
      <c r="J428" s="21"/>
      <c r="K428" s="35"/>
      <c r="L428" s="35"/>
      <c r="M428" s="36"/>
      <c r="Q428" s="21"/>
    </row>
    <row r="429">
      <c r="J429" s="21"/>
      <c r="K429" s="35"/>
      <c r="L429" s="35"/>
      <c r="M429" s="36"/>
      <c r="Q429" s="21"/>
    </row>
    <row r="430">
      <c r="J430" s="21"/>
      <c r="K430" s="35"/>
      <c r="L430" s="35"/>
      <c r="M430" s="36"/>
      <c r="Q430" s="21"/>
    </row>
    <row r="431">
      <c r="J431" s="21"/>
      <c r="K431" s="35"/>
      <c r="L431" s="35"/>
      <c r="M431" s="36"/>
      <c r="Q431" s="21"/>
    </row>
    <row r="432">
      <c r="J432" s="21"/>
      <c r="K432" s="35"/>
      <c r="L432" s="35"/>
      <c r="M432" s="36"/>
      <c r="Q432" s="21"/>
    </row>
    <row r="433">
      <c r="J433" s="21"/>
      <c r="K433" s="35"/>
      <c r="L433" s="35"/>
      <c r="M433" s="36"/>
      <c r="Q433" s="21"/>
    </row>
    <row r="434">
      <c r="J434" s="21"/>
      <c r="K434" s="35"/>
      <c r="L434" s="35"/>
      <c r="M434" s="36"/>
      <c r="Q434" s="21"/>
    </row>
    <row r="435">
      <c r="J435" s="21"/>
      <c r="K435" s="35"/>
      <c r="L435" s="35"/>
      <c r="M435" s="36"/>
      <c r="Q435" s="21"/>
    </row>
    <row r="436">
      <c r="J436" s="21"/>
      <c r="K436" s="35"/>
      <c r="L436" s="35"/>
      <c r="M436" s="36"/>
      <c r="Q436" s="21"/>
    </row>
    <row r="437">
      <c r="J437" s="21"/>
      <c r="K437" s="35"/>
      <c r="L437" s="35"/>
      <c r="M437" s="36"/>
      <c r="Q437" s="21"/>
    </row>
    <row r="438">
      <c r="J438" s="21"/>
      <c r="K438" s="35"/>
      <c r="L438" s="35"/>
      <c r="M438" s="36"/>
      <c r="Q438" s="21"/>
    </row>
    <row r="439">
      <c r="J439" s="21"/>
      <c r="K439" s="35"/>
      <c r="L439" s="35"/>
      <c r="M439" s="36"/>
      <c r="Q439" s="21"/>
    </row>
    <row r="440">
      <c r="J440" s="21"/>
      <c r="K440" s="35"/>
      <c r="L440" s="35"/>
      <c r="M440" s="36"/>
      <c r="Q440" s="21"/>
    </row>
    <row r="441">
      <c r="J441" s="21"/>
      <c r="K441" s="35"/>
      <c r="L441" s="35"/>
      <c r="M441" s="36"/>
      <c r="Q441" s="21"/>
    </row>
    <row r="442">
      <c r="J442" s="21"/>
      <c r="K442" s="35"/>
      <c r="L442" s="35"/>
      <c r="M442" s="36"/>
      <c r="Q442" s="21"/>
    </row>
    <row r="443">
      <c r="J443" s="21"/>
      <c r="K443" s="35"/>
      <c r="L443" s="35"/>
      <c r="M443" s="36"/>
      <c r="Q443" s="21"/>
    </row>
    <row r="444">
      <c r="J444" s="21"/>
      <c r="K444" s="35"/>
      <c r="L444" s="35"/>
      <c r="M444" s="36"/>
      <c r="Q444" s="21"/>
    </row>
    <row r="445">
      <c r="J445" s="21"/>
      <c r="K445" s="35"/>
      <c r="L445" s="35"/>
      <c r="M445" s="36"/>
      <c r="Q445" s="21"/>
    </row>
    <row r="446">
      <c r="J446" s="21"/>
      <c r="K446" s="35"/>
      <c r="L446" s="35"/>
      <c r="M446" s="36"/>
      <c r="Q446" s="21"/>
    </row>
    <row r="447">
      <c r="J447" s="21"/>
      <c r="K447" s="35"/>
      <c r="L447" s="35"/>
      <c r="M447" s="36"/>
      <c r="Q447" s="21"/>
    </row>
    <row r="448">
      <c r="J448" s="21"/>
      <c r="K448" s="35"/>
      <c r="L448" s="35"/>
      <c r="M448" s="36"/>
      <c r="Q448" s="21"/>
    </row>
    <row r="449">
      <c r="J449" s="21"/>
      <c r="K449" s="35"/>
      <c r="L449" s="35"/>
      <c r="M449" s="36"/>
      <c r="Q449" s="21"/>
    </row>
    <row r="450">
      <c r="J450" s="21"/>
      <c r="K450" s="35"/>
      <c r="L450" s="35"/>
      <c r="M450" s="36"/>
      <c r="Q450" s="21"/>
    </row>
    <row r="451">
      <c r="J451" s="21"/>
      <c r="K451" s="35"/>
      <c r="L451" s="35"/>
      <c r="M451" s="36"/>
      <c r="Q451" s="21"/>
    </row>
    <row r="452">
      <c r="J452" s="21"/>
      <c r="K452" s="35"/>
      <c r="L452" s="35"/>
      <c r="M452" s="36"/>
      <c r="Q452" s="21"/>
    </row>
    <row r="453">
      <c r="J453" s="21"/>
      <c r="K453" s="35"/>
      <c r="L453" s="35"/>
      <c r="M453" s="36"/>
      <c r="Q453" s="21"/>
    </row>
    <row r="454">
      <c r="J454" s="21"/>
      <c r="K454" s="35"/>
      <c r="L454" s="35"/>
      <c r="M454" s="36"/>
      <c r="Q454" s="21"/>
    </row>
    <row r="455">
      <c r="J455" s="21"/>
      <c r="K455" s="35"/>
      <c r="L455" s="35"/>
      <c r="M455" s="36"/>
      <c r="Q455" s="21"/>
    </row>
    <row r="456">
      <c r="J456" s="21"/>
      <c r="K456" s="35"/>
      <c r="L456" s="35"/>
      <c r="M456" s="36"/>
      <c r="Q456" s="21"/>
    </row>
    <row r="457">
      <c r="J457" s="21"/>
      <c r="K457" s="35"/>
      <c r="L457" s="35"/>
      <c r="M457" s="36"/>
      <c r="Q457" s="21"/>
    </row>
    <row r="458">
      <c r="J458" s="21"/>
      <c r="K458" s="35"/>
      <c r="L458" s="35"/>
      <c r="M458" s="36"/>
      <c r="Q458" s="21"/>
    </row>
    <row r="459">
      <c r="J459" s="21"/>
      <c r="K459" s="35"/>
      <c r="L459" s="35"/>
      <c r="M459" s="36"/>
      <c r="Q459" s="21"/>
    </row>
    <row r="460">
      <c r="J460" s="21"/>
      <c r="K460" s="35"/>
      <c r="L460" s="35"/>
      <c r="M460" s="36"/>
      <c r="Q460" s="21"/>
    </row>
    <row r="461">
      <c r="J461" s="21"/>
      <c r="K461" s="35"/>
      <c r="L461" s="35"/>
      <c r="M461" s="36"/>
      <c r="Q461" s="21"/>
    </row>
    <row r="462">
      <c r="J462" s="21"/>
      <c r="K462" s="35"/>
      <c r="L462" s="35"/>
      <c r="M462" s="36"/>
      <c r="Q462" s="21"/>
    </row>
    <row r="463">
      <c r="J463" s="21"/>
      <c r="K463" s="35"/>
      <c r="L463" s="35"/>
      <c r="M463" s="36"/>
      <c r="Q463" s="21"/>
    </row>
    <row r="464">
      <c r="J464" s="21"/>
      <c r="K464" s="35"/>
      <c r="L464" s="35"/>
      <c r="M464" s="36"/>
      <c r="Q464" s="21"/>
    </row>
    <row r="465">
      <c r="J465" s="21"/>
      <c r="K465" s="35"/>
      <c r="L465" s="35"/>
      <c r="M465" s="36"/>
      <c r="Q465" s="21"/>
    </row>
    <row r="466">
      <c r="J466" s="21"/>
      <c r="K466" s="35"/>
      <c r="L466" s="35"/>
      <c r="M466" s="36"/>
      <c r="Q466" s="21"/>
    </row>
    <row r="467">
      <c r="J467" s="21"/>
      <c r="K467" s="35"/>
      <c r="L467" s="35"/>
      <c r="M467" s="36"/>
      <c r="Q467" s="21"/>
    </row>
    <row r="468">
      <c r="J468" s="21"/>
      <c r="K468" s="35"/>
      <c r="L468" s="35"/>
      <c r="M468" s="36"/>
      <c r="Q468" s="21"/>
    </row>
    <row r="469">
      <c r="J469" s="21"/>
      <c r="K469" s="35"/>
      <c r="L469" s="35"/>
      <c r="M469" s="36"/>
      <c r="Q469" s="21"/>
    </row>
    <row r="470">
      <c r="J470" s="21"/>
      <c r="K470" s="35"/>
      <c r="L470" s="35"/>
      <c r="M470" s="36"/>
      <c r="Q470" s="21"/>
    </row>
    <row r="471">
      <c r="J471" s="21"/>
      <c r="K471" s="35"/>
      <c r="L471" s="35"/>
      <c r="M471" s="36"/>
      <c r="Q471" s="21"/>
    </row>
    <row r="472">
      <c r="J472" s="21"/>
      <c r="K472" s="35"/>
      <c r="L472" s="35"/>
      <c r="M472" s="36"/>
      <c r="Q472" s="21"/>
    </row>
    <row r="473">
      <c r="J473" s="21"/>
      <c r="K473" s="35"/>
      <c r="L473" s="35"/>
      <c r="M473" s="36"/>
      <c r="Q473" s="21"/>
    </row>
    <row r="474">
      <c r="J474" s="21"/>
      <c r="K474" s="35"/>
      <c r="L474" s="35"/>
      <c r="M474" s="36"/>
      <c r="Q474" s="21"/>
    </row>
    <row r="475">
      <c r="J475" s="21"/>
      <c r="K475" s="35"/>
      <c r="L475" s="35"/>
      <c r="M475" s="36"/>
      <c r="Q475" s="21"/>
    </row>
    <row r="476">
      <c r="J476" s="21"/>
      <c r="K476" s="35"/>
      <c r="L476" s="35"/>
      <c r="M476" s="36"/>
      <c r="Q476" s="21"/>
    </row>
    <row r="477">
      <c r="J477" s="21"/>
      <c r="K477" s="35"/>
      <c r="L477" s="35"/>
      <c r="M477" s="36"/>
      <c r="Q477" s="21"/>
    </row>
    <row r="478">
      <c r="J478" s="21"/>
      <c r="K478" s="35"/>
      <c r="L478" s="35"/>
      <c r="M478" s="36"/>
      <c r="Q478" s="21"/>
    </row>
    <row r="479">
      <c r="J479" s="21"/>
      <c r="K479" s="35"/>
      <c r="L479" s="35"/>
      <c r="M479" s="36"/>
      <c r="Q479" s="21"/>
    </row>
    <row r="480">
      <c r="J480" s="21"/>
      <c r="K480" s="35"/>
      <c r="L480" s="35"/>
      <c r="M480" s="36"/>
      <c r="Q480" s="21"/>
    </row>
    <row r="481">
      <c r="J481" s="21"/>
      <c r="K481" s="35"/>
      <c r="L481" s="35"/>
      <c r="M481" s="36"/>
      <c r="Q481" s="21"/>
    </row>
    <row r="482">
      <c r="J482" s="21"/>
      <c r="K482" s="35"/>
      <c r="L482" s="35"/>
      <c r="M482" s="36"/>
      <c r="Q482" s="21"/>
    </row>
    <row r="483">
      <c r="J483" s="21"/>
      <c r="K483" s="35"/>
      <c r="L483" s="35"/>
      <c r="M483" s="36"/>
      <c r="Q483" s="21"/>
    </row>
    <row r="484">
      <c r="J484" s="21"/>
      <c r="K484" s="35"/>
      <c r="L484" s="35"/>
      <c r="M484" s="36"/>
      <c r="Q484" s="21"/>
    </row>
    <row r="485">
      <c r="J485" s="21"/>
      <c r="K485" s="35"/>
      <c r="L485" s="35"/>
      <c r="M485" s="36"/>
      <c r="Q485" s="21"/>
    </row>
    <row r="486">
      <c r="J486" s="21"/>
      <c r="K486" s="35"/>
      <c r="L486" s="35"/>
      <c r="M486" s="36"/>
      <c r="Q486" s="21"/>
    </row>
    <row r="487">
      <c r="J487" s="21"/>
      <c r="K487" s="35"/>
      <c r="L487" s="35"/>
      <c r="M487" s="36"/>
      <c r="Q487" s="21"/>
    </row>
    <row r="488">
      <c r="J488" s="21"/>
      <c r="K488" s="35"/>
      <c r="L488" s="35"/>
      <c r="M488" s="36"/>
      <c r="Q488" s="21"/>
    </row>
    <row r="489">
      <c r="J489" s="21"/>
      <c r="K489" s="35"/>
      <c r="L489" s="35"/>
      <c r="M489" s="36"/>
      <c r="Q489" s="21"/>
    </row>
    <row r="490">
      <c r="J490" s="21"/>
      <c r="K490" s="35"/>
      <c r="L490" s="35"/>
      <c r="M490" s="36"/>
      <c r="Q490" s="21"/>
    </row>
    <row r="491">
      <c r="J491" s="21"/>
      <c r="K491" s="35"/>
      <c r="L491" s="35"/>
      <c r="M491" s="36"/>
      <c r="Q491" s="21"/>
    </row>
    <row r="492">
      <c r="J492" s="21"/>
      <c r="K492" s="35"/>
      <c r="L492" s="35"/>
      <c r="M492" s="36"/>
      <c r="Q492" s="21"/>
    </row>
    <row r="493">
      <c r="J493" s="21"/>
      <c r="K493" s="35"/>
      <c r="L493" s="35"/>
      <c r="M493" s="36"/>
      <c r="Q493" s="21"/>
    </row>
    <row r="494">
      <c r="J494" s="21"/>
      <c r="K494" s="35"/>
      <c r="L494" s="35"/>
      <c r="M494" s="36"/>
      <c r="Q494" s="21"/>
    </row>
    <row r="495">
      <c r="J495" s="21"/>
      <c r="K495" s="35"/>
      <c r="L495" s="35"/>
      <c r="M495" s="36"/>
      <c r="Q495" s="21"/>
    </row>
    <row r="496">
      <c r="J496" s="21"/>
      <c r="K496" s="35"/>
      <c r="L496" s="35"/>
      <c r="M496" s="36"/>
      <c r="Q496" s="21"/>
    </row>
    <row r="497">
      <c r="J497" s="21"/>
      <c r="K497" s="35"/>
      <c r="L497" s="35"/>
      <c r="M497" s="36"/>
      <c r="Q497" s="21"/>
    </row>
    <row r="498">
      <c r="J498" s="21"/>
      <c r="K498" s="35"/>
      <c r="L498" s="35"/>
      <c r="M498" s="36"/>
      <c r="Q498" s="21"/>
    </row>
    <row r="499">
      <c r="J499" s="21"/>
      <c r="K499" s="35"/>
      <c r="L499" s="35"/>
      <c r="M499" s="36"/>
      <c r="Q499" s="21"/>
    </row>
    <row r="500">
      <c r="J500" s="21"/>
      <c r="K500" s="35"/>
      <c r="L500" s="35"/>
      <c r="M500" s="36"/>
      <c r="Q500" s="21"/>
    </row>
    <row r="501">
      <c r="J501" s="21"/>
      <c r="K501" s="35"/>
      <c r="L501" s="35"/>
      <c r="M501" s="36"/>
      <c r="Q501" s="21"/>
    </row>
    <row r="502">
      <c r="J502" s="21"/>
      <c r="K502" s="35"/>
      <c r="L502" s="35"/>
      <c r="M502" s="36"/>
      <c r="Q502" s="21"/>
    </row>
    <row r="503">
      <c r="J503" s="21"/>
      <c r="K503" s="35"/>
      <c r="L503" s="35"/>
      <c r="M503" s="36"/>
      <c r="Q503" s="21"/>
    </row>
    <row r="504">
      <c r="J504" s="21"/>
      <c r="K504" s="35"/>
      <c r="L504" s="35"/>
      <c r="M504" s="36"/>
      <c r="Q504" s="21"/>
    </row>
    <row r="505">
      <c r="J505" s="21"/>
      <c r="K505" s="35"/>
      <c r="L505" s="35"/>
      <c r="M505" s="36"/>
      <c r="Q505" s="21"/>
    </row>
    <row r="506">
      <c r="J506" s="21"/>
      <c r="K506" s="35"/>
      <c r="L506" s="35"/>
      <c r="M506" s="36"/>
      <c r="Q506" s="21"/>
    </row>
    <row r="507">
      <c r="J507" s="21"/>
      <c r="K507" s="35"/>
      <c r="L507" s="35"/>
      <c r="M507" s="36"/>
      <c r="Q507" s="21"/>
    </row>
    <row r="508">
      <c r="J508" s="21"/>
      <c r="K508" s="35"/>
      <c r="L508" s="35"/>
      <c r="M508" s="36"/>
      <c r="Q508" s="21"/>
    </row>
    <row r="509">
      <c r="J509" s="21"/>
      <c r="K509" s="35"/>
      <c r="L509" s="35"/>
      <c r="M509" s="36"/>
      <c r="Q509" s="21"/>
    </row>
    <row r="510">
      <c r="J510" s="21"/>
      <c r="K510" s="35"/>
      <c r="L510" s="35"/>
      <c r="M510" s="36"/>
      <c r="Q510" s="21"/>
    </row>
    <row r="511">
      <c r="J511" s="21"/>
      <c r="K511" s="35"/>
      <c r="L511" s="35"/>
      <c r="M511" s="36"/>
      <c r="Q511" s="21"/>
    </row>
    <row r="512">
      <c r="J512" s="21"/>
      <c r="K512" s="35"/>
      <c r="L512" s="35"/>
      <c r="M512" s="36"/>
      <c r="Q512" s="21"/>
    </row>
    <row r="513">
      <c r="J513" s="21"/>
      <c r="K513" s="35"/>
      <c r="L513" s="35"/>
      <c r="M513" s="36"/>
      <c r="Q513" s="21"/>
    </row>
    <row r="514">
      <c r="J514" s="21"/>
      <c r="K514" s="35"/>
      <c r="L514" s="35"/>
      <c r="M514" s="36"/>
      <c r="Q514" s="21"/>
    </row>
    <row r="515">
      <c r="J515" s="21"/>
      <c r="K515" s="35"/>
      <c r="L515" s="35"/>
      <c r="M515" s="36"/>
      <c r="Q515" s="21"/>
    </row>
    <row r="516">
      <c r="J516" s="21"/>
      <c r="K516" s="35"/>
      <c r="L516" s="35"/>
      <c r="M516" s="36"/>
      <c r="Q516" s="21"/>
    </row>
    <row r="517">
      <c r="J517" s="21"/>
      <c r="K517" s="35"/>
      <c r="L517" s="35"/>
      <c r="M517" s="36"/>
      <c r="Q517" s="21"/>
    </row>
    <row r="518">
      <c r="J518" s="21"/>
      <c r="K518" s="35"/>
      <c r="L518" s="35"/>
      <c r="M518" s="36"/>
      <c r="Q518" s="21"/>
    </row>
    <row r="519">
      <c r="J519" s="21"/>
      <c r="K519" s="35"/>
      <c r="L519" s="35"/>
      <c r="M519" s="36"/>
      <c r="Q519" s="21"/>
    </row>
    <row r="520">
      <c r="J520" s="21"/>
      <c r="K520" s="35"/>
      <c r="L520" s="35"/>
      <c r="M520" s="36"/>
      <c r="Q520" s="21"/>
    </row>
    <row r="521">
      <c r="J521" s="21"/>
      <c r="K521" s="35"/>
      <c r="L521" s="35"/>
      <c r="M521" s="36"/>
      <c r="Q521" s="21"/>
    </row>
    <row r="522">
      <c r="J522" s="21"/>
      <c r="K522" s="35"/>
      <c r="L522" s="35"/>
      <c r="M522" s="36"/>
      <c r="Q522" s="21"/>
    </row>
    <row r="523">
      <c r="J523" s="21"/>
      <c r="K523" s="35"/>
      <c r="L523" s="35"/>
      <c r="M523" s="36"/>
      <c r="Q523" s="21"/>
    </row>
    <row r="524">
      <c r="J524" s="21"/>
      <c r="K524" s="35"/>
      <c r="L524" s="35"/>
      <c r="M524" s="36"/>
      <c r="Q524" s="21"/>
    </row>
    <row r="525">
      <c r="J525" s="21"/>
      <c r="K525" s="35"/>
      <c r="L525" s="35"/>
      <c r="M525" s="36"/>
      <c r="Q525" s="21"/>
    </row>
    <row r="526">
      <c r="J526" s="21"/>
      <c r="K526" s="35"/>
      <c r="L526" s="35"/>
      <c r="M526" s="36"/>
      <c r="Q526" s="21"/>
    </row>
    <row r="527">
      <c r="J527" s="21"/>
      <c r="K527" s="35"/>
      <c r="L527" s="35"/>
      <c r="M527" s="36"/>
      <c r="Q527" s="21"/>
    </row>
    <row r="528">
      <c r="J528" s="21"/>
      <c r="K528" s="35"/>
      <c r="L528" s="35"/>
      <c r="M528" s="36"/>
      <c r="Q528" s="21"/>
    </row>
    <row r="529">
      <c r="J529" s="21"/>
      <c r="K529" s="35"/>
      <c r="L529" s="35"/>
      <c r="M529" s="36"/>
      <c r="Q529" s="21"/>
    </row>
    <row r="530">
      <c r="J530" s="21"/>
      <c r="K530" s="35"/>
      <c r="L530" s="35"/>
      <c r="M530" s="36"/>
      <c r="Q530" s="21"/>
    </row>
    <row r="531">
      <c r="J531" s="21"/>
      <c r="K531" s="35"/>
      <c r="L531" s="35"/>
      <c r="M531" s="36"/>
      <c r="Q531" s="21"/>
    </row>
    <row r="532">
      <c r="J532" s="21"/>
      <c r="K532" s="35"/>
      <c r="L532" s="35"/>
      <c r="M532" s="36"/>
      <c r="Q532" s="21"/>
    </row>
    <row r="533">
      <c r="J533" s="21"/>
      <c r="K533" s="35"/>
      <c r="L533" s="35"/>
      <c r="M533" s="36"/>
      <c r="Q533" s="21"/>
    </row>
    <row r="534">
      <c r="J534" s="21"/>
      <c r="K534" s="35"/>
      <c r="L534" s="35"/>
      <c r="M534" s="36"/>
      <c r="Q534" s="21"/>
    </row>
    <row r="535">
      <c r="J535" s="21"/>
      <c r="K535" s="35"/>
      <c r="L535" s="35"/>
      <c r="M535" s="36"/>
      <c r="Q535" s="21"/>
    </row>
    <row r="536">
      <c r="J536" s="21"/>
      <c r="K536" s="35"/>
      <c r="L536" s="35"/>
      <c r="M536" s="36"/>
      <c r="Q536" s="21"/>
    </row>
    <row r="537">
      <c r="J537" s="21"/>
      <c r="K537" s="35"/>
      <c r="L537" s="35"/>
      <c r="M537" s="36"/>
      <c r="Q537" s="21"/>
    </row>
    <row r="538">
      <c r="J538" s="21"/>
      <c r="K538" s="35"/>
      <c r="L538" s="35"/>
      <c r="M538" s="36"/>
      <c r="Q538" s="21"/>
    </row>
    <row r="539">
      <c r="J539" s="21"/>
      <c r="K539" s="35"/>
      <c r="L539" s="35"/>
      <c r="M539" s="36"/>
      <c r="Q539" s="21"/>
    </row>
    <row r="540">
      <c r="J540" s="21"/>
      <c r="K540" s="35"/>
      <c r="L540" s="35"/>
      <c r="M540" s="36"/>
      <c r="Q540" s="21"/>
    </row>
    <row r="541">
      <c r="J541" s="21"/>
      <c r="K541" s="35"/>
      <c r="L541" s="35"/>
      <c r="M541" s="36"/>
      <c r="Q541" s="21"/>
    </row>
    <row r="542">
      <c r="J542" s="21"/>
      <c r="K542" s="35"/>
      <c r="L542" s="35"/>
      <c r="M542" s="36"/>
      <c r="Q542" s="21"/>
    </row>
    <row r="543">
      <c r="J543" s="21"/>
      <c r="K543" s="35"/>
      <c r="L543" s="35"/>
      <c r="M543" s="36"/>
      <c r="Q543" s="21"/>
    </row>
    <row r="544">
      <c r="J544" s="21"/>
      <c r="K544" s="35"/>
      <c r="L544" s="35"/>
      <c r="M544" s="36"/>
      <c r="Q544" s="21"/>
    </row>
    <row r="545">
      <c r="J545" s="21"/>
      <c r="K545" s="35"/>
      <c r="L545" s="35"/>
      <c r="M545" s="36"/>
      <c r="Q545" s="21"/>
    </row>
    <row r="546">
      <c r="J546" s="21"/>
      <c r="K546" s="35"/>
      <c r="L546" s="35"/>
      <c r="M546" s="36"/>
      <c r="Q546" s="21"/>
    </row>
    <row r="547">
      <c r="J547" s="21"/>
      <c r="K547" s="35"/>
      <c r="L547" s="35"/>
      <c r="M547" s="36"/>
      <c r="Q547" s="21"/>
    </row>
    <row r="548">
      <c r="J548" s="21"/>
      <c r="K548" s="35"/>
      <c r="L548" s="35"/>
      <c r="M548" s="36"/>
      <c r="Q548" s="21"/>
    </row>
    <row r="549">
      <c r="J549" s="21"/>
      <c r="K549" s="35"/>
      <c r="L549" s="35"/>
      <c r="M549" s="36"/>
      <c r="Q549" s="21"/>
    </row>
    <row r="550">
      <c r="J550" s="21"/>
      <c r="K550" s="35"/>
      <c r="L550" s="35"/>
      <c r="M550" s="36"/>
      <c r="Q550" s="21"/>
    </row>
    <row r="551">
      <c r="J551" s="21"/>
      <c r="K551" s="35"/>
      <c r="L551" s="35"/>
      <c r="M551" s="36"/>
      <c r="Q551" s="21"/>
    </row>
    <row r="552">
      <c r="J552" s="21"/>
      <c r="K552" s="35"/>
      <c r="L552" s="35"/>
      <c r="M552" s="36"/>
      <c r="Q552" s="21"/>
    </row>
    <row r="553">
      <c r="J553" s="21"/>
      <c r="K553" s="35"/>
      <c r="L553" s="35"/>
      <c r="M553" s="36"/>
      <c r="Q553" s="21"/>
    </row>
    <row r="554">
      <c r="J554" s="21"/>
      <c r="K554" s="35"/>
      <c r="L554" s="35"/>
      <c r="M554" s="36"/>
      <c r="Q554" s="21"/>
    </row>
    <row r="555">
      <c r="J555" s="21"/>
      <c r="K555" s="35"/>
      <c r="L555" s="35"/>
      <c r="M555" s="36"/>
      <c r="Q555" s="21"/>
    </row>
    <row r="556">
      <c r="J556" s="21"/>
      <c r="K556" s="35"/>
      <c r="L556" s="35"/>
      <c r="M556" s="36"/>
      <c r="Q556" s="21"/>
    </row>
    <row r="557">
      <c r="J557" s="21"/>
      <c r="K557" s="35"/>
      <c r="L557" s="35"/>
      <c r="M557" s="36"/>
      <c r="Q557" s="21"/>
    </row>
    <row r="558">
      <c r="J558" s="21"/>
      <c r="K558" s="35"/>
      <c r="L558" s="35"/>
      <c r="M558" s="36"/>
      <c r="Q558" s="21"/>
    </row>
    <row r="559">
      <c r="J559" s="21"/>
      <c r="K559" s="35"/>
      <c r="L559" s="35"/>
      <c r="M559" s="36"/>
      <c r="Q559" s="21"/>
    </row>
    <row r="560">
      <c r="J560" s="21"/>
      <c r="K560" s="35"/>
      <c r="L560" s="35"/>
      <c r="M560" s="36"/>
      <c r="Q560" s="21"/>
    </row>
    <row r="561">
      <c r="J561" s="21"/>
      <c r="K561" s="35"/>
      <c r="L561" s="35"/>
      <c r="M561" s="36"/>
      <c r="Q561" s="21"/>
    </row>
    <row r="562">
      <c r="J562" s="21"/>
      <c r="K562" s="35"/>
      <c r="L562" s="35"/>
      <c r="M562" s="36"/>
      <c r="Q562" s="21"/>
    </row>
    <row r="563">
      <c r="J563" s="21"/>
      <c r="K563" s="35"/>
      <c r="L563" s="35"/>
      <c r="M563" s="36"/>
      <c r="Q563" s="21"/>
    </row>
    <row r="564">
      <c r="J564" s="21"/>
      <c r="K564" s="35"/>
      <c r="L564" s="35"/>
      <c r="M564" s="36"/>
      <c r="Q564" s="21"/>
    </row>
    <row r="565">
      <c r="J565" s="21"/>
      <c r="K565" s="35"/>
      <c r="L565" s="35"/>
      <c r="M565" s="36"/>
      <c r="Q565" s="21"/>
    </row>
    <row r="566">
      <c r="J566" s="21"/>
      <c r="K566" s="35"/>
      <c r="L566" s="35"/>
      <c r="M566" s="36"/>
      <c r="Q566" s="21"/>
    </row>
    <row r="567">
      <c r="J567" s="21"/>
      <c r="K567" s="35"/>
      <c r="L567" s="35"/>
      <c r="M567" s="36"/>
      <c r="Q567" s="21"/>
    </row>
    <row r="568">
      <c r="J568" s="21"/>
      <c r="K568" s="35"/>
      <c r="L568" s="35"/>
      <c r="M568" s="36"/>
      <c r="Q568" s="21"/>
    </row>
    <row r="569">
      <c r="J569" s="21"/>
      <c r="K569" s="35"/>
      <c r="L569" s="35"/>
      <c r="M569" s="36"/>
      <c r="Q569" s="21"/>
    </row>
    <row r="570">
      <c r="J570" s="21"/>
      <c r="K570" s="35"/>
      <c r="L570" s="35"/>
      <c r="M570" s="36"/>
      <c r="Q570" s="21"/>
    </row>
    <row r="571">
      <c r="J571" s="21"/>
      <c r="K571" s="35"/>
      <c r="L571" s="35"/>
      <c r="M571" s="36"/>
      <c r="Q571" s="21"/>
    </row>
    <row r="572">
      <c r="J572" s="21"/>
      <c r="K572" s="35"/>
      <c r="L572" s="35"/>
      <c r="M572" s="36"/>
      <c r="Q572" s="21"/>
    </row>
    <row r="573">
      <c r="J573" s="21"/>
      <c r="K573" s="35"/>
      <c r="L573" s="35"/>
      <c r="M573" s="36"/>
      <c r="Q573" s="21"/>
    </row>
    <row r="574">
      <c r="J574" s="21"/>
      <c r="K574" s="35"/>
      <c r="L574" s="35"/>
      <c r="M574" s="36"/>
      <c r="Q574" s="21"/>
    </row>
    <row r="575">
      <c r="J575" s="21"/>
      <c r="K575" s="35"/>
      <c r="L575" s="35"/>
      <c r="M575" s="36"/>
      <c r="Q575" s="21"/>
    </row>
    <row r="576">
      <c r="J576" s="21"/>
      <c r="K576" s="35"/>
      <c r="L576" s="35"/>
      <c r="M576" s="36"/>
      <c r="Q576" s="21"/>
    </row>
    <row r="577">
      <c r="J577" s="21"/>
      <c r="K577" s="35"/>
      <c r="L577" s="35"/>
      <c r="M577" s="36"/>
      <c r="Q577" s="21"/>
    </row>
    <row r="578">
      <c r="J578" s="21"/>
      <c r="K578" s="35"/>
      <c r="L578" s="35"/>
      <c r="M578" s="36"/>
      <c r="Q578" s="21"/>
    </row>
    <row r="579">
      <c r="J579" s="21"/>
      <c r="K579" s="35"/>
      <c r="L579" s="35"/>
      <c r="M579" s="36"/>
      <c r="Q579" s="21"/>
    </row>
    <row r="580">
      <c r="J580" s="21"/>
      <c r="K580" s="35"/>
      <c r="L580" s="35"/>
      <c r="M580" s="36"/>
      <c r="Q580" s="21"/>
    </row>
    <row r="581">
      <c r="J581" s="21"/>
      <c r="K581" s="35"/>
      <c r="L581" s="35"/>
      <c r="M581" s="36"/>
      <c r="Q581" s="21"/>
    </row>
    <row r="582">
      <c r="J582" s="21"/>
      <c r="K582" s="35"/>
      <c r="L582" s="35"/>
      <c r="M582" s="36"/>
      <c r="Q582" s="21"/>
    </row>
    <row r="583">
      <c r="J583" s="21"/>
      <c r="K583" s="35"/>
      <c r="L583" s="35"/>
      <c r="M583" s="36"/>
      <c r="Q583" s="21"/>
    </row>
    <row r="584">
      <c r="J584" s="21"/>
      <c r="K584" s="35"/>
      <c r="L584" s="35"/>
      <c r="M584" s="36"/>
      <c r="Q584" s="21"/>
    </row>
    <row r="585">
      <c r="J585" s="21"/>
      <c r="K585" s="35"/>
      <c r="L585" s="35"/>
      <c r="M585" s="36"/>
      <c r="Q585" s="21"/>
    </row>
    <row r="586">
      <c r="J586" s="21"/>
      <c r="K586" s="35"/>
      <c r="L586" s="35"/>
      <c r="M586" s="36"/>
      <c r="Q586" s="21"/>
    </row>
    <row r="587">
      <c r="J587" s="21"/>
      <c r="K587" s="35"/>
      <c r="L587" s="35"/>
      <c r="M587" s="36"/>
      <c r="Q587" s="21"/>
    </row>
    <row r="588">
      <c r="J588" s="21"/>
      <c r="K588" s="35"/>
      <c r="L588" s="35"/>
      <c r="M588" s="36"/>
      <c r="Q588" s="21"/>
    </row>
    <row r="589">
      <c r="J589" s="21"/>
      <c r="K589" s="35"/>
      <c r="L589" s="35"/>
      <c r="M589" s="36"/>
      <c r="Q589" s="21"/>
    </row>
    <row r="590">
      <c r="J590" s="21"/>
      <c r="K590" s="35"/>
      <c r="L590" s="35"/>
      <c r="M590" s="36"/>
      <c r="Q590" s="21"/>
    </row>
    <row r="591">
      <c r="J591" s="21"/>
      <c r="K591" s="35"/>
      <c r="L591" s="35"/>
      <c r="M591" s="36"/>
      <c r="Q591" s="21"/>
    </row>
    <row r="592">
      <c r="J592" s="21"/>
      <c r="K592" s="35"/>
      <c r="L592" s="35"/>
      <c r="M592" s="36"/>
      <c r="Q592" s="21"/>
    </row>
    <row r="593">
      <c r="J593" s="21"/>
      <c r="K593" s="35"/>
      <c r="L593" s="35"/>
      <c r="M593" s="36"/>
      <c r="Q593" s="21"/>
    </row>
    <row r="594">
      <c r="J594" s="21"/>
      <c r="K594" s="35"/>
      <c r="L594" s="35"/>
      <c r="M594" s="36"/>
      <c r="Q594" s="21"/>
    </row>
    <row r="595">
      <c r="J595" s="21"/>
      <c r="K595" s="35"/>
      <c r="L595" s="35"/>
      <c r="M595" s="36"/>
      <c r="Q595" s="21"/>
    </row>
    <row r="596">
      <c r="J596" s="21"/>
      <c r="K596" s="35"/>
      <c r="L596" s="35"/>
      <c r="M596" s="36"/>
      <c r="Q596" s="21"/>
    </row>
    <row r="597">
      <c r="J597" s="21"/>
      <c r="K597" s="35"/>
      <c r="L597" s="35"/>
      <c r="M597" s="36"/>
      <c r="Q597" s="21"/>
    </row>
    <row r="598">
      <c r="J598" s="21"/>
      <c r="K598" s="35"/>
      <c r="L598" s="35"/>
      <c r="M598" s="36"/>
      <c r="Q598" s="21"/>
    </row>
    <row r="599">
      <c r="J599" s="21"/>
      <c r="K599" s="35"/>
      <c r="L599" s="35"/>
      <c r="M599" s="36"/>
      <c r="Q599" s="21"/>
    </row>
    <row r="600">
      <c r="J600" s="21"/>
      <c r="K600" s="35"/>
      <c r="L600" s="35"/>
      <c r="M600" s="36"/>
      <c r="Q600" s="21"/>
    </row>
    <row r="601">
      <c r="J601" s="21"/>
      <c r="K601" s="35"/>
      <c r="L601" s="35"/>
      <c r="M601" s="36"/>
      <c r="Q601" s="21"/>
    </row>
    <row r="602">
      <c r="J602" s="21"/>
      <c r="K602" s="35"/>
      <c r="L602" s="35"/>
      <c r="M602" s="36"/>
      <c r="Q602" s="21"/>
    </row>
    <row r="603">
      <c r="J603" s="21"/>
      <c r="K603" s="35"/>
      <c r="L603" s="35"/>
      <c r="M603" s="36"/>
      <c r="Q603" s="21"/>
    </row>
    <row r="604">
      <c r="J604" s="21"/>
      <c r="K604" s="35"/>
      <c r="L604" s="35"/>
      <c r="M604" s="36"/>
      <c r="Q604" s="21"/>
    </row>
    <row r="605">
      <c r="J605" s="21"/>
      <c r="K605" s="35"/>
      <c r="L605" s="35"/>
      <c r="M605" s="36"/>
      <c r="Q605" s="21"/>
    </row>
    <row r="606">
      <c r="J606" s="21"/>
      <c r="K606" s="35"/>
      <c r="L606" s="35"/>
      <c r="M606" s="36"/>
      <c r="Q606" s="21"/>
    </row>
    <row r="607">
      <c r="J607" s="21"/>
      <c r="K607" s="35"/>
      <c r="L607" s="35"/>
      <c r="M607" s="36"/>
      <c r="Q607" s="21"/>
    </row>
    <row r="608">
      <c r="J608" s="21"/>
      <c r="K608" s="35"/>
      <c r="L608" s="35"/>
      <c r="M608" s="36"/>
      <c r="Q608" s="21"/>
    </row>
    <row r="609">
      <c r="J609" s="21"/>
      <c r="K609" s="35"/>
      <c r="L609" s="35"/>
      <c r="M609" s="36"/>
      <c r="Q609" s="21"/>
    </row>
    <row r="610">
      <c r="J610" s="21"/>
      <c r="K610" s="35"/>
      <c r="L610" s="35"/>
      <c r="M610" s="36"/>
      <c r="Q610" s="21"/>
    </row>
    <row r="611">
      <c r="J611" s="21"/>
      <c r="K611" s="35"/>
      <c r="L611" s="35"/>
      <c r="M611" s="36"/>
      <c r="Q611" s="21"/>
    </row>
    <row r="612">
      <c r="J612" s="21"/>
      <c r="K612" s="35"/>
      <c r="L612" s="35"/>
      <c r="M612" s="36"/>
      <c r="Q612" s="21"/>
    </row>
    <row r="613">
      <c r="J613" s="21"/>
      <c r="K613" s="35"/>
      <c r="L613" s="35"/>
      <c r="M613" s="36"/>
      <c r="Q613" s="21"/>
    </row>
    <row r="614">
      <c r="J614" s="21"/>
      <c r="K614" s="35"/>
      <c r="L614" s="35"/>
      <c r="M614" s="36"/>
      <c r="Q614" s="21"/>
    </row>
    <row r="615">
      <c r="J615" s="21"/>
      <c r="K615" s="35"/>
      <c r="L615" s="35"/>
      <c r="M615" s="36"/>
      <c r="Q615" s="21"/>
    </row>
    <row r="616">
      <c r="J616" s="21"/>
      <c r="K616" s="35"/>
      <c r="L616" s="35"/>
      <c r="M616" s="36"/>
      <c r="Q616" s="21"/>
    </row>
    <row r="617">
      <c r="J617" s="21"/>
      <c r="K617" s="35"/>
      <c r="L617" s="35"/>
      <c r="M617" s="36"/>
      <c r="Q617" s="21"/>
    </row>
    <row r="618">
      <c r="J618" s="21"/>
      <c r="K618" s="35"/>
      <c r="L618" s="35"/>
      <c r="M618" s="36"/>
      <c r="Q618" s="21"/>
    </row>
    <row r="619">
      <c r="J619" s="21"/>
      <c r="K619" s="35"/>
      <c r="L619" s="35"/>
      <c r="M619" s="36"/>
      <c r="Q619" s="21"/>
    </row>
    <row r="620">
      <c r="J620" s="21"/>
      <c r="K620" s="35"/>
      <c r="L620" s="35"/>
      <c r="M620" s="36"/>
      <c r="Q620" s="21"/>
    </row>
    <row r="621">
      <c r="J621" s="21"/>
      <c r="K621" s="35"/>
      <c r="L621" s="35"/>
      <c r="M621" s="36"/>
      <c r="Q621" s="21"/>
    </row>
    <row r="622">
      <c r="J622" s="21"/>
      <c r="K622" s="35"/>
      <c r="L622" s="35"/>
      <c r="M622" s="36"/>
      <c r="Q622" s="21"/>
    </row>
    <row r="623">
      <c r="J623" s="21"/>
      <c r="K623" s="35"/>
      <c r="L623" s="35"/>
      <c r="M623" s="36"/>
      <c r="Q623" s="21"/>
    </row>
    <row r="624">
      <c r="J624" s="21"/>
      <c r="K624" s="35"/>
      <c r="L624" s="35"/>
      <c r="M624" s="36"/>
      <c r="Q624" s="21"/>
    </row>
    <row r="625">
      <c r="J625" s="21"/>
      <c r="K625" s="35"/>
      <c r="L625" s="35"/>
      <c r="M625" s="36"/>
      <c r="Q625" s="21"/>
    </row>
    <row r="626">
      <c r="J626" s="21"/>
      <c r="K626" s="35"/>
      <c r="L626" s="35"/>
      <c r="M626" s="36"/>
      <c r="Q626" s="21"/>
    </row>
    <row r="627">
      <c r="J627" s="21"/>
      <c r="K627" s="35"/>
      <c r="L627" s="35"/>
      <c r="M627" s="36"/>
      <c r="Q627" s="21"/>
    </row>
    <row r="628">
      <c r="J628" s="21"/>
      <c r="K628" s="35"/>
      <c r="L628" s="35"/>
      <c r="M628" s="36"/>
      <c r="Q628" s="21"/>
    </row>
    <row r="629">
      <c r="J629" s="21"/>
      <c r="K629" s="35"/>
      <c r="L629" s="35"/>
      <c r="M629" s="36"/>
      <c r="Q629" s="21"/>
    </row>
    <row r="630">
      <c r="J630" s="21"/>
      <c r="K630" s="35"/>
      <c r="L630" s="35"/>
      <c r="M630" s="36"/>
      <c r="Q630" s="21"/>
    </row>
    <row r="631">
      <c r="J631" s="21"/>
      <c r="K631" s="35"/>
      <c r="L631" s="35"/>
      <c r="M631" s="36"/>
      <c r="Q631" s="21"/>
    </row>
    <row r="632">
      <c r="J632" s="21"/>
      <c r="K632" s="35"/>
      <c r="L632" s="35"/>
      <c r="M632" s="36"/>
      <c r="Q632" s="21"/>
    </row>
    <row r="633">
      <c r="J633" s="21"/>
      <c r="K633" s="35"/>
      <c r="L633" s="35"/>
      <c r="M633" s="36"/>
      <c r="Q633" s="21"/>
    </row>
    <row r="634">
      <c r="J634" s="21"/>
      <c r="K634" s="35"/>
      <c r="L634" s="35"/>
      <c r="M634" s="36"/>
      <c r="Q634" s="21"/>
    </row>
    <row r="635">
      <c r="J635" s="21"/>
      <c r="K635" s="35"/>
      <c r="L635" s="35"/>
      <c r="M635" s="36"/>
      <c r="Q635" s="21"/>
    </row>
    <row r="636">
      <c r="J636" s="21"/>
      <c r="K636" s="35"/>
      <c r="L636" s="35"/>
      <c r="M636" s="36"/>
      <c r="Q636" s="21"/>
    </row>
    <row r="637">
      <c r="J637" s="21"/>
      <c r="K637" s="35"/>
      <c r="L637" s="35"/>
      <c r="M637" s="36"/>
      <c r="Q637" s="21"/>
    </row>
    <row r="638">
      <c r="J638" s="21"/>
      <c r="K638" s="35"/>
      <c r="L638" s="35"/>
      <c r="M638" s="36"/>
      <c r="Q638" s="21"/>
    </row>
    <row r="639">
      <c r="J639" s="21"/>
      <c r="K639" s="35"/>
      <c r="L639" s="35"/>
      <c r="M639" s="36"/>
      <c r="Q639" s="21"/>
    </row>
    <row r="640">
      <c r="J640" s="21"/>
      <c r="K640" s="35"/>
      <c r="L640" s="35"/>
      <c r="M640" s="36"/>
      <c r="Q640" s="21"/>
    </row>
    <row r="641">
      <c r="J641" s="21"/>
      <c r="K641" s="35"/>
      <c r="L641" s="35"/>
      <c r="M641" s="36"/>
      <c r="Q641" s="21"/>
    </row>
    <row r="642">
      <c r="J642" s="21"/>
      <c r="K642" s="35"/>
      <c r="L642" s="35"/>
      <c r="M642" s="36"/>
      <c r="Q642" s="21"/>
    </row>
    <row r="643">
      <c r="J643" s="21"/>
      <c r="K643" s="35"/>
      <c r="L643" s="35"/>
      <c r="M643" s="36"/>
      <c r="Q643" s="21"/>
    </row>
    <row r="644">
      <c r="J644" s="21"/>
      <c r="K644" s="35"/>
      <c r="L644" s="35"/>
      <c r="M644" s="36"/>
      <c r="Q644" s="21"/>
    </row>
    <row r="645">
      <c r="J645" s="21"/>
      <c r="K645" s="35"/>
      <c r="L645" s="35"/>
      <c r="M645" s="36"/>
      <c r="Q645" s="21"/>
    </row>
    <row r="646">
      <c r="J646" s="21"/>
      <c r="K646" s="35"/>
      <c r="L646" s="35"/>
      <c r="M646" s="36"/>
      <c r="Q646" s="21"/>
    </row>
    <row r="647">
      <c r="J647" s="21"/>
      <c r="K647" s="35"/>
      <c r="L647" s="35"/>
      <c r="M647" s="36"/>
      <c r="Q647" s="21"/>
    </row>
    <row r="648">
      <c r="J648" s="21"/>
      <c r="K648" s="35"/>
      <c r="L648" s="35"/>
      <c r="M648" s="36"/>
      <c r="Q648" s="21"/>
    </row>
    <row r="649">
      <c r="J649" s="21"/>
      <c r="K649" s="35"/>
      <c r="L649" s="35"/>
      <c r="M649" s="36"/>
      <c r="Q649" s="21"/>
    </row>
    <row r="650">
      <c r="J650" s="21"/>
      <c r="K650" s="35"/>
      <c r="L650" s="35"/>
      <c r="M650" s="36"/>
      <c r="Q650" s="21"/>
    </row>
    <row r="651">
      <c r="J651" s="21"/>
      <c r="K651" s="35"/>
      <c r="L651" s="35"/>
      <c r="M651" s="36"/>
      <c r="Q651" s="21"/>
    </row>
    <row r="652">
      <c r="J652" s="21"/>
      <c r="K652" s="35"/>
      <c r="L652" s="35"/>
      <c r="M652" s="36"/>
      <c r="Q652" s="21"/>
    </row>
    <row r="653">
      <c r="J653" s="21"/>
      <c r="K653" s="35"/>
      <c r="L653" s="35"/>
      <c r="M653" s="36"/>
      <c r="Q653" s="21"/>
    </row>
    <row r="654">
      <c r="J654" s="21"/>
      <c r="K654" s="35"/>
      <c r="L654" s="35"/>
      <c r="M654" s="36"/>
      <c r="Q654" s="21"/>
    </row>
    <row r="655">
      <c r="J655" s="21"/>
      <c r="K655" s="35"/>
      <c r="L655" s="35"/>
      <c r="M655" s="36"/>
      <c r="Q655" s="21"/>
    </row>
    <row r="656">
      <c r="J656" s="21"/>
      <c r="K656" s="35"/>
      <c r="L656" s="35"/>
      <c r="M656" s="36"/>
      <c r="Q656" s="21"/>
    </row>
    <row r="657">
      <c r="J657" s="21"/>
      <c r="K657" s="35"/>
      <c r="L657" s="35"/>
      <c r="M657" s="36"/>
      <c r="Q657" s="21"/>
    </row>
    <row r="658">
      <c r="J658" s="21"/>
      <c r="K658" s="35"/>
      <c r="L658" s="35"/>
      <c r="M658" s="36"/>
      <c r="Q658" s="21"/>
    </row>
    <row r="659">
      <c r="J659" s="21"/>
      <c r="K659" s="35"/>
      <c r="L659" s="35"/>
      <c r="M659" s="36"/>
      <c r="Q659" s="21"/>
    </row>
    <row r="660">
      <c r="J660" s="21"/>
      <c r="K660" s="35"/>
      <c r="L660" s="35"/>
      <c r="M660" s="36"/>
      <c r="Q660" s="21"/>
    </row>
    <row r="661">
      <c r="J661" s="21"/>
      <c r="K661" s="35"/>
      <c r="L661" s="35"/>
      <c r="M661" s="36"/>
      <c r="Q661" s="21"/>
    </row>
    <row r="662">
      <c r="J662" s="21"/>
      <c r="K662" s="35"/>
      <c r="L662" s="35"/>
      <c r="M662" s="36"/>
      <c r="Q662" s="21"/>
    </row>
    <row r="663">
      <c r="J663" s="21"/>
      <c r="K663" s="35"/>
      <c r="L663" s="35"/>
      <c r="M663" s="36"/>
      <c r="Q663" s="21"/>
    </row>
    <row r="664">
      <c r="J664" s="21"/>
      <c r="K664" s="35"/>
      <c r="L664" s="35"/>
      <c r="M664" s="36"/>
      <c r="Q664" s="21"/>
    </row>
    <row r="665">
      <c r="J665" s="21"/>
      <c r="K665" s="35"/>
      <c r="L665" s="35"/>
      <c r="M665" s="36"/>
      <c r="Q665" s="21"/>
    </row>
    <row r="666">
      <c r="J666" s="21"/>
      <c r="K666" s="35"/>
      <c r="L666" s="35"/>
      <c r="M666" s="36"/>
      <c r="Q666" s="21"/>
    </row>
    <row r="667">
      <c r="J667" s="21"/>
      <c r="K667" s="35"/>
      <c r="L667" s="35"/>
      <c r="M667" s="36"/>
      <c r="Q667" s="21"/>
    </row>
    <row r="668">
      <c r="J668" s="21"/>
      <c r="K668" s="35"/>
      <c r="L668" s="35"/>
      <c r="M668" s="36"/>
      <c r="Q668" s="21"/>
    </row>
    <row r="669">
      <c r="J669" s="21"/>
      <c r="K669" s="35"/>
      <c r="L669" s="35"/>
      <c r="M669" s="36"/>
      <c r="Q669" s="21"/>
    </row>
    <row r="670">
      <c r="J670" s="21"/>
      <c r="K670" s="35"/>
      <c r="L670" s="35"/>
      <c r="M670" s="36"/>
      <c r="Q670" s="21"/>
    </row>
    <row r="671">
      <c r="J671" s="21"/>
      <c r="K671" s="35"/>
      <c r="L671" s="35"/>
      <c r="M671" s="36"/>
      <c r="Q671" s="21"/>
    </row>
    <row r="672">
      <c r="J672" s="21"/>
      <c r="K672" s="35"/>
      <c r="L672" s="35"/>
      <c r="M672" s="36"/>
      <c r="Q672" s="21"/>
    </row>
    <row r="673">
      <c r="J673" s="21"/>
      <c r="K673" s="35"/>
      <c r="L673" s="35"/>
      <c r="M673" s="36"/>
      <c r="Q673" s="21"/>
    </row>
    <row r="674">
      <c r="J674" s="21"/>
      <c r="K674" s="35"/>
      <c r="L674" s="35"/>
      <c r="M674" s="36"/>
      <c r="Q674" s="21"/>
    </row>
    <row r="675">
      <c r="J675" s="21"/>
      <c r="K675" s="35"/>
      <c r="L675" s="35"/>
      <c r="M675" s="36"/>
      <c r="Q675" s="21"/>
    </row>
    <row r="676">
      <c r="J676" s="21"/>
      <c r="K676" s="35"/>
      <c r="L676" s="35"/>
      <c r="M676" s="36"/>
      <c r="Q676" s="21"/>
    </row>
    <row r="677">
      <c r="J677" s="21"/>
      <c r="K677" s="35"/>
      <c r="L677" s="35"/>
      <c r="M677" s="36"/>
      <c r="Q677" s="21"/>
    </row>
    <row r="678">
      <c r="J678" s="21"/>
      <c r="K678" s="35"/>
      <c r="L678" s="35"/>
      <c r="M678" s="36"/>
      <c r="Q678" s="21"/>
    </row>
    <row r="679">
      <c r="J679" s="21"/>
      <c r="K679" s="35"/>
      <c r="L679" s="35"/>
      <c r="M679" s="36"/>
      <c r="Q679" s="21"/>
    </row>
    <row r="680">
      <c r="J680" s="21"/>
      <c r="K680" s="35"/>
      <c r="L680" s="35"/>
      <c r="M680" s="36"/>
      <c r="Q680" s="21"/>
    </row>
    <row r="681">
      <c r="J681" s="21"/>
      <c r="K681" s="35"/>
      <c r="L681" s="35"/>
      <c r="M681" s="36"/>
      <c r="Q681" s="21"/>
    </row>
    <row r="682">
      <c r="J682" s="21"/>
      <c r="K682" s="35"/>
      <c r="L682" s="35"/>
      <c r="M682" s="36"/>
      <c r="Q682" s="21"/>
    </row>
    <row r="683">
      <c r="J683" s="21"/>
      <c r="K683" s="35"/>
      <c r="L683" s="35"/>
      <c r="M683" s="36"/>
      <c r="Q683" s="21"/>
    </row>
    <row r="684">
      <c r="J684" s="21"/>
      <c r="K684" s="35"/>
      <c r="L684" s="35"/>
      <c r="M684" s="36"/>
      <c r="Q684" s="21"/>
    </row>
    <row r="685">
      <c r="J685" s="21"/>
      <c r="K685" s="35"/>
      <c r="L685" s="35"/>
      <c r="M685" s="36"/>
      <c r="Q685" s="21"/>
    </row>
    <row r="686">
      <c r="J686" s="21"/>
      <c r="K686" s="35"/>
      <c r="L686" s="35"/>
      <c r="M686" s="36"/>
      <c r="Q686" s="21"/>
    </row>
    <row r="687">
      <c r="J687" s="21"/>
      <c r="K687" s="35"/>
      <c r="L687" s="35"/>
      <c r="M687" s="36"/>
      <c r="Q687" s="21"/>
    </row>
    <row r="688">
      <c r="J688" s="21"/>
      <c r="K688" s="35"/>
      <c r="L688" s="35"/>
      <c r="M688" s="36"/>
      <c r="Q688" s="21"/>
    </row>
    <row r="689">
      <c r="J689" s="21"/>
      <c r="K689" s="35"/>
      <c r="L689" s="35"/>
      <c r="M689" s="36"/>
      <c r="Q689" s="21"/>
    </row>
    <row r="690">
      <c r="J690" s="21"/>
      <c r="K690" s="35"/>
      <c r="L690" s="35"/>
      <c r="M690" s="36"/>
      <c r="Q690" s="21"/>
    </row>
    <row r="691">
      <c r="J691" s="21"/>
      <c r="K691" s="35"/>
      <c r="L691" s="35"/>
      <c r="M691" s="36"/>
      <c r="Q691" s="21"/>
    </row>
    <row r="692">
      <c r="J692" s="21"/>
      <c r="K692" s="35"/>
      <c r="L692" s="35"/>
      <c r="M692" s="36"/>
      <c r="Q692" s="21"/>
    </row>
    <row r="693">
      <c r="J693" s="21"/>
      <c r="K693" s="35"/>
      <c r="L693" s="35"/>
      <c r="M693" s="36"/>
      <c r="Q693" s="21"/>
    </row>
    <row r="694">
      <c r="J694" s="21"/>
      <c r="K694" s="35"/>
      <c r="L694" s="35"/>
      <c r="M694" s="36"/>
      <c r="Q694" s="21"/>
    </row>
    <row r="695">
      <c r="J695" s="21"/>
      <c r="K695" s="35"/>
      <c r="L695" s="35"/>
      <c r="M695" s="36"/>
      <c r="Q695" s="21"/>
    </row>
    <row r="696">
      <c r="J696" s="21"/>
      <c r="K696" s="35"/>
      <c r="L696" s="35"/>
      <c r="M696" s="36"/>
      <c r="Q696" s="21"/>
    </row>
    <row r="697">
      <c r="J697" s="21"/>
      <c r="K697" s="35"/>
      <c r="L697" s="35"/>
      <c r="M697" s="36"/>
      <c r="Q697" s="21"/>
    </row>
    <row r="698">
      <c r="J698" s="21"/>
      <c r="K698" s="35"/>
      <c r="L698" s="35"/>
      <c r="M698" s="36"/>
      <c r="Q698" s="21"/>
    </row>
    <row r="699">
      <c r="J699" s="21"/>
      <c r="K699" s="35"/>
      <c r="L699" s="35"/>
      <c r="M699" s="36"/>
      <c r="Q699" s="21"/>
    </row>
    <row r="700">
      <c r="J700" s="21"/>
      <c r="K700" s="35"/>
      <c r="L700" s="35"/>
      <c r="M700" s="36"/>
      <c r="Q700" s="21"/>
    </row>
    <row r="701">
      <c r="J701" s="21"/>
      <c r="K701" s="35"/>
      <c r="L701" s="35"/>
      <c r="M701" s="36"/>
      <c r="Q701" s="21"/>
    </row>
    <row r="702">
      <c r="J702" s="21"/>
      <c r="K702" s="35"/>
      <c r="L702" s="35"/>
      <c r="M702" s="36"/>
      <c r="Q702" s="21"/>
    </row>
    <row r="703">
      <c r="J703" s="21"/>
      <c r="K703" s="35"/>
      <c r="L703" s="35"/>
      <c r="M703" s="36"/>
      <c r="Q703" s="21"/>
    </row>
    <row r="704">
      <c r="J704" s="21"/>
      <c r="K704" s="35"/>
      <c r="L704" s="35"/>
      <c r="M704" s="36"/>
      <c r="Q704" s="21"/>
    </row>
    <row r="705">
      <c r="J705" s="21"/>
      <c r="K705" s="35"/>
      <c r="L705" s="35"/>
      <c r="M705" s="36"/>
      <c r="Q705" s="21"/>
    </row>
    <row r="706">
      <c r="J706" s="21"/>
      <c r="K706" s="35"/>
      <c r="L706" s="35"/>
      <c r="M706" s="36"/>
      <c r="Q706" s="21"/>
    </row>
    <row r="707">
      <c r="J707" s="21"/>
      <c r="K707" s="35"/>
      <c r="L707" s="35"/>
      <c r="M707" s="36"/>
      <c r="Q707" s="21"/>
    </row>
    <row r="708">
      <c r="J708" s="21"/>
      <c r="K708" s="35"/>
      <c r="L708" s="35"/>
      <c r="M708" s="36"/>
      <c r="Q708" s="21"/>
    </row>
    <row r="709">
      <c r="J709" s="21"/>
      <c r="K709" s="35"/>
      <c r="L709" s="35"/>
      <c r="M709" s="36"/>
      <c r="Q709" s="21"/>
    </row>
    <row r="710">
      <c r="J710" s="21"/>
      <c r="K710" s="35"/>
      <c r="L710" s="35"/>
      <c r="M710" s="36"/>
      <c r="Q710" s="21"/>
    </row>
    <row r="711">
      <c r="J711" s="21"/>
      <c r="K711" s="35"/>
      <c r="L711" s="35"/>
      <c r="M711" s="36"/>
      <c r="Q711" s="21"/>
    </row>
    <row r="712">
      <c r="J712" s="21"/>
      <c r="K712" s="35"/>
      <c r="L712" s="35"/>
      <c r="M712" s="36"/>
      <c r="Q712" s="21"/>
    </row>
    <row r="713">
      <c r="J713" s="21"/>
      <c r="K713" s="35"/>
      <c r="L713" s="35"/>
      <c r="M713" s="36"/>
      <c r="Q713" s="21"/>
    </row>
    <row r="714">
      <c r="J714" s="21"/>
      <c r="K714" s="35"/>
      <c r="L714" s="35"/>
      <c r="M714" s="36"/>
      <c r="Q714" s="21"/>
    </row>
    <row r="715">
      <c r="J715" s="21"/>
      <c r="K715" s="35"/>
      <c r="L715" s="35"/>
      <c r="M715" s="36"/>
      <c r="Q715" s="21"/>
    </row>
    <row r="716">
      <c r="J716" s="21"/>
      <c r="K716" s="35"/>
      <c r="L716" s="35"/>
      <c r="M716" s="36"/>
      <c r="Q716" s="21"/>
    </row>
    <row r="717">
      <c r="J717" s="21"/>
      <c r="K717" s="35"/>
      <c r="L717" s="35"/>
      <c r="M717" s="36"/>
      <c r="Q717" s="21"/>
    </row>
    <row r="718">
      <c r="J718" s="21"/>
      <c r="K718" s="35"/>
      <c r="L718" s="35"/>
      <c r="M718" s="36"/>
      <c r="Q718" s="21"/>
    </row>
    <row r="719">
      <c r="J719" s="21"/>
      <c r="K719" s="35"/>
      <c r="L719" s="35"/>
      <c r="M719" s="36"/>
      <c r="Q719" s="21"/>
    </row>
    <row r="720">
      <c r="J720" s="21"/>
      <c r="K720" s="35"/>
      <c r="L720" s="35"/>
      <c r="M720" s="36"/>
      <c r="Q720" s="21"/>
    </row>
    <row r="721">
      <c r="J721" s="21"/>
      <c r="K721" s="35"/>
      <c r="L721" s="35"/>
      <c r="M721" s="36"/>
      <c r="Q721" s="21"/>
    </row>
    <row r="722">
      <c r="J722" s="21"/>
      <c r="K722" s="35"/>
      <c r="L722" s="35"/>
      <c r="M722" s="36"/>
      <c r="Q722" s="21"/>
    </row>
    <row r="723">
      <c r="J723" s="21"/>
      <c r="K723" s="35"/>
      <c r="L723" s="35"/>
      <c r="M723" s="36"/>
      <c r="Q723" s="21"/>
    </row>
    <row r="724">
      <c r="J724" s="21"/>
      <c r="K724" s="35"/>
      <c r="L724" s="35"/>
      <c r="M724" s="36"/>
      <c r="Q724" s="21"/>
    </row>
    <row r="725">
      <c r="J725" s="21"/>
      <c r="K725" s="35"/>
      <c r="L725" s="35"/>
      <c r="M725" s="36"/>
      <c r="Q725" s="21"/>
    </row>
    <row r="726">
      <c r="J726" s="21"/>
      <c r="K726" s="35"/>
      <c r="L726" s="35"/>
      <c r="M726" s="36"/>
      <c r="Q726" s="21"/>
    </row>
    <row r="727">
      <c r="J727" s="21"/>
      <c r="K727" s="35"/>
      <c r="L727" s="35"/>
      <c r="M727" s="36"/>
      <c r="Q727" s="21"/>
    </row>
    <row r="728">
      <c r="J728" s="21"/>
      <c r="K728" s="35"/>
      <c r="L728" s="35"/>
      <c r="M728" s="36"/>
      <c r="Q728" s="21"/>
    </row>
    <row r="729">
      <c r="J729" s="21"/>
      <c r="K729" s="35"/>
      <c r="L729" s="35"/>
      <c r="M729" s="36"/>
      <c r="Q729" s="21"/>
    </row>
    <row r="730">
      <c r="J730" s="21"/>
      <c r="K730" s="35"/>
      <c r="L730" s="35"/>
      <c r="M730" s="36"/>
      <c r="Q730" s="21"/>
    </row>
    <row r="731">
      <c r="J731" s="21"/>
      <c r="K731" s="35"/>
      <c r="L731" s="35"/>
      <c r="M731" s="36"/>
      <c r="Q731" s="21"/>
    </row>
    <row r="732">
      <c r="J732" s="21"/>
      <c r="K732" s="35"/>
      <c r="L732" s="35"/>
      <c r="M732" s="36"/>
      <c r="Q732" s="21"/>
    </row>
    <row r="733">
      <c r="J733" s="21"/>
      <c r="K733" s="35"/>
      <c r="L733" s="35"/>
      <c r="M733" s="36"/>
      <c r="Q733" s="21"/>
    </row>
    <row r="734">
      <c r="J734" s="21"/>
      <c r="K734" s="35"/>
      <c r="L734" s="35"/>
      <c r="M734" s="36"/>
      <c r="Q734" s="21"/>
    </row>
    <row r="735">
      <c r="J735" s="21"/>
      <c r="K735" s="35"/>
      <c r="L735" s="35"/>
      <c r="M735" s="36"/>
      <c r="Q735" s="21"/>
    </row>
    <row r="736">
      <c r="J736" s="21"/>
      <c r="K736" s="35"/>
      <c r="L736" s="35"/>
      <c r="M736" s="36"/>
      <c r="Q736" s="21"/>
    </row>
    <row r="737">
      <c r="J737" s="21"/>
      <c r="K737" s="35"/>
      <c r="L737" s="35"/>
      <c r="M737" s="36"/>
      <c r="Q737" s="21"/>
    </row>
    <row r="738">
      <c r="J738" s="21"/>
      <c r="K738" s="35"/>
      <c r="L738" s="35"/>
      <c r="M738" s="36"/>
      <c r="Q738" s="21"/>
    </row>
    <row r="739">
      <c r="J739" s="21"/>
      <c r="K739" s="35"/>
      <c r="L739" s="35"/>
      <c r="M739" s="36"/>
      <c r="Q739" s="21"/>
    </row>
    <row r="740">
      <c r="J740" s="21"/>
      <c r="K740" s="35"/>
      <c r="L740" s="35"/>
      <c r="M740" s="36"/>
      <c r="Q740" s="21"/>
    </row>
    <row r="741">
      <c r="J741" s="21"/>
      <c r="K741" s="35"/>
      <c r="L741" s="35"/>
      <c r="M741" s="36"/>
      <c r="Q741" s="21"/>
    </row>
    <row r="742">
      <c r="J742" s="21"/>
      <c r="K742" s="35"/>
      <c r="L742" s="35"/>
      <c r="M742" s="36"/>
      <c r="Q742" s="21"/>
    </row>
    <row r="743">
      <c r="J743" s="21"/>
      <c r="K743" s="35"/>
      <c r="L743" s="35"/>
      <c r="M743" s="36"/>
      <c r="Q743" s="21"/>
    </row>
    <row r="744">
      <c r="J744" s="21"/>
      <c r="K744" s="35"/>
      <c r="L744" s="35"/>
      <c r="M744" s="36"/>
      <c r="Q744" s="21"/>
    </row>
    <row r="745">
      <c r="J745" s="21"/>
      <c r="K745" s="35"/>
      <c r="L745" s="35"/>
      <c r="M745" s="36"/>
      <c r="Q745" s="21"/>
    </row>
    <row r="746">
      <c r="J746" s="21"/>
      <c r="K746" s="35"/>
      <c r="L746" s="35"/>
      <c r="M746" s="36"/>
      <c r="Q746" s="21"/>
    </row>
    <row r="747">
      <c r="J747" s="21"/>
      <c r="K747" s="35"/>
      <c r="L747" s="35"/>
      <c r="M747" s="36"/>
      <c r="Q747" s="21"/>
    </row>
    <row r="748">
      <c r="J748" s="21"/>
      <c r="K748" s="35"/>
      <c r="L748" s="35"/>
      <c r="M748" s="36"/>
      <c r="Q748" s="21"/>
    </row>
    <row r="749">
      <c r="J749" s="21"/>
      <c r="K749" s="35"/>
      <c r="L749" s="35"/>
      <c r="M749" s="36"/>
      <c r="Q749" s="21"/>
    </row>
    <row r="750">
      <c r="J750" s="21"/>
      <c r="K750" s="35"/>
      <c r="L750" s="35"/>
      <c r="M750" s="36"/>
      <c r="Q750" s="21"/>
    </row>
    <row r="751">
      <c r="J751" s="21"/>
      <c r="K751" s="35"/>
      <c r="L751" s="35"/>
      <c r="M751" s="36"/>
      <c r="Q751" s="21"/>
    </row>
    <row r="752">
      <c r="J752" s="21"/>
      <c r="K752" s="35"/>
      <c r="L752" s="35"/>
      <c r="M752" s="36"/>
      <c r="Q752" s="21"/>
    </row>
    <row r="753">
      <c r="J753" s="21"/>
      <c r="K753" s="35"/>
      <c r="L753" s="35"/>
      <c r="M753" s="36"/>
      <c r="Q753" s="21"/>
    </row>
    <row r="754">
      <c r="J754" s="21"/>
      <c r="K754" s="35"/>
      <c r="L754" s="35"/>
      <c r="M754" s="36"/>
      <c r="Q754" s="21"/>
    </row>
    <row r="755">
      <c r="J755" s="21"/>
      <c r="K755" s="35"/>
      <c r="L755" s="35"/>
      <c r="M755" s="36"/>
      <c r="Q755" s="21"/>
    </row>
    <row r="756">
      <c r="J756" s="21"/>
      <c r="K756" s="35"/>
      <c r="L756" s="35"/>
      <c r="M756" s="36"/>
      <c r="Q756" s="21"/>
    </row>
    <row r="757">
      <c r="J757" s="21"/>
      <c r="K757" s="35"/>
      <c r="L757" s="35"/>
      <c r="M757" s="36"/>
      <c r="Q757" s="21"/>
    </row>
    <row r="758">
      <c r="J758" s="21"/>
      <c r="K758" s="35"/>
      <c r="L758" s="35"/>
      <c r="M758" s="36"/>
      <c r="Q758" s="21"/>
    </row>
    <row r="759">
      <c r="J759" s="21"/>
      <c r="K759" s="35"/>
      <c r="L759" s="35"/>
      <c r="M759" s="36"/>
      <c r="Q759" s="21"/>
    </row>
    <row r="760">
      <c r="J760" s="21"/>
      <c r="K760" s="35"/>
      <c r="L760" s="35"/>
      <c r="M760" s="36"/>
      <c r="Q760" s="21"/>
    </row>
    <row r="761">
      <c r="J761" s="21"/>
      <c r="K761" s="35"/>
      <c r="L761" s="35"/>
      <c r="M761" s="36"/>
      <c r="Q761" s="21"/>
    </row>
    <row r="762">
      <c r="J762" s="21"/>
      <c r="K762" s="35"/>
      <c r="L762" s="35"/>
      <c r="M762" s="36"/>
      <c r="Q762" s="21"/>
    </row>
    <row r="763">
      <c r="J763" s="21"/>
      <c r="K763" s="35"/>
      <c r="L763" s="35"/>
      <c r="M763" s="36"/>
      <c r="Q763" s="21"/>
    </row>
    <row r="764">
      <c r="J764" s="21"/>
      <c r="K764" s="35"/>
      <c r="L764" s="35"/>
      <c r="M764" s="36"/>
      <c r="Q764" s="21"/>
    </row>
    <row r="765">
      <c r="J765" s="21"/>
      <c r="K765" s="35"/>
      <c r="L765" s="35"/>
      <c r="M765" s="36"/>
      <c r="Q765" s="21"/>
    </row>
    <row r="766">
      <c r="J766" s="21"/>
      <c r="K766" s="35"/>
      <c r="L766" s="35"/>
      <c r="M766" s="36"/>
      <c r="Q766" s="21"/>
    </row>
    <row r="767">
      <c r="J767" s="21"/>
      <c r="K767" s="35"/>
      <c r="L767" s="35"/>
      <c r="M767" s="36"/>
      <c r="Q767" s="21"/>
    </row>
    <row r="768">
      <c r="J768" s="21"/>
      <c r="K768" s="35"/>
      <c r="L768" s="35"/>
      <c r="M768" s="36"/>
      <c r="Q768" s="21"/>
    </row>
    <row r="769">
      <c r="J769" s="21"/>
      <c r="K769" s="35"/>
      <c r="L769" s="35"/>
      <c r="M769" s="36"/>
      <c r="Q769" s="21"/>
    </row>
    <row r="770">
      <c r="J770" s="21"/>
      <c r="K770" s="35"/>
      <c r="L770" s="35"/>
      <c r="M770" s="36"/>
      <c r="Q770" s="21"/>
    </row>
    <row r="771">
      <c r="J771" s="21"/>
      <c r="K771" s="35"/>
      <c r="L771" s="35"/>
      <c r="M771" s="36"/>
      <c r="Q771" s="21"/>
    </row>
    <row r="772">
      <c r="J772" s="21"/>
      <c r="K772" s="35"/>
      <c r="L772" s="35"/>
      <c r="M772" s="36"/>
      <c r="Q772" s="21"/>
    </row>
    <row r="773">
      <c r="J773" s="21"/>
      <c r="K773" s="35"/>
      <c r="L773" s="35"/>
      <c r="M773" s="36"/>
      <c r="Q773" s="21"/>
    </row>
    <row r="774">
      <c r="J774" s="21"/>
      <c r="K774" s="35"/>
      <c r="L774" s="35"/>
      <c r="M774" s="36"/>
      <c r="Q774" s="21"/>
    </row>
    <row r="775">
      <c r="J775" s="21"/>
      <c r="K775" s="35"/>
      <c r="L775" s="35"/>
      <c r="M775" s="36"/>
      <c r="Q775" s="21"/>
    </row>
    <row r="776">
      <c r="J776" s="21"/>
      <c r="K776" s="35"/>
      <c r="L776" s="35"/>
      <c r="M776" s="36"/>
      <c r="Q776" s="21"/>
    </row>
    <row r="777">
      <c r="J777" s="21"/>
      <c r="K777" s="35"/>
      <c r="L777" s="35"/>
      <c r="M777" s="36"/>
      <c r="Q777" s="21"/>
    </row>
    <row r="778">
      <c r="J778" s="21"/>
      <c r="K778" s="35"/>
      <c r="L778" s="35"/>
      <c r="M778" s="36"/>
      <c r="Q778" s="21"/>
    </row>
    <row r="779">
      <c r="J779" s="21"/>
      <c r="K779" s="35"/>
      <c r="L779" s="35"/>
      <c r="M779" s="36"/>
      <c r="Q779" s="21"/>
    </row>
    <row r="780">
      <c r="J780" s="21"/>
      <c r="K780" s="35"/>
      <c r="L780" s="35"/>
      <c r="M780" s="36"/>
      <c r="Q780" s="21"/>
    </row>
    <row r="781">
      <c r="J781" s="21"/>
      <c r="K781" s="35"/>
      <c r="L781" s="35"/>
      <c r="M781" s="36"/>
      <c r="Q781" s="21"/>
    </row>
    <row r="782">
      <c r="J782" s="21"/>
      <c r="K782" s="35"/>
      <c r="L782" s="35"/>
      <c r="M782" s="36"/>
      <c r="Q782" s="21"/>
    </row>
    <row r="783">
      <c r="J783" s="21"/>
      <c r="K783" s="35"/>
      <c r="L783" s="35"/>
      <c r="M783" s="36"/>
      <c r="Q783" s="21"/>
    </row>
    <row r="784">
      <c r="J784" s="21"/>
      <c r="K784" s="35"/>
      <c r="L784" s="35"/>
      <c r="M784" s="36"/>
      <c r="Q784" s="21"/>
    </row>
    <row r="785">
      <c r="J785" s="21"/>
      <c r="K785" s="35"/>
      <c r="L785" s="35"/>
      <c r="M785" s="36"/>
      <c r="Q785" s="21"/>
    </row>
    <row r="786">
      <c r="J786" s="21"/>
      <c r="K786" s="35"/>
      <c r="L786" s="35"/>
      <c r="M786" s="36"/>
      <c r="Q786" s="21"/>
    </row>
    <row r="787">
      <c r="J787" s="21"/>
      <c r="K787" s="35"/>
      <c r="L787" s="35"/>
      <c r="M787" s="36"/>
      <c r="Q787" s="21"/>
    </row>
    <row r="788">
      <c r="J788" s="21"/>
      <c r="K788" s="35"/>
      <c r="L788" s="35"/>
      <c r="M788" s="36"/>
      <c r="Q788" s="21"/>
    </row>
    <row r="789">
      <c r="J789" s="21"/>
      <c r="K789" s="35"/>
      <c r="L789" s="35"/>
      <c r="M789" s="36"/>
      <c r="Q789" s="21"/>
    </row>
    <row r="790">
      <c r="J790" s="21"/>
      <c r="K790" s="35"/>
      <c r="L790" s="35"/>
      <c r="M790" s="36"/>
      <c r="Q790" s="21"/>
    </row>
    <row r="791">
      <c r="J791" s="21"/>
      <c r="K791" s="35"/>
      <c r="L791" s="35"/>
      <c r="M791" s="36"/>
      <c r="Q791" s="21"/>
    </row>
    <row r="792">
      <c r="J792" s="21"/>
      <c r="K792" s="35"/>
      <c r="L792" s="35"/>
      <c r="M792" s="36"/>
      <c r="Q792" s="21"/>
    </row>
    <row r="793">
      <c r="J793" s="21"/>
      <c r="K793" s="35"/>
      <c r="L793" s="35"/>
      <c r="M793" s="36"/>
      <c r="Q793" s="21"/>
    </row>
    <row r="794">
      <c r="J794" s="21"/>
      <c r="K794" s="35"/>
      <c r="L794" s="35"/>
      <c r="M794" s="36"/>
      <c r="Q794" s="21"/>
    </row>
    <row r="795">
      <c r="J795" s="21"/>
      <c r="K795" s="35"/>
      <c r="L795" s="35"/>
      <c r="M795" s="36"/>
      <c r="Q795" s="21"/>
    </row>
    <row r="796">
      <c r="J796" s="21"/>
      <c r="K796" s="35"/>
      <c r="L796" s="35"/>
      <c r="M796" s="36"/>
      <c r="Q796" s="21"/>
    </row>
    <row r="797">
      <c r="J797" s="21"/>
      <c r="K797" s="35"/>
      <c r="L797" s="35"/>
      <c r="M797" s="36"/>
      <c r="Q797" s="21"/>
    </row>
    <row r="798">
      <c r="J798" s="21"/>
      <c r="K798" s="35"/>
      <c r="L798" s="35"/>
      <c r="M798" s="36"/>
      <c r="Q798" s="21"/>
    </row>
    <row r="799">
      <c r="J799" s="21"/>
      <c r="K799" s="35"/>
      <c r="L799" s="35"/>
      <c r="M799" s="36"/>
      <c r="Q799" s="21"/>
    </row>
    <row r="800">
      <c r="J800" s="21"/>
      <c r="K800" s="35"/>
      <c r="L800" s="35"/>
      <c r="M800" s="36"/>
      <c r="Q800" s="21"/>
    </row>
    <row r="801">
      <c r="J801" s="21"/>
      <c r="K801" s="35"/>
      <c r="L801" s="35"/>
      <c r="M801" s="36"/>
      <c r="Q801" s="21"/>
    </row>
    <row r="802">
      <c r="J802" s="21"/>
      <c r="K802" s="35"/>
      <c r="L802" s="35"/>
      <c r="M802" s="36"/>
      <c r="Q802" s="21"/>
    </row>
    <row r="803">
      <c r="J803" s="21"/>
      <c r="K803" s="35"/>
      <c r="L803" s="35"/>
      <c r="M803" s="36"/>
      <c r="Q803" s="21"/>
    </row>
    <row r="804">
      <c r="J804" s="21"/>
      <c r="K804" s="35"/>
      <c r="L804" s="35"/>
      <c r="M804" s="36"/>
      <c r="Q804" s="21"/>
    </row>
    <row r="805">
      <c r="J805" s="21"/>
      <c r="K805" s="35"/>
      <c r="L805" s="35"/>
      <c r="M805" s="36"/>
      <c r="Q805" s="21"/>
    </row>
    <row r="806">
      <c r="J806" s="21"/>
      <c r="K806" s="35"/>
      <c r="L806" s="35"/>
      <c r="M806" s="36"/>
      <c r="Q806" s="21"/>
    </row>
    <row r="807">
      <c r="J807" s="21"/>
      <c r="K807" s="35"/>
      <c r="L807" s="35"/>
      <c r="M807" s="36"/>
      <c r="Q807" s="21"/>
    </row>
    <row r="808">
      <c r="J808" s="21"/>
      <c r="K808" s="35"/>
      <c r="L808" s="35"/>
      <c r="M808" s="36"/>
      <c r="Q808" s="21"/>
    </row>
    <row r="809">
      <c r="J809" s="21"/>
      <c r="K809" s="35"/>
      <c r="L809" s="35"/>
      <c r="M809" s="36"/>
      <c r="Q809" s="21"/>
    </row>
    <row r="810">
      <c r="J810" s="21"/>
      <c r="K810" s="35"/>
      <c r="L810" s="35"/>
      <c r="M810" s="36"/>
      <c r="Q810" s="21"/>
    </row>
    <row r="811">
      <c r="J811" s="21"/>
      <c r="K811" s="35"/>
      <c r="L811" s="35"/>
      <c r="M811" s="36"/>
      <c r="Q811" s="21"/>
    </row>
    <row r="812">
      <c r="J812" s="21"/>
      <c r="K812" s="35"/>
      <c r="L812" s="35"/>
      <c r="M812" s="36"/>
      <c r="Q812" s="21"/>
    </row>
    <row r="813">
      <c r="J813" s="21"/>
      <c r="K813" s="35"/>
      <c r="L813" s="35"/>
      <c r="M813" s="36"/>
      <c r="Q813" s="21"/>
    </row>
    <row r="814">
      <c r="J814" s="21"/>
      <c r="K814" s="35"/>
      <c r="L814" s="35"/>
      <c r="M814" s="36"/>
      <c r="Q814" s="21"/>
    </row>
    <row r="815">
      <c r="J815" s="21"/>
      <c r="K815" s="35"/>
      <c r="L815" s="35"/>
      <c r="M815" s="36"/>
      <c r="Q815" s="21"/>
    </row>
    <row r="816">
      <c r="J816" s="21"/>
      <c r="K816" s="35"/>
      <c r="L816" s="35"/>
      <c r="M816" s="36"/>
      <c r="Q816" s="21"/>
    </row>
    <row r="817">
      <c r="J817" s="21"/>
      <c r="K817" s="35"/>
      <c r="L817" s="35"/>
      <c r="M817" s="36"/>
      <c r="Q817" s="21"/>
    </row>
    <row r="818">
      <c r="J818" s="21"/>
      <c r="K818" s="35"/>
      <c r="L818" s="35"/>
      <c r="M818" s="36"/>
      <c r="Q818" s="21"/>
    </row>
    <row r="819">
      <c r="J819" s="21"/>
      <c r="K819" s="35"/>
      <c r="L819" s="35"/>
      <c r="M819" s="36"/>
      <c r="Q819" s="21"/>
    </row>
    <row r="820">
      <c r="J820" s="21"/>
      <c r="K820" s="35"/>
      <c r="L820" s="35"/>
      <c r="M820" s="36"/>
      <c r="Q820" s="21"/>
    </row>
    <row r="821">
      <c r="J821" s="21"/>
      <c r="K821" s="35"/>
      <c r="L821" s="35"/>
      <c r="M821" s="36"/>
      <c r="Q821" s="21"/>
    </row>
    <row r="822">
      <c r="J822" s="21"/>
      <c r="K822" s="35"/>
      <c r="L822" s="35"/>
      <c r="M822" s="36"/>
      <c r="Q822" s="21"/>
    </row>
    <row r="823">
      <c r="J823" s="21"/>
      <c r="K823" s="35"/>
      <c r="L823" s="35"/>
      <c r="M823" s="36"/>
      <c r="Q823" s="21"/>
    </row>
    <row r="824">
      <c r="J824" s="21"/>
      <c r="K824" s="35"/>
      <c r="L824" s="35"/>
      <c r="M824" s="36"/>
      <c r="Q824" s="21"/>
    </row>
    <row r="825">
      <c r="J825" s="21"/>
      <c r="K825" s="35"/>
      <c r="L825" s="35"/>
      <c r="M825" s="36"/>
      <c r="Q825" s="21"/>
    </row>
    <row r="826">
      <c r="J826" s="21"/>
      <c r="K826" s="35"/>
      <c r="L826" s="35"/>
      <c r="M826" s="36"/>
      <c r="Q826" s="21"/>
    </row>
    <row r="827">
      <c r="J827" s="21"/>
      <c r="K827" s="35"/>
      <c r="L827" s="35"/>
      <c r="M827" s="36"/>
      <c r="Q827" s="21"/>
    </row>
    <row r="828">
      <c r="J828" s="21"/>
      <c r="K828" s="35"/>
      <c r="L828" s="35"/>
      <c r="M828" s="36"/>
      <c r="Q828" s="21"/>
    </row>
    <row r="829">
      <c r="J829" s="21"/>
      <c r="K829" s="35"/>
      <c r="L829" s="35"/>
      <c r="M829" s="36"/>
      <c r="Q829" s="21"/>
    </row>
    <row r="830">
      <c r="J830" s="21"/>
      <c r="K830" s="35"/>
      <c r="L830" s="35"/>
      <c r="M830" s="36"/>
      <c r="Q830" s="21"/>
    </row>
    <row r="831">
      <c r="J831" s="21"/>
      <c r="K831" s="35"/>
      <c r="L831" s="35"/>
      <c r="M831" s="36"/>
      <c r="Q831" s="21"/>
    </row>
    <row r="832">
      <c r="J832" s="21"/>
      <c r="K832" s="35"/>
      <c r="L832" s="35"/>
      <c r="M832" s="36"/>
      <c r="Q832" s="21"/>
    </row>
    <row r="833">
      <c r="J833" s="21"/>
      <c r="K833" s="35"/>
      <c r="L833" s="35"/>
      <c r="M833" s="36"/>
      <c r="Q833" s="21"/>
    </row>
    <row r="834">
      <c r="J834" s="21"/>
      <c r="K834" s="35"/>
      <c r="L834" s="35"/>
      <c r="M834" s="36"/>
      <c r="Q834" s="21"/>
    </row>
    <row r="835">
      <c r="J835" s="21"/>
      <c r="K835" s="35"/>
      <c r="L835" s="35"/>
      <c r="M835" s="36"/>
      <c r="Q835" s="21"/>
    </row>
    <row r="836">
      <c r="J836" s="21"/>
      <c r="K836" s="35"/>
      <c r="L836" s="35"/>
      <c r="M836" s="36"/>
      <c r="Q836" s="21"/>
    </row>
    <row r="837">
      <c r="J837" s="21"/>
      <c r="K837" s="35"/>
      <c r="L837" s="35"/>
      <c r="M837" s="36"/>
      <c r="Q837" s="21"/>
    </row>
    <row r="838">
      <c r="J838" s="21"/>
      <c r="K838" s="35"/>
      <c r="L838" s="35"/>
      <c r="M838" s="36"/>
      <c r="Q838" s="21"/>
    </row>
    <row r="839">
      <c r="J839" s="21"/>
      <c r="K839" s="35"/>
      <c r="L839" s="35"/>
      <c r="M839" s="36"/>
      <c r="Q839" s="21"/>
    </row>
    <row r="840">
      <c r="J840" s="21"/>
      <c r="K840" s="35"/>
      <c r="L840" s="35"/>
      <c r="M840" s="36"/>
      <c r="Q840" s="21"/>
    </row>
    <row r="841">
      <c r="J841" s="21"/>
      <c r="K841" s="35"/>
      <c r="L841" s="35"/>
      <c r="M841" s="36"/>
      <c r="Q841" s="21"/>
    </row>
    <row r="842">
      <c r="J842" s="21"/>
      <c r="K842" s="35"/>
      <c r="L842" s="35"/>
      <c r="M842" s="36"/>
      <c r="Q842" s="21"/>
    </row>
    <row r="843">
      <c r="J843" s="21"/>
      <c r="K843" s="35"/>
      <c r="L843" s="35"/>
      <c r="M843" s="36"/>
      <c r="Q843" s="21"/>
    </row>
    <row r="844">
      <c r="J844" s="21"/>
      <c r="K844" s="35"/>
      <c r="L844" s="35"/>
      <c r="M844" s="36"/>
      <c r="Q844" s="21"/>
    </row>
    <row r="845">
      <c r="J845" s="21"/>
      <c r="K845" s="35"/>
      <c r="L845" s="35"/>
      <c r="M845" s="36"/>
      <c r="Q845" s="21"/>
    </row>
    <row r="846">
      <c r="J846" s="21"/>
      <c r="K846" s="35"/>
      <c r="L846" s="35"/>
      <c r="M846" s="36"/>
      <c r="Q846" s="21"/>
    </row>
    <row r="847">
      <c r="J847" s="21"/>
      <c r="K847" s="35"/>
      <c r="L847" s="35"/>
      <c r="M847" s="36"/>
      <c r="Q847" s="21"/>
    </row>
    <row r="848">
      <c r="J848" s="21"/>
      <c r="K848" s="35"/>
      <c r="L848" s="35"/>
      <c r="M848" s="36"/>
      <c r="Q848" s="21"/>
    </row>
    <row r="849">
      <c r="J849" s="21"/>
      <c r="K849" s="35"/>
      <c r="L849" s="35"/>
      <c r="M849" s="36"/>
      <c r="Q849" s="21"/>
    </row>
    <row r="850">
      <c r="J850" s="21"/>
      <c r="K850" s="35"/>
      <c r="L850" s="35"/>
      <c r="M850" s="36"/>
      <c r="Q850" s="21"/>
    </row>
    <row r="851">
      <c r="J851" s="21"/>
      <c r="K851" s="35"/>
      <c r="L851" s="35"/>
      <c r="M851" s="36"/>
      <c r="Q851" s="21"/>
    </row>
    <row r="852">
      <c r="J852" s="21"/>
      <c r="K852" s="35"/>
      <c r="L852" s="35"/>
      <c r="M852" s="36"/>
      <c r="Q852" s="21"/>
    </row>
    <row r="853">
      <c r="J853" s="21"/>
      <c r="K853" s="35"/>
      <c r="L853" s="35"/>
      <c r="M853" s="36"/>
      <c r="Q853" s="21"/>
    </row>
    <row r="854">
      <c r="J854" s="21"/>
      <c r="K854" s="35"/>
      <c r="L854" s="35"/>
      <c r="M854" s="36"/>
      <c r="Q854" s="21"/>
    </row>
    <row r="855">
      <c r="J855" s="21"/>
      <c r="K855" s="35"/>
      <c r="L855" s="35"/>
      <c r="M855" s="36"/>
      <c r="Q855" s="21"/>
    </row>
    <row r="856">
      <c r="J856" s="21"/>
      <c r="K856" s="35"/>
      <c r="L856" s="35"/>
      <c r="M856" s="36"/>
      <c r="Q856" s="21"/>
    </row>
    <row r="857">
      <c r="J857" s="21"/>
      <c r="K857" s="35"/>
      <c r="L857" s="35"/>
      <c r="M857" s="36"/>
      <c r="Q857" s="21"/>
    </row>
    <row r="858">
      <c r="J858" s="21"/>
      <c r="K858" s="35"/>
      <c r="L858" s="35"/>
      <c r="M858" s="36"/>
      <c r="Q858" s="21"/>
    </row>
    <row r="859">
      <c r="J859" s="21"/>
      <c r="K859" s="35"/>
      <c r="L859" s="35"/>
      <c r="M859" s="36"/>
      <c r="Q859" s="21"/>
    </row>
    <row r="860">
      <c r="J860" s="21"/>
      <c r="K860" s="35"/>
      <c r="L860" s="35"/>
      <c r="M860" s="36"/>
      <c r="Q860" s="21"/>
    </row>
    <row r="861">
      <c r="J861" s="21"/>
      <c r="K861" s="35"/>
      <c r="L861" s="35"/>
      <c r="M861" s="36"/>
      <c r="Q861" s="21"/>
    </row>
    <row r="862">
      <c r="J862" s="21"/>
      <c r="K862" s="35"/>
      <c r="L862" s="35"/>
      <c r="M862" s="36"/>
      <c r="Q862" s="21"/>
    </row>
    <row r="863">
      <c r="J863" s="21"/>
      <c r="K863" s="35"/>
      <c r="L863" s="35"/>
      <c r="M863" s="36"/>
      <c r="Q863" s="21"/>
    </row>
    <row r="864">
      <c r="J864" s="21"/>
      <c r="K864" s="35"/>
      <c r="L864" s="35"/>
      <c r="M864" s="36"/>
      <c r="Q864" s="21"/>
    </row>
    <row r="865">
      <c r="J865" s="21"/>
      <c r="K865" s="35"/>
      <c r="L865" s="35"/>
      <c r="M865" s="36"/>
      <c r="Q865" s="21"/>
    </row>
    <row r="866">
      <c r="J866" s="21"/>
      <c r="K866" s="35"/>
      <c r="L866" s="35"/>
      <c r="M866" s="36"/>
      <c r="Q866" s="21"/>
    </row>
    <row r="867">
      <c r="J867" s="21"/>
      <c r="K867" s="35"/>
      <c r="L867" s="35"/>
      <c r="M867" s="36"/>
      <c r="Q867" s="21"/>
    </row>
    <row r="868">
      <c r="J868" s="21"/>
      <c r="K868" s="35"/>
      <c r="L868" s="35"/>
      <c r="M868" s="36"/>
      <c r="Q868" s="21"/>
    </row>
    <row r="869">
      <c r="J869" s="21"/>
      <c r="K869" s="35"/>
      <c r="L869" s="35"/>
      <c r="M869" s="36"/>
      <c r="Q869" s="21"/>
    </row>
    <row r="870">
      <c r="J870" s="21"/>
      <c r="K870" s="35"/>
      <c r="L870" s="35"/>
      <c r="M870" s="36"/>
      <c r="Q870" s="21"/>
    </row>
    <row r="871">
      <c r="J871" s="21"/>
      <c r="K871" s="35"/>
      <c r="L871" s="35"/>
      <c r="M871" s="36"/>
      <c r="Q871" s="21"/>
    </row>
    <row r="872">
      <c r="J872" s="21"/>
      <c r="K872" s="35"/>
      <c r="L872" s="35"/>
      <c r="M872" s="36"/>
      <c r="Q872" s="21"/>
    </row>
    <row r="873">
      <c r="J873" s="21"/>
      <c r="K873" s="35"/>
      <c r="L873" s="35"/>
      <c r="M873" s="36"/>
      <c r="Q873" s="21"/>
    </row>
    <row r="874">
      <c r="J874" s="21"/>
      <c r="K874" s="35"/>
      <c r="L874" s="35"/>
      <c r="M874" s="36"/>
      <c r="Q874" s="21"/>
    </row>
    <row r="875">
      <c r="J875" s="21"/>
      <c r="K875" s="35"/>
      <c r="L875" s="35"/>
      <c r="M875" s="36"/>
      <c r="Q875" s="21"/>
    </row>
    <row r="876">
      <c r="J876" s="21"/>
      <c r="K876" s="35"/>
      <c r="L876" s="35"/>
      <c r="M876" s="36"/>
      <c r="Q876" s="21"/>
    </row>
    <row r="877">
      <c r="J877" s="21"/>
      <c r="K877" s="35"/>
      <c r="L877" s="35"/>
      <c r="M877" s="36"/>
      <c r="Q877" s="21"/>
    </row>
    <row r="878">
      <c r="J878" s="21"/>
      <c r="K878" s="35"/>
      <c r="L878" s="35"/>
      <c r="M878" s="36"/>
      <c r="Q878" s="21"/>
    </row>
    <row r="879">
      <c r="J879" s="21"/>
      <c r="K879" s="35"/>
      <c r="L879" s="35"/>
      <c r="M879" s="36"/>
      <c r="Q879" s="21"/>
    </row>
    <row r="880">
      <c r="J880" s="21"/>
      <c r="K880" s="35"/>
      <c r="L880" s="35"/>
      <c r="M880" s="36"/>
      <c r="Q880" s="21"/>
    </row>
    <row r="881">
      <c r="J881" s="21"/>
      <c r="K881" s="35"/>
      <c r="L881" s="35"/>
      <c r="M881" s="36"/>
      <c r="Q881" s="21"/>
    </row>
    <row r="882">
      <c r="J882" s="21"/>
      <c r="K882" s="35"/>
      <c r="L882" s="35"/>
      <c r="M882" s="36"/>
      <c r="Q882" s="21"/>
    </row>
    <row r="883">
      <c r="J883" s="21"/>
      <c r="K883" s="35"/>
      <c r="L883" s="35"/>
      <c r="M883" s="36"/>
      <c r="Q883" s="21"/>
    </row>
    <row r="884">
      <c r="J884" s="21"/>
      <c r="K884" s="35"/>
      <c r="L884" s="35"/>
      <c r="M884" s="36"/>
      <c r="Q884" s="21"/>
    </row>
    <row r="885">
      <c r="J885" s="21"/>
      <c r="K885" s="35"/>
      <c r="L885" s="35"/>
      <c r="M885" s="36"/>
      <c r="Q885" s="21"/>
    </row>
    <row r="886">
      <c r="J886" s="21"/>
      <c r="K886" s="35"/>
      <c r="L886" s="35"/>
      <c r="M886" s="36"/>
      <c r="Q886" s="21"/>
    </row>
    <row r="887">
      <c r="J887" s="21"/>
      <c r="K887" s="35"/>
      <c r="L887" s="35"/>
      <c r="M887" s="36"/>
      <c r="Q887" s="21"/>
    </row>
    <row r="888">
      <c r="J888" s="21"/>
      <c r="K888" s="35"/>
      <c r="L888" s="35"/>
      <c r="M888" s="36"/>
      <c r="Q888" s="21"/>
    </row>
    <row r="889">
      <c r="J889" s="21"/>
      <c r="K889" s="35"/>
      <c r="L889" s="35"/>
      <c r="M889" s="36"/>
      <c r="Q889" s="21"/>
    </row>
    <row r="890">
      <c r="J890" s="21"/>
      <c r="K890" s="35"/>
      <c r="L890" s="35"/>
      <c r="M890" s="36"/>
      <c r="Q890" s="21"/>
    </row>
    <row r="891">
      <c r="J891" s="21"/>
      <c r="K891" s="35"/>
      <c r="L891" s="35"/>
      <c r="M891" s="36"/>
      <c r="Q891" s="21"/>
    </row>
    <row r="892">
      <c r="J892" s="21"/>
      <c r="K892" s="35"/>
      <c r="L892" s="35"/>
      <c r="M892" s="36"/>
      <c r="Q892" s="21"/>
    </row>
    <row r="893">
      <c r="J893" s="21"/>
      <c r="K893" s="35"/>
      <c r="L893" s="35"/>
      <c r="M893" s="36"/>
      <c r="Q893" s="21"/>
    </row>
    <row r="894">
      <c r="J894" s="21"/>
      <c r="K894" s="35"/>
      <c r="L894" s="35"/>
      <c r="M894" s="36"/>
      <c r="Q894" s="21"/>
    </row>
    <row r="895">
      <c r="J895" s="21"/>
      <c r="K895" s="35"/>
      <c r="L895" s="35"/>
      <c r="M895" s="36"/>
      <c r="Q895" s="21"/>
    </row>
    <row r="896">
      <c r="J896" s="21"/>
      <c r="K896" s="35"/>
      <c r="L896" s="35"/>
      <c r="M896" s="36"/>
      <c r="Q896" s="21"/>
    </row>
    <row r="897">
      <c r="J897" s="21"/>
      <c r="K897" s="35"/>
      <c r="L897" s="35"/>
      <c r="M897" s="36"/>
      <c r="Q897" s="21"/>
    </row>
    <row r="898">
      <c r="J898" s="21"/>
      <c r="K898" s="35"/>
      <c r="L898" s="35"/>
      <c r="M898" s="36"/>
      <c r="Q898" s="21"/>
    </row>
    <row r="899">
      <c r="J899" s="21"/>
      <c r="K899" s="35"/>
      <c r="L899" s="35"/>
      <c r="M899" s="36"/>
      <c r="Q899" s="21"/>
    </row>
    <row r="900">
      <c r="J900" s="21"/>
      <c r="K900" s="35"/>
      <c r="L900" s="35"/>
      <c r="M900" s="36"/>
      <c r="Q900" s="21"/>
    </row>
    <row r="901">
      <c r="J901" s="21"/>
      <c r="K901" s="35"/>
      <c r="L901" s="35"/>
      <c r="M901" s="36"/>
      <c r="Q901" s="21"/>
    </row>
    <row r="902">
      <c r="J902" s="21"/>
      <c r="K902" s="35"/>
      <c r="L902" s="35"/>
      <c r="M902" s="36"/>
      <c r="Q902" s="21"/>
    </row>
    <row r="903">
      <c r="J903" s="21"/>
      <c r="K903" s="35"/>
      <c r="L903" s="35"/>
      <c r="M903" s="36"/>
      <c r="Q903" s="21"/>
    </row>
    <row r="904">
      <c r="J904" s="21"/>
      <c r="K904" s="35"/>
      <c r="L904" s="35"/>
      <c r="M904" s="36"/>
      <c r="Q904" s="21"/>
    </row>
    <row r="905">
      <c r="J905" s="21"/>
      <c r="K905" s="35"/>
      <c r="L905" s="35"/>
      <c r="M905" s="36"/>
      <c r="Q905" s="21"/>
    </row>
    <row r="906">
      <c r="J906" s="21"/>
      <c r="K906" s="35"/>
      <c r="L906" s="35"/>
      <c r="M906" s="36"/>
      <c r="Q906" s="21"/>
    </row>
    <row r="907">
      <c r="J907" s="21"/>
      <c r="K907" s="35"/>
      <c r="L907" s="35"/>
      <c r="M907" s="36"/>
      <c r="Q907" s="21"/>
    </row>
    <row r="908">
      <c r="J908" s="21"/>
      <c r="K908" s="35"/>
      <c r="L908" s="35"/>
      <c r="M908" s="36"/>
      <c r="Q908" s="21"/>
    </row>
    <row r="909">
      <c r="J909" s="21"/>
      <c r="K909" s="35"/>
      <c r="L909" s="35"/>
      <c r="M909" s="36"/>
      <c r="Q909" s="21"/>
    </row>
    <row r="910">
      <c r="J910" s="21"/>
      <c r="K910" s="35"/>
      <c r="L910" s="35"/>
      <c r="M910" s="36"/>
      <c r="Q910" s="21"/>
    </row>
    <row r="911">
      <c r="J911" s="21"/>
      <c r="K911" s="35"/>
      <c r="L911" s="35"/>
      <c r="M911" s="36"/>
      <c r="Q911" s="21"/>
    </row>
    <row r="912">
      <c r="J912" s="21"/>
      <c r="K912" s="35"/>
      <c r="L912" s="35"/>
      <c r="M912" s="36"/>
      <c r="Q912" s="21"/>
    </row>
    <row r="913">
      <c r="J913" s="21"/>
      <c r="K913" s="35"/>
      <c r="L913" s="35"/>
      <c r="M913" s="36"/>
      <c r="Q913" s="21"/>
    </row>
    <row r="914">
      <c r="J914" s="21"/>
      <c r="K914" s="35"/>
      <c r="L914" s="35"/>
      <c r="M914" s="36"/>
      <c r="Q914" s="21"/>
    </row>
    <row r="915">
      <c r="J915" s="21"/>
      <c r="K915" s="35"/>
      <c r="L915" s="35"/>
      <c r="M915" s="36"/>
      <c r="Q915" s="21"/>
    </row>
    <row r="916">
      <c r="J916" s="21"/>
      <c r="K916" s="35"/>
      <c r="L916" s="35"/>
      <c r="M916" s="36"/>
      <c r="Q916" s="21"/>
    </row>
    <row r="917">
      <c r="J917" s="21"/>
      <c r="K917" s="35"/>
      <c r="L917" s="35"/>
      <c r="M917" s="36"/>
      <c r="Q917" s="21"/>
    </row>
    <row r="918">
      <c r="J918" s="21"/>
      <c r="K918" s="35"/>
      <c r="L918" s="35"/>
      <c r="M918" s="36"/>
      <c r="Q918" s="21"/>
    </row>
    <row r="919">
      <c r="J919" s="21"/>
      <c r="K919" s="35"/>
      <c r="L919" s="35"/>
      <c r="M919" s="36"/>
      <c r="Q919" s="21"/>
    </row>
    <row r="920">
      <c r="J920" s="21"/>
      <c r="K920" s="35"/>
      <c r="L920" s="35"/>
      <c r="M920" s="36"/>
      <c r="Q920" s="21"/>
    </row>
    <row r="921">
      <c r="J921" s="21"/>
      <c r="K921" s="35"/>
      <c r="L921" s="35"/>
      <c r="M921" s="36"/>
      <c r="Q921" s="21"/>
    </row>
    <row r="922">
      <c r="J922" s="21"/>
      <c r="K922" s="35"/>
      <c r="L922" s="35"/>
      <c r="M922" s="36"/>
      <c r="Q922" s="21"/>
    </row>
    <row r="923">
      <c r="J923" s="21"/>
      <c r="K923" s="35"/>
      <c r="L923" s="35"/>
      <c r="M923" s="36"/>
      <c r="Q923" s="21"/>
    </row>
    <row r="924">
      <c r="J924" s="21"/>
      <c r="K924" s="35"/>
      <c r="L924" s="35"/>
      <c r="M924" s="36"/>
      <c r="Q924" s="21"/>
    </row>
    <row r="925">
      <c r="J925" s="21"/>
      <c r="K925" s="35"/>
      <c r="L925" s="35"/>
      <c r="M925" s="36"/>
      <c r="Q925" s="21"/>
    </row>
    <row r="926">
      <c r="J926" s="21"/>
      <c r="K926" s="35"/>
      <c r="L926" s="35"/>
      <c r="M926" s="36"/>
      <c r="Q926" s="21"/>
    </row>
    <row r="927">
      <c r="J927" s="21"/>
      <c r="K927" s="35"/>
      <c r="L927" s="35"/>
      <c r="M927" s="36"/>
      <c r="Q927" s="21"/>
    </row>
    <row r="928">
      <c r="J928" s="21"/>
      <c r="K928" s="35"/>
      <c r="L928" s="35"/>
      <c r="M928" s="36"/>
      <c r="Q928" s="21"/>
    </row>
    <row r="929">
      <c r="J929" s="21"/>
      <c r="K929" s="35"/>
      <c r="L929" s="35"/>
      <c r="M929" s="36"/>
      <c r="Q929" s="21"/>
    </row>
    <row r="930">
      <c r="J930" s="21"/>
      <c r="K930" s="35"/>
      <c r="L930" s="35"/>
      <c r="M930" s="36"/>
      <c r="Q930" s="21"/>
    </row>
    <row r="931">
      <c r="J931" s="21"/>
      <c r="K931" s="35"/>
      <c r="L931" s="35"/>
      <c r="M931" s="36"/>
      <c r="Q931" s="21"/>
    </row>
    <row r="932">
      <c r="J932" s="21"/>
      <c r="K932" s="35"/>
      <c r="L932" s="35"/>
      <c r="M932" s="36"/>
      <c r="Q932" s="21"/>
    </row>
    <row r="933">
      <c r="J933" s="21"/>
      <c r="K933" s="35"/>
      <c r="L933" s="35"/>
      <c r="M933" s="36"/>
      <c r="Q933" s="21"/>
    </row>
    <row r="934">
      <c r="J934" s="21"/>
      <c r="K934" s="35"/>
      <c r="L934" s="35"/>
      <c r="M934" s="36"/>
      <c r="Q934" s="21"/>
    </row>
    <row r="935">
      <c r="J935" s="21"/>
      <c r="K935" s="35"/>
      <c r="L935" s="35"/>
      <c r="M935" s="36"/>
      <c r="Q935" s="21"/>
    </row>
    <row r="936">
      <c r="J936" s="21"/>
      <c r="K936" s="35"/>
      <c r="L936" s="35"/>
      <c r="M936" s="36"/>
      <c r="Q936" s="21"/>
    </row>
    <row r="937">
      <c r="J937" s="21"/>
      <c r="K937" s="35"/>
      <c r="L937" s="35"/>
      <c r="M937" s="36"/>
      <c r="Q937" s="21"/>
    </row>
    <row r="938">
      <c r="J938" s="21"/>
      <c r="K938" s="35"/>
      <c r="L938" s="35"/>
      <c r="M938" s="36"/>
      <c r="Q938" s="21"/>
    </row>
    <row r="939">
      <c r="J939" s="21"/>
      <c r="K939" s="35"/>
      <c r="L939" s="35"/>
      <c r="M939" s="36"/>
      <c r="Q939" s="21"/>
    </row>
    <row r="940">
      <c r="J940" s="21"/>
      <c r="K940" s="35"/>
      <c r="L940" s="35"/>
      <c r="M940" s="36"/>
      <c r="Q940" s="21"/>
    </row>
    <row r="941">
      <c r="J941" s="21"/>
      <c r="K941" s="35"/>
      <c r="L941" s="35"/>
      <c r="M941" s="36"/>
      <c r="Q941" s="21"/>
    </row>
    <row r="942">
      <c r="J942" s="21"/>
      <c r="K942" s="35"/>
      <c r="L942" s="35"/>
      <c r="M942" s="36"/>
      <c r="Q942" s="21"/>
    </row>
    <row r="943">
      <c r="J943" s="21"/>
      <c r="K943" s="35"/>
      <c r="L943" s="35"/>
      <c r="M943" s="36"/>
      <c r="Q943" s="21"/>
    </row>
    <row r="944">
      <c r="J944" s="21"/>
      <c r="K944" s="35"/>
      <c r="L944" s="35"/>
      <c r="M944" s="36"/>
      <c r="Q944" s="21"/>
    </row>
    <row r="945">
      <c r="J945" s="21"/>
      <c r="K945" s="35"/>
      <c r="L945" s="35"/>
      <c r="M945" s="36"/>
      <c r="Q945" s="21"/>
    </row>
    <row r="946">
      <c r="J946" s="21"/>
      <c r="K946" s="35"/>
      <c r="L946" s="35"/>
      <c r="M946" s="36"/>
      <c r="Q946" s="21"/>
    </row>
    <row r="947">
      <c r="J947" s="21"/>
      <c r="K947" s="35"/>
      <c r="L947" s="35"/>
      <c r="M947" s="36"/>
      <c r="Q947" s="21"/>
    </row>
    <row r="948">
      <c r="J948" s="21"/>
      <c r="K948" s="35"/>
      <c r="L948" s="35"/>
      <c r="M948" s="36"/>
      <c r="Q948" s="21"/>
    </row>
    <row r="949">
      <c r="J949" s="21"/>
      <c r="K949" s="35"/>
      <c r="L949" s="35"/>
      <c r="M949" s="36"/>
      <c r="Q949" s="21"/>
    </row>
    <row r="950">
      <c r="J950" s="21"/>
      <c r="K950" s="35"/>
      <c r="L950" s="35"/>
      <c r="M950" s="36"/>
      <c r="Q950" s="21"/>
    </row>
    <row r="951">
      <c r="J951" s="21"/>
      <c r="K951" s="35"/>
      <c r="L951" s="35"/>
      <c r="M951" s="36"/>
      <c r="Q951" s="21"/>
    </row>
    <row r="952">
      <c r="J952" s="21"/>
      <c r="K952" s="35"/>
      <c r="L952" s="35"/>
      <c r="M952" s="36"/>
      <c r="Q952" s="21"/>
    </row>
    <row r="953">
      <c r="J953" s="21"/>
      <c r="K953" s="35"/>
      <c r="L953" s="35"/>
      <c r="M953" s="36"/>
      <c r="Q953" s="21"/>
    </row>
    <row r="954">
      <c r="J954" s="21"/>
      <c r="K954" s="35"/>
      <c r="L954" s="35"/>
      <c r="M954" s="36"/>
      <c r="Q954" s="21"/>
    </row>
    <row r="955">
      <c r="J955" s="21"/>
      <c r="K955" s="35"/>
      <c r="L955" s="35"/>
      <c r="M955" s="36"/>
      <c r="Q955" s="21"/>
    </row>
    <row r="956">
      <c r="J956" s="21"/>
      <c r="K956" s="35"/>
      <c r="L956" s="35"/>
      <c r="M956" s="36"/>
      <c r="Q956" s="21"/>
    </row>
    <row r="957">
      <c r="J957" s="21"/>
      <c r="K957" s="35"/>
      <c r="L957" s="35"/>
      <c r="M957" s="36"/>
      <c r="Q957" s="21"/>
    </row>
    <row r="958">
      <c r="J958" s="21"/>
      <c r="K958" s="35"/>
      <c r="L958" s="35"/>
      <c r="M958" s="36"/>
      <c r="Q958" s="21"/>
    </row>
    <row r="959">
      <c r="J959" s="21"/>
      <c r="K959" s="35"/>
      <c r="L959" s="35"/>
      <c r="M959" s="36"/>
      <c r="Q959" s="21"/>
    </row>
    <row r="960">
      <c r="J960" s="21"/>
      <c r="K960" s="35"/>
      <c r="L960" s="35"/>
      <c r="M960" s="36"/>
      <c r="Q960" s="21"/>
    </row>
    <row r="961">
      <c r="J961" s="21"/>
      <c r="K961" s="35"/>
      <c r="L961" s="35"/>
      <c r="M961" s="36"/>
      <c r="Q961" s="21"/>
    </row>
    <row r="962">
      <c r="J962" s="21"/>
      <c r="K962" s="35"/>
      <c r="L962" s="35"/>
      <c r="M962" s="36"/>
      <c r="Q962" s="21"/>
    </row>
    <row r="963">
      <c r="J963" s="21"/>
      <c r="K963" s="35"/>
      <c r="L963" s="35"/>
      <c r="M963" s="36"/>
      <c r="Q963" s="21"/>
    </row>
    <row r="964">
      <c r="J964" s="21"/>
      <c r="K964" s="35"/>
      <c r="L964" s="35"/>
      <c r="M964" s="36"/>
      <c r="Q964" s="21"/>
    </row>
    <row r="965">
      <c r="J965" s="21"/>
      <c r="K965" s="35"/>
      <c r="L965" s="35"/>
      <c r="M965" s="36"/>
      <c r="Q965" s="21"/>
    </row>
    <row r="966">
      <c r="J966" s="21"/>
      <c r="K966" s="35"/>
      <c r="L966" s="35"/>
      <c r="M966" s="36"/>
      <c r="Q966" s="21"/>
    </row>
    <row r="967">
      <c r="J967" s="21"/>
      <c r="K967" s="35"/>
      <c r="L967" s="35"/>
      <c r="M967" s="36"/>
      <c r="Q967" s="21"/>
    </row>
    <row r="968">
      <c r="J968" s="21"/>
      <c r="K968" s="35"/>
      <c r="L968" s="35"/>
      <c r="M968" s="36"/>
      <c r="Q968" s="21"/>
    </row>
    <row r="969">
      <c r="J969" s="21"/>
      <c r="K969" s="35"/>
      <c r="L969" s="35"/>
      <c r="M969" s="36"/>
      <c r="Q969" s="21"/>
    </row>
    <row r="970">
      <c r="J970" s="21"/>
      <c r="K970" s="35"/>
      <c r="L970" s="35"/>
      <c r="M970" s="36"/>
      <c r="Q970" s="21"/>
    </row>
    <row r="971">
      <c r="J971" s="21"/>
      <c r="K971" s="35"/>
      <c r="L971" s="35"/>
      <c r="M971" s="36"/>
      <c r="Q971" s="21"/>
    </row>
    <row r="972">
      <c r="J972" s="21"/>
      <c r="K972" s="35"/>
      <c r="L972" s="35"/>
      <c r="M972" s="36"/>
      <c r="Q972" s="21"/>
    </row>
    <row r="973">
      <c r="J973" s="21"/>
      <c r="K973" s="35"/>
      <c r="L973" s="35"/>
      <c r="M973" s="36"/>
      <c r="Q973" s="21"/>
    </row>
    <row r="974">
      <c r="J974" s="21"/>
      <c r="K974" s="35"/>
      <c r="L974" s="35"/>
      <c r="M974" s="36"/>
      <c r="Q974" s="21"/>
    </row>
    <row r="975">
      <c r="J975" s="21"/>
      <c r="K975" s="35"/>
      <c r="L975" s="35"/>
      <c r="M975" s="36"/>
      <c r="Q975" s="21"/>
    </row>
    <row r="976">
      <c r="J976" s="21"/>
      <c r="K976" s="35"/>
      <c r="L976" s="35"/>
      <c r="M976" s="36"/>
      <c r="Q976" s="21"/>
    </row>
    <row r="977">
      <c r="J977" s="21"/>
      <c r="K977" s="35"/>
      <c r="L977" s="35"/>
      <c r="M977" s="36"/>
      <c r="Q977" s="21"/>
    </row>
    <row r="978">
      <c r="J978" s="21"/>
      <c r="K978" s="35"/>
      <c r="L978" s="35"/>
      <c r="M978" s="36"/>
      <c r="Q978" s="21"/>
    </row>
    <row r="979">
      <c r="J979" s="21"/>
      <c r="K979" s="35"/>
      <c r="L979" s="35"/>
      <c r="M979" s="36"/>
      <c r="Q979" s="21"/>
    </row>
    <row r="980">
      <c r="J980" s="21"/>
      <c r="K980" s="35"/>
      <c r="L980" s="35"/>
      <c r="M980" s="36"/>
      <c r="Q980" s="21"/>
    </row>
    <row r="981">
      <c r="J981" s="21"/>
      <c r="K981" s="35"/>
      <c r="L981" s="35"/>
      <c r="M981" s="36"/>
      <c r="Q981" s="21"/>
    </row>
    <row r="982">
      <c r="J982" s="21"/>
      <c r="K982" s="35"/>
      <c r="L982" s="35"/>
      <c r="M982" s="36"/>
      <c r="Q982" s="21"/>
    </row>
    <row r="983">
      <c r="J983" s="21"/>
      <c r="K983" s="35"/>
      <c r="L983" s="35"/>
      <c r="M983" s="36"/>
      <c r="Q983" s="21"/>
    </row>
    <row r="984">
      <c r="J984" s="21"/>
      <c r="K984" s="35"/>
      <c r="L984" s="35"/>
      <c r="M984" s="36"/>
      <c r="Q984" s="21"/>
    </row>
    <row r="985">
      <c r="J985" s="21"/>
      <c r="K985" s="35"/>
      <c r="L985" s="35"/>
      <c r="M985" s="36"/>
      <c r="Q985" s="21"/>
    </row>
    <row r="986">
      <c r="J986" s="21"/>
      <c r="K986" s="35"/>
      <c r="L986" s="35"/>
      <c r="M986" s="36"/>
      <c r="Q986" s="21"/>
    </row>
    <row r="987">
      <c r="J987" s="21"/>
      <c r="K987" s="35"/>
      <c r="L987" s="35"/>
      <c r="M987" s="36"/>
      <c r="Q987" s="21"/>
    </row>
    <row r="988">
      <c r="J988" s="21"/>
      <c r="K988" s="35"/>
      <c r="L988" s="35"/>
      <c r="M988" s="36"/>
      <c r="Q988" s="21"/>
    </row>
    <row r="989">
      <c r="J989" s="21"/>
      <c r="K989" s="35"/>
      <c r="L989" s="35"/>
      <c r="M989" s="36"/>
      <c r="Q989" s="21"/>
    </row>
    <row r="990">
      <c r="J990" s="21"/>
      <c r="K990" s="35"/>
      <c r="L990" s="35"/>
      <c r="M990" s="36"/>
      <c r="Q990" s="21"/>
    </row>
    <row r="991">
      <c r="J991" s="21"/>
      <c r="K991" s="35"/>
      <c r="L991" s="35"/>
      <c r="M991" s="36"/>
      <c r="Q991" s="21"/>
    </row>
    <row r="992">
      <c r="J992" s="21"/>
      <c r="K992" s="35"/>
      <c r="L992" s="35"/>
      <c r="M992" s="36"/>
      <c r="Q992" s="21"/>
    </row>
    <row r="993">
      <c r="J993" s="21"/>
      <c r="K993" s="35"/>
      <c r="L993" s="35"/>
      <c r="M993" s="36"/>
      <c r="Q993" s="21"/>
    </row>
    <row r="994">
      <c r="J994" s="21"/>
      <c r="K994" s="35"/>
      <c r="L994" s="35"/>
      <c r="M994" s="36"/>
      <c r="Q994" s="21"/>
    </row>
    <row r="995">
      <c r="J995" s="21"/>
      <c r="K995" s="35"/>
      <c r="L995" s="35"/>
      <c r="M995" s="36"/>
      <c r="Q995" s="21"/>
    </row>
    <row r="996">
      <c r="J996" s="21"/>
      <c r="K996" s="35"/>
      <c r="L996" s="35"/>
      <c r="M996" s="36"/>
      <c r="Q996" s="21"/>
    </row>
    <row r="997">
      <c r="J997" s="21"/>
      <c r="K997" s="35"/>
      <c r="L997" s="35"/>
      <c r="M997" s="36"/>
      <c r="Q997" s="21"/>
    </row>
    <row r="998">
      <c r="J998" s="21"/>
      <c r="K998" s="35"/>
      <c r="L998" s="35"/>
      <c r="M998" s="36"/>
      <c r="Q998" s="21"/>
    </row>
    <row r="999">
      <c r="J999" s="21"/>
      <c r="K999" s="35"/>
      <c r="L999" s="35"/>
      <c r="M999" s="36"/>
      <c r="Q999" s="21"/>
    </row>
    <row r="1000">
      <c r="J1000" s="21"/>
      <c r="K1000" s="35"/>
      <c r="L1000" s="35"/>
      <c r="M1000" s="36"/>
      <c r="Q1000" s="21"/>
    </row>
  </sheetData>
  <autoFilter ref="$A$1:$Q$48">
    <filterColumn colId="16">
      <filters>
        <filter val="Outro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</sheetData>
  <drawing r:id="rId2"/>
</worksheet>
</file>