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ITx\AGG MUP\Integration\"/>
    </mc:Choice>
  </mc:AlternateContent>
  <xr:revisionPtr revIDLastSave="0" documentId="13_ncr:1_{E9B63F01-956D-4A8B-A7EF-C3E6EF5DDF04}" xr6:coauthVersionLast="40" xr6:coauthVersionMax="40" xr10:uidLastSave="{00000000-0000-0000-0000-000000000000}"/>
  <bookViews>
    <workbookView xWindow="-120" yWindow="-120" windowWidth="20730" windowHeight="11160" activeTab="2" xr2:uid="{00000000-000D-0000-FFFF-FFFF00000000}"/>
  </bookViews>
  <sheets>
    <sheet name="mAPPING" sheetId="1" r:id="rId1"/>
    <sheet name="gARVENS iNTEGRATION" sheetId="3" r:id="rId2"/>
    <sheet name="CAsePacker Integration " sheetId="4" r:id="rId3"/>
    <sheet name="Sheet2" sheetId="2" r:id="rId4"/>
  </sheets>
  <definedNames>
    <definedName name="_xlnm.Print_Area" localSheetId="1">'gARVENS iNTEGRATION'!$A$1:$H$21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9" i="4" s="1"/>
  <c r="B20" i="4" s="1"/>
  <c r="B21" i="4" s="1"/>
  <c r="B22" i="4" s="1"/>
  <c r="B17" i="4"/>
  <c r="F8" i="4"/>
  <c r="F9" i="4" s="1"/>
  <c r="F10" i="4" s="1"/>
  <c r="F11" i="4" s="1"/>
  <c r="F12" i="4" s="1"/>
  <c r="F13" i="4" s="1"/>
  <c r="F14" i="4" s="1"/>
  <c r="F15" i="4" s="1"/>
  <c r="F7" i="4"/>
  <c r="B8" i="4"/>
  <c r="B9" i="4" s="1"/>
  <c r="B10" i="4" s="1"/>
  <c r="B11" i="4" s="1"/>
  <c r="B12" i="4" s="1"/>
  <c r="B13" i="4" s="1"/>
  <c r="B14" i="4" s="1"/>
  <c r="B15" i="4" s="1"/>
  <c r="B7" i="4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3" i="4"/>
  <c r="F16" i="3"/>
  <c r="F17" i="3" s="1"/>
  <c r="F18" i="3" s="1"/>
  <c r="F19" i="3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F4" i="3"/>
  <c r="F5" i="3" s="1"/>
  <c r="F6" i="3" s="1"/>
  <c r="F7" i="3" s="1"/>
  <c r="F8" i="3" s="1"/>
  <c r="F9" i="3" s="1"/>
  <c r="F10" i="3" s="1"/>
  <c r="B16" i="3"/>
  <c r="B17" i="3" s="1"/>
  <c r="B18" i="3" s="1"/>
  <c r="B19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F14" i="3"/>
  <c r="F11" i="3"/>
  <c r="F12" i="3"/>
  <c r="F13" i="3"/>
</calcChain>
</file>

<file path=xl/sharedStrings.xml><?xml version="1.0" encoding="utf-8"?>
<sst xmlns="http://schemas.openxmlformats.org/spreadsheetml/2006/main" count="184" uniqueCount="125">
  <si>
    <t xml:space="preserve">Function </t>
  </si>
  <si>
    <t xml:space="preserve">Pin </t>
  </si>
  <si>
    <t xml:space="preserve">Start of print sensor </t>
  </si>
  <si>
    <t>CAN INP 18</t>
  </si>
  <si>
    <t xml:space="preserve">Importance </t>
  </si>
  <si>
    <t xml:space="preserve">Start of trigerring </t>
  </si>
  <si>
    <t xml:space="preserve">Laser Ready </t>
  </si>
  <si>
    <t>CAN INP 17</t>
  </si>
  <si>
    <t xml:space="preserve">Laser Tube Ready </t>
  </si>
  <si>
    <t xml:space="preserve">Case </t>
  </si>
  <si>
    <t xml:space="preserve">No Laser </t>
  </si>
  <si>
    <t xml:space="preserve">CheckWare Disable Printer Power </t>
  </si>
  <si>
    <t xml:space="preserve">Result  </t>
  </si>
  <si>
    <t xml:space="preserve">Solution </t>
  </si>
  <si>
    <t>Laser Power Should Be Controlled from Our Solution</t>
  </si>
  <si>
    <t>CAN_out 9</t>
  </si>
  <si>
    <t>PIN</t>
  </si>
  <si>
    <t xml:space="preserve">Laser Start </t>
  </si>
  <si>
    <t>CAN OUT 9</t>
  </si>
  <si>
    <t>CAN OUT 10</t>
  </si>
  <si>
    <t xml:space="preserve">ByPass Mode Will Activate This Contact Disabling the laser </t>
  </si>
  <si>
    <t xml:space="preserve">Laser Start Command Should Be from Our Solution </t>
  </si>
  <si>
    <t>Laser Release</t>
  </si>
  <si>
    <t>XB1.5/XJ2</t>
  </si>
  <si>
    <t xml:space="preserve">Air Jet Laser </t>
  </si>
  <si>
    <t>CAN_OUT_16</t>
  </si>
  <si>
    <t>CAN_OUT_14</t>
  </si>
  <si>
    <t xml:space="preserve">Reject </t>
  </si>
  <si>
    <t>Input</t>
  </si>
  <si>
    <t xml:space="preserve">Input </t>
  </si>
  <si>
    <t>Output</t>
  </si>
  <si>
    <t xml:space="preserve">Reject Bin Full </t>
  </si>
  <si>
    <t>CAN_InPUT_13</t>
  </si>
  <si>
    <t>Encoder A+</t>
  </si>
  <si>
    <t>X6.3</t>
  </si>
  <si>
    <t xml:space="preserve">HSC INPut </t>
  </si>
  <si>
    <t xml:space="preserve">Active low </t>
  </si>
  <si>
    <t>Active High</t>
  </si>
  <si>
    <t xml:space="preserve">Carton Status </t>
  </si>
  <si>
    <t xml:space="preserve">IN_7 </t>
  </si>
  <si>
    <t>Good : High</t>
  </si>
  <si>
    <t xml:space="preserve">System Should Send Carton Status For Checkware </t>
  </si>
  <si>
    <t xml:space="preserve">Camera Ready </t>
  </si>
  <si>
    <t>CAN_input 23</t>
  </si>
  <si>
    <t xml:space="preserve">Dbox Ready </t>
  </si>
  <si>
    <t>CAN_input21</t>
  </si>
  <si>
    <t xml:space="preserve">Integrity From Origin PLC </t>
  </si>
  <si>
    <t xml:space="preserve">Dbox Stop </t>
  </si>
  <si>
    <t>CAN_input 22</t>
  </si>
  <si>
    <t xml:space="preserve">check the integraion Between Camera &amp; printer </t>
  </si>
  <si>
    <t xml:space="preserve">Alarm : High </t>
  </si>
  <si>
    <t xml:space="preserve">Raise Alarm If  there is  a problem Between Camera &amp; Printer </t>
  </si>
  <si>
    <t xml:space="preserve">Camera Connected &amp; Ready </t>
  </si>
  <si>
    <t xml:space="preserve">feed-back From Laser Printer </t>
  </si>
  <si>
    <t xml:space="preserve">New Carton </t>
  </si>
  <si>
    <t xml:space="preserve">Wago </t>
  </si>
  <si>
    <t xml:space="preserve">PLC </t>
  </si>
  <si>
    <t>I.0</t>
  </si>
  <si>
    <t>Camera Trigger</t>
  </si>
  <si>
    <t>I.2</t>
  </si>
  <si>
    <t>O.2</t>
  </si>
  <si>
    <t>I.8</t>
  </si>
  <si>
    <t>O.6</t>
  </si>
  <si>
    <t>O.0</t>
  </si>
  <si>
    <t>O.1</t>
  </si>
  <si>
    <t>O.3</t>
  </si>
  <si>
    <t>SYStem Stop</t>
  </si>
  <si>
    <t>CAN_out 2</t>
  </si>
  <si>
    <t>I.6</t>
  </si>
  <si>
    <t xml:space="preserve">Light Trigger </t>
  </si>
  <si>
    <t>O.5</t>
  </si>
  <si>
    <t xml:space="preserve">Control </t>
  </si>
  <si>
    <t xml:space="preserve">Light +ve </t>
  </si>
  <si>
    <t xml:space="preserve">Screen Power +Ve </t>
  </si>
  <si>
    <t xml:space="preserve">Screen Power -Ve </t>
  </si>
  <si>
    <t xml:space="preserve">PC +Ve </t>
  </si>
  <si>
    <t xml:space="preserve"> thermostate +ve </t>
  </si>
  <si>
    <t>O.8</t>
  </si>
  <si>
    <t xml:space="preserve">Start of Print </t>
  </si>
  <si>
    <t>Laser Ready</t>
  </si>
  <si>
    <t xml:space="preserve">System stop </t>
  </si>
  <si>
    <t xml:space="preserve">Garvens Location </t>
  </si>
  <si>
    <t>Camera ready</t>
  </si>
  <si>
    <t>Terminal Strip</t>
  </si>
  <si>
    <t xml:space="preserve">Camera Power </t>
  </si>
  <si>
    <t xml:space="preserve">Camera Trigger </t>
  </si>
  <si>
    <t xml:space="preserve">Camera GND </t>
  </si>
  <si>
    <t>Light +ve</t>
  </si>
  <si>
    <t xml:space="preserve">Light -Ve </t>
  </si>
  <si>
    <t>Wire Mark</t>
  </si>
  <si>
    <t>Cable Mark</t>
  </si>
  <si>
    <t xml:space="preserve">Socket Function  </t>
  </si>
  <si>
    <t>Socket Mark</t>
  </si>
  <si>
    <t>Imaging</t>
  </si>
  <si>
    <t xml:space="preserve">IMA Location </t>
  </si>
  <si>
    <t xml:space="preserve">New Layer </t>
  </si>
  <si>
    <t>Half Stroke</t>
  </si>
  <si>
    <t xml:space="preserve">Full Stroke </t>
  </si>
  <si>
    <t xml:space="preserve">GND </t>
  </si>
  <si>
    <t>XTE 219/ I1.8/ E0.6 / M231.7</t>
  </si>
  <si>
    <t>XTE 231/ I1.15 / E1.3 / M236.0</t>
  </si>
  <si>
    <t>XTE 230 /I1.14 / E1.2 /M236.3</t>
  </si>
  <si>
    <t xml:space="preserve">Integration </t>
  </si>
  <si>
    <t>Camera VCC</t>
  </si>
  <si>
    <t xml:space="preserve">Light -ve </t>
  </si>
  <si>
    <t>Valve -ve</t>
  </si>
  <si>
    <t xml:space="preserve">Valve +ve </t>
  </si>
  <si>
    <t xml:space="preserve">Sensor Trigger </t>
  </si>
  <si>
    <t xml:space="preserve">Sensor -ve pole </t>
  </si>
  <si>
    <t xml:space="preserve">Sensor +ve Pole </t>
  </si>
  <si>
    <t>--------------------------------------------------</t>
  </si>
  <si>
    <t xml:space="preserve">PANEL 2 Screen </t>
  </si>
  <si>
    <t>Green</t>
  </si>
  <si>
    <t>Red</t>
  </si>
  <si>
    <t xml:space="preserve">Orange </t>
  </si>
  <si>
    <t>Screen +ve</t>
  </si>
  <si>
    <t>Screen -ve</t>
  </si>
  <si>
    <t>Pc +ve</t>
  </si>
  <si>
    <t>thermo State +ve</t>
  </si>
  <si>
    <t>O.11</t>
  </si>
  <si>
    <t>O.10</t>
  </si>
  <si>
    <t>O.9</t>
  </si>
  <si>
    <t>XB1.6/XJ2</t>
  </si>
  <si>
    <t xml:space="preserve">Camera Input trigger </t>
  </si>
  <si>
    <t>Encoder A+ "Modified"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</si>
</sst>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quotePrefix="1" applyFill="1" applyAlignment="1">
      <alignment horizontal="center" vertical="center"/>
    </xf>
    <xf numFmtId="0" fontId="0" fillId="5" borderId="0" xfId="0" applyFill="1"/>
    <xf numFmtId="0" fontId="0" fillId="4" borderId="0" xfId="0" quotePrefix="1" applyFill="1" applyAlignment="1">
      <alignment horizontal="center" vertical="center"/>
    </xf>
    <xf numFmtId="0" fontId="0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quotePrefix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0" borderId="0" xfId="0" applyFill="1"/>
    <xf numFmtId="0" fontId="0" fillId="12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4" borderId="0" xfId="0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16" borderId="0" xfId="0" quotePrefix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opLeftCell="A7" zoomScale="175" zoomScaleNormal="175" workbookViewId="0">
      <selection activeCell="B15" sqref="B15:C15"/>
    </sheetView>
  </sheetViews>
  <sheetFormatPr defaultRowHeight="14.25" x14ac:dyDescent="0.2"/>
  <cols>
    <col min="1" max="1" width="19.125" bestFit="1" customWidth="1"/>
    <col min="2" max="2" width="14.125" bestFit="1" customWidth="1"/>
    <col min="3" max="4" width="14.125" customWidth="1"/>
    <col min="5" max="5" width="23.875" bestFit="1" customWidth="1"/>
    <col min="6" max="6" width="56.625" style="1" bestFit="1" customWidth="1"/>
    <col min="7" max="7" width="33.75" customWidth="1"/>
  </cols>
  <sheetData>
    <row r="1" spans="1:7" x14ac:dyDescent="0.2">
      <c r="A1" t="s">
        <v>0</v>
      </c>
      <c r="B1" t="s">
        <v>1</v>
      </c>
      <c r="C1" t="s">
        <v>55</v>
      </c>
      <c r="D1" t="s">
        <v>56</v>
      </c>
      <c r="E1" t="s">
        <v>46</v>
      </c>
      <c r="F1" s="1" t="s">
        <v>4</v>
      </c>
    </row>
    <row r="2" spans="1:7" x14ac:dyDescent="0.2">
      <c r="A2" t="s">
        <v>2</v>
      </c>
      <c r="B2" t="s">
        <v>3</v>
      </c>
      <c r="D2" t="s">
        <v>59</v>
      </c>
      <c r="E2" t="s">
        <v>28</v>
      </c>
      <c r="F2" s="1" t="s">
        <v>5</v>
      </c>
      <c r="G2" t="s">
        <v>54</v>
      </c>
    </row>
    <row r="3" spans="1:7" x14ac:dyDescent="0.2">
      <c r="A3" t="s">
        <v>6</v>
      </c>
      <c r="B3" t="s">
        <v>7</v>
      </c>
      <c r="D3" t="s">
        <v>61</v>
      </c>
      <c r="E3" t="s">
        <v>29</v>
      </c>
      <c r="F3" s="1" t="s">
        <v>8</v>
      </c>
      <c r="G3" t="s">
        <v>53</v>
      </c>
    </row>
    <row r="4" spans="1:7" s="2" customFormat="1" x14ac:dyDescent="0.2">
      <c r="A4" s="2" t="s">
        <v>10</v>
      </c>
      <c r="B4" s="2" t="s">
        <v>18</v>
      </c>
      <c r="E4" s="2" t="s">
        <v>30</v>
      </c>
      <c r="F4" s="3" t="s">
        <v>20</v>
      </c>
      <c r="G4" s="2" t="s">
        <v>36</v>
      </c>
    </row>
    <row r="5" spans="1:7" s="2" customFormat="1" x14ac:dyDescent="0.2">
      <c r="A5" s="2" t="s">
        <v>17</v>
      </c>
      <c r="B5" s="2" t="s">
        <v>19</v>
      </c>
      <c r="E5" s="2" t="s">
        <v>30</v>
      </c>
      <c r="F5" s="3" t="s">
        <v>21</v>
      </c>
      <c r="G5" s="2" t="s">
        <v>37</v>
      </c>
    </row>
    <row r="6" spans="1:7" s="2" customFormat="1" x14ac:dyDescent="0.2">
      <c r="A6" s="2" t="s">
        <v>22</v>
      </c>
      <c r="B6" s="2" t="s">
        <v>23</v>
      </c>
      <c r="E6" s="2" t="s">
        <v>30</v>
      </c>
      <c r="F6" s="3"/>
    </row>
    <row r="7" spans="1:7" s="2" customFormat="1" x14ac:dyDescent="0.2">
      <c r="A7" s="2" t="s">
        <v>24</v>
      </c>
      <c r="B7" s="2" t="s">
        <v>25</v>
      </c>
      <c r="E7" s="2" t="s">
        <v>30</v>
      </c>
      <c r="F7" s="3"/>
    </row>
    <row r="8" spans="1:7" s="2" customFormat="1" x14ac:dyDescent="0.2">
      <c r="A8" s="2" t="s">
        <v>27</v>
      </c>
      <c r="B8" s="2" t="s">
        <v>26</v>
      </c>
      <c r="E8" s="2" t="s">
        <v>30</v>
      </c>
      <c r="F8" s="3"/>
    </row>
    <row r="9" spans="1:7" s="2" customFormat="1" x14ac:dyDescent="0.2">
      <c r="A9" s="2" t="s">
        <v>31</v>
      </c>
      <c r="B9" s="2" t="s">
        <v>32</v>
      </c>
      <c r="E9" s="2" t="s">
        <v>29</v>
      </c>
      <c r="F9" s="3"/>
    </row>
    <row r="10" spans="1:7" s="18" customFormat="1" x14ac:dyDescent="0.2">
      <c r="A10" s="18" t="s">
        <v>33</v>
      </c>
      <c r="B10" s="18" t="s">
        <v>34</v>
      </c>
      <c r="D10" s="18" t="s">
        <v>57</v>
      </c>
      <c r="E10" s="18" t="s">
        <v>35</v>
      </c>
      <c r="F10" s="19"/>
    </row>
    <row r="11" spans="1:7" x14ac:dyDescent="0.2">
      <c r="A11" t="s">
        <v>38</v>
      </c>
      <c r="B11" t="s">
        <v>39</v>
      </c>
      <c r="D11" t="s">
        <v>62</v>
      </c>
      <c r="E11" t="s">
        <v>30</v>
      </c>
      <c r="F11" s="1" t="s">
        <v>41</v>
      </c>
      <c r="G11" t="s">
        <v>40</v>
      </c>
    </row>
    <row r="12" spans="1:7" x14ac:dyDescent="0.2">
      <c r="A12" t="s">
        <v>42</v>
      </c>
      <c r="B12" t="s">
        <v>43</v>
      </c>
      <c r="D12" t="s">
        <v>65</v>
      </c>
      <c r="E12" t="s">
        <v>30</v>
      </c>
      <c r="F12" s="1" t="s">
        <v>52</v>
      </c>
      <c r="G12" t="s">
        <v>40</v>
      </c>
    </row>
    <row r="13" spans="1:7" x14ac:dyDescent="0.2">
      <c r="A13" t="s">
        <v>44</v>
      </c>
      <c r="B13" t="s">
        <v>45</v>
      </c>
      <c r="D13" t="s">
        <v>63</v>
      </c>
      <c r="E13" t="s">
        <v>30</v>
      </c>
      <c r="F13" s="1" t="s">
        <v>49</v>
      </c>
      <c r="G13" t="s">
        <v>40</v>
      </c>
    </row>
    <row r="14" spans="1:7" x14ac:dyDescent="0.2">
      <c r="A14" t="s">
        <v>47</v>
      </c>
      <c r="B14" t="s">
        <v>48</v>
      </c>
      <c r="D14" t="s">
        <v>64</v>
      </c>
      <c r="E14" t="s">
        <v>30</v>
      </c>
      <c r="F14" s="1" t="s">
        <v>51</v>
      </c>
      <c r="G14" t="s">
        <v>50</v>
      </c>
    </row>
    <row r="15" spans="1:7" x14ac:dyDescent="0.2">
      <c r="A15" t="s">
        <v>58</v>
      </c>
      <c r="B15" t="s">
        <v>122</v>
      </c>
      <c r="C15" t="s">
        <v>57</v>
      </c>
      <c r="D15" t="s">
        <v>60</v>
      </c>
    </row>
    <row r="16" spans="1:7" x14ac:dyDescent="0.2">
      <c r="A16" t="s">
        <v>66</v>
      </c>
      <c r="B16" t="s">
        <v>67</v>
      </c>
      <c r="D16" t="s">
        <v>68</v>
      </c>
    </row>
    <row r="17" spans="1:4" x14ac:dyDescent="0.2">
      <c r="A17" t="s">
        <v>69</v>
      </c>
      <c r="D17" t="s">
        <v>70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D67B-F656-4D35-9614-FF5CC659C7FE}">
  <dimension ref="A1:AW23"/>
  <sheetViews>
    <sheetView zoomScaleNormal="100" workbookViewId="0">
      <selection activeCell="J5" sqref="J5"/>
    </sheetView>
  </sheetViews>
  <sheetFormatPr defaultRowHeight="14.25" x14ac:dyDescent="0.2"/>
  <cols>
    <col min="1" max="1" width="15.125" style="1" bestFit="1" customWidth="1"/>
    <col min="2" max="2" width="10.875" style="1" bestFit="1" customWidth="1"/>
    <col min="3" max="4" width="29.5" style="1" customWidth="1"/>
    <col min="5" max="5" width="13.25" style="1" bestFit="1" customWidth="1"/>
    <col min="6" max="6" width="10" style="1" bestFit="1" customWidth="1"/>
    <col min="7" max="7" width="15.75" style="1" bestFit="1" customWidth="1"/>
    <col min="8" max="8" width="14.25" style="1" customWidth="1"/>
  </cols>
  <sheetData>
    <row r="1" spans="1:49" x14ac:dyDescent="0.2">
      <c r="A1" s="4" t="s">
        <v>91</v>
      </c>
      <c r="B1" s="4" t="s">
        <v>92</v>
      </c>
      <c r="C1" s="4" t="s">
        <v>0</v>
      </c>
      <c r="D1" s="4" t="s">
        <v>56</v>
      </c>
      <c r="E1" s="4" t="s">
        <v>89</v>
      </c>
      <c r="F1" s="4" t="s">
        <v>90</v>
      </c>
      <c r="G1" s="4" t="s">
        <v>81</v>
      </c>
      <c r="H1" s="4" t="s">
        <v>83</v>
      </c>
    </row>
    <row r="2" spans="1:49" s="18" customFormat="1" x14ac:dyDescent="0.2">
      <c r="A2" s="25" t="s">
        <v>71</v>
      </c>
      <c r="B2" s="19">
        <v>1</v>
      </c>
      <c r="C2" s="19" t="s">
        <v>124</v>
      </c>
      <c r="D2" s="19" t="s">
        <v>57</v>
      </c>
      <c r="E2" s="19">
        <v>39</v>
      </c>
      <c r="F2" s="19">
        <v>1</v>
      </c>
      <c r="G2" s="19" t="s">
        <v>34</v>
      </c>
      <c r="H2" s="19">
        <v>1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</row>
    <row r="3" spans="1:49" x14ac:dyDescent="0.2">
      <c r="A3" s="25"/>
      <c r="B3" s="5">
        <v>1</v>
      </c>
      <c r="C3" s="6" t="s">
        <v>123</v>
      </c>
      <c r="D3" s="6" t="s">
        <v>57</v>
      </c>
      <c r="E3" s="5">
        <v>39</v>
      </c>
      <c r="F3" s="5">
        <v>1</v>
      </c>
      <c r="G3" s="6" t="s">
        <v>122</v>
      </c>
      <c r="H3" s="5">
        <v>1</v>
      </c>
    </row>
    <row r="4" spans="1:49" x14ac:dyDescent="0.2">
      <c r="A4" s="25"/>
      <c r="B4" s="5">
        <f>B2+1</f>
        <v>2</v>
      </c>
      <c r="C4" s="6" t="s">
        <v>78</v>
      </c>
      <c r="D4" s="6" t="s">
        <v>59</v>
      </c>
      <c r="E4" s="5">
        <v>37</v>
      </c>
      <c r="F4" s="5">
        <f>+F2+1</f>
        <v>2</v>
      </c>
      <c r="G4" s="6" t="s">
        <v>3</v>
      </c>
      <c r="H4" s="5">
        <f>+H2+1</f>
        <v>2</v>
      </c>
    </row>
    <row r="5" spans="1:49" x14ac:dyDescent="0.2">
      <c r="A5" s="25"/>
      <c r="B5" s="5">
        <f t="shared" ref="B5:B14" si="0">B4+1</f>
        <v>3</v>
      </c>
      <c r="C5" s="6" t="s">
        <v>79</v>
      </c>
      <c r="D5" s="6" t="s">
        <v>61</v>
      </c>
      <c r="E5" s="5">
        <v>29</v>
      </c>
      <c r="F5" s="5">
        <f t="shared" ref="F5:F14" si="1">+F4+1</f>
        <v>3</v>
      </c>
      <c r="G5" s="6" t="s">
        <v>7</v>
      </c>
      <c r="H5" s="5">
        <f t="shared" ref="H5:H19" si="2">+H4+1</f>
        <v>3</v>
      </c>
    </row>
    <row r="6" spans="1:49" x14ac:dyDescent="0.2">
      <c r="A6" s="25"/>
      <c r="B6" s="5">
        <f t="shared" si="0"/>
        <v>4</v>
      </c>
      <c r="C6" s="6" t="s">
        <v>38</v>
      </c>
      <c r="D6" s="6" t="s">
        <v>62</v>
      </c>
      <c r="E6" s="5">
        <v>64</v>
      </c>
      <c r="F6" s="5">
        <f t="shared" si="1"/>
        <v>4</v>
      </c>
      <c r="G6" s="6" t="s">
        <v>39</v>
      </c>
      <c r="H6" s="5">
        <f t="shared" si="2"/>
        <v>4</v>
      </c>
    </row>
    <row r="7" spans="1:49" x14ac:dyDescent="0.2">
      <c r="A7" s="25"/>
      <c r="B7" s="5">
        <f t="shared" si="0"/>
        <v>5</v>
      </c>
      <c r="C7" s="6" t="s">
        <v>80</v>
      </c>
      <c r="D7" s="6" t="s">
        <v>68</v>
      </c>
      <c r="E7" s="5">
        <v>33</v>
      </c>
      <c r="F7" s="5">
        <f t="shared" si="1"/>
        <v>5</v>
      </c>
      <c r="G7" s="6" t="s">
        <v>67</v>
      </c>
      <c r="H7" s="5">
        <f t="shared" si="2"/>
        <v>5</v>
      </c>
    </row>
    <row r="8" spans="1:49" x14ac:dyDescent="0.2">
      <c r="A8" s="25"/>
      <c r="B8" s="5">
        <f t="shared" si="0"/>
        <v>6</v>
      </c>
      <c r="C8" s="6"/>
      <c r="D8" s="6" t="s">
        <v>73</v>
      </c>
      <c r="E8" s="5">
        <v>44</v>
      </c>
      <c r="F8" s="5">
        <f t="shared" si="1"/>
        <v>6</v>
      </c>
      <c r="G8" s="6"/>
      <c r="H8" s="5">
        <f t="shared" si="2"/>
        <v>6</v>
      </c>
    </row>
    <row r="9" spans="1:49" x14ac:dyDescent="0.2">
      <c r="A9" s="25"/>
      <c r="B9" s="5">
        <f t="shared" si="0"/>
        <v>7</v>
      </c>
      <c r="C9" s="6" t="s">
        <v>44</v>
      </c>
      <c r="D9" s="6" t="s">
        <v>63</v>
      </c>
      <c r="E9" s="5">
        <v>36</v>
      </c>
      <c r="F9" s="5">
        <f t="shared" si="1"/>
        <v>7</v>
      </c>
      <c r="G9" s="6" t="s">
        <v>43</v>
      </c>
      <c r="H9" s="5">
        <f t="shared" si="2"/>
        <v>7</v>
      </c>
    </row>
    <row r="10" spans="1:49" x14ac:dyDescent="0.2">
      <c r="A10" s="25"/>
      <c r="B10" s="5">
        <f t="shared" si="0"/>
        <v>8</v>
      </c>
      <c r="C10" s="6"/>
      <c r="D10" s="6" t="s">
        <v>74</v>
      </c>
      <c r="E10" s="5">
        <v>53</v>
      </c>
      <c r="F10" s="5">
        <f t="shared" si="1"/>
        <v>8</v>
      </c>
      <c r="G10" s="6"/>
      <c r="H10" s="5">
        <f t="shared" si="2"/>
        <v>8</v>
      </c>
    </row>
    <row r="11" spans="1:49" x14ac:dyDescent="0.2">
      <c r="A11" s="25"/>
      <c r="B11" s="5">
        <f t="shared" si="0"/>
        <v>9</v>
      </c>
      <c r="C11" s="6" t="s">
        <v>47</v>
      </c>
      <c r="D11" s="6" t="s">
        <v>64</v>
      </c>
      <c r="E11" s="5">
        <v>32</v>
      </c>
      <c r="F11" s="5">
        <f ca="1">F13+F10+1</f>
        <v>0</v>
      </c>
      <c r="G11" s="6" t="s">
        <v>48</v>
      </c>
      <c r="H11" s="5">
        <f t="shared" si="2"/>
        <v>9</v>
      </c>
    </row>
    <row r="12" spans="1:49" x14ac:dyDescent="0.2">
      <c r="A12" s="25"/>
      <c r="B12" s="5">
        <f t="shared" si="0"/>
        <v>10</v>
      </c>
      <c r="C12" s="6"/>
      <c r="D12" s="6" t="s">
        <v>75</v>
      </c>
      <c r="E12" s="5">
        <v>45</v>
      </c>
      <c r="F12" s="5">
        <f t="shared" ca="1" si="1"/>
        <v>10</v>
      </c>
      <c r="G12" s="6"/>
      <c r="H12" s="5">
        <f t="shared" si="2"/>
        <v>10</v>
      </c>
    </row>
    <row r="13" spans="1:49" x14ac:dyDescent="0.2">
      <c r="A13" s="25"/>
      <c r="B13" s="5">
        <f t="shared" si="0"/>
        <v>11</v>
      </c>
      <c r="C13" s="6"/>
      <c r="D13" s="6" t="s">
        <v>76</v>
      </c>
      <c r="E13" s="5">
        <v>43</v>
      </c>
      <c r="F13" s="5">
        <f t="shared" ca="1" si="1"/>
        <v>11</v>
      </c>
      <c r="G13" s="6"/>
      <c r="H13" s="5">
        <f t="shared" si="2"/>
        <v>11</v>
      </c>
    </row>
    <row r="14" spans="1:49" x14ac:dyDescent="0.2">
      <c r="A14" s="25"/>
      <c r="B14" s="5">
        <f t="shared" si="0"/>
        <v>12</v>
      </c>
      <c r="C14" s="6" t="s">
        <v>82</v>
      </c>
      <c r="D14" s="6" t="s">
        <v>77</v>
      </c>
      <c r="E14" s="5">
        <v>23</v>
      </c>
      <c r="F14" s="5">
        <f t="shared" ca="1" si="1"/>
        <v>12</v>
      </c>
      <c r="G14" s="6" t="s">
        <v>45</v>
      </c>
      <c r="H14" s="5">
        <f t="shared" si="2"/>
        <v>12</v>
      </c>
    </row>
    <row r="15" spans="1:49" x14ac:dyDescent="0.2">
      <c r="A15" s="25" t="s">
        <v>93</v>
      </c>
      <c r="B15" s="5">
        <v>1</v>
      </c>
      <c r="C15" s="6" t="s">
        <v>84</v>
      </c>
      <c r="D15" s="6"/>
      <c r="E15" s="5">
        <v>11</v>
      </c>
      <c r="F15" s="5">
        <v>1</v>
      </c>
      <c r="G15" s="6"/>
      <c r="H15" s="5">
        <f t="shared" si="2"/>
        <v>13</v>
      </c>
      <c r="I15" s="14"/>
    </row>
    <row r="16" spans="1:49" x14ac:dyDescent="0.2">
      <c r="A16" s="25"/>
      <c r="B16" s="5">
        <f>+B15+1</f>
        <v>2</v>
      </c>
      <c r="C16" s="6" t="s">
        <v>85</v>
      </c>
      <c r="D16" s="6"/>
      <c r="E16" s="5">
        <v>28</v>
      </c>
      <c r="F16" s="5">
        <f>+F15+1</f>
        <v>2</v>
      </c>
      <c r="G16" s="6"/>
      <c r="H16" s="5">
        <f t="shared" si="2"/>
        <v>14</v>
      </c>
      <c r="I16" s="2"/>
    </row>
    <row r="17" spans="1:10" x14ac:dyDescent="0.2">
      <c r="A17" s="25"/>
      <c r="B17" s="5">
        <f t="shared" ref="B17:B19" si="3">+B16+1</f>
        <v>3</v>
      </c>
      <c r="C17" s="6" t="s">
        <v>86</v>
      </c>
      <c r="D17" s="6"/>
      <c r="E17" s="5">
        <v>17</v>
      </c>
      <c r="F17" s="5">
        <f t="shared" ref="F17:F19" si="4">+F16+1</f>
        <v>3</v>
      </c>
      <c r="G17" s="6"/>
      <c r="H17" s="5">
        <f t="shared" si="2"/>
        <v>15</v>
      </c>
      <c r="I17" s="22"/>
      <c r="J17" s="23"/>
    </row>
    <row r="18" spans="1:10" x14ac:dyDescent="0.2">
      <c r="A18" s="25"/>
      <c r="B18" s="5">
        <f t="shared" si="3"/>
        <v>4</v>
      </c>
      <c r="C18" s="6" t="s">
        <v>87</v>
      </c>
      <c r="D18" s="6"/>
      <c r="E18" s="5">
        <v>15</v>
      </c>
      <c r="F18" s="5">
        <f t="shared" si="4"/>
        <v>4</v>
      </c>
      <c r="G18" s="6"/>
      <c r="H18" s="5">
        <f t="shared" si="2"/>
        <v>16</v>
      </c>
    </row>
    <row r="19" spans="1:10" x14ac:dyDescent="0.2">
      <c r="A19" s="25"/>
      <c r="B19" s="5">
        <f t="shared" si="3"/>
        <v>5</v>
      </c>
      <c r="C19" s="6" t="s">
        <v>88</v>
      </c>
      <c r="D19" s="6"/>
      <c r="E19" s="5">
        <v>16</v>
      </c>
      <c r="F19" s="5">
        <f t="shared" si="4"/>
        <v>5</v>
      </c>
      <c r="G19" s="6"/>
      <c r="H19" s="5">
        <f t="shared" si="2"/>
        <v>17</v>
      </c>
      <c r="I19" s="24"/>
    </row>
    <row r="20" spans="1:10" x14ac:dyDescent="0.2">
      <c r="A20" s="25"/>
      <c r="B20" s="5"/>
      <c r="C20" s="6"/>
      <c r="D20" s="6"/>
      <c r="E20" s="5"/>
      <c r="F20" s="5"/>
      <c r="G20" s="6"/>
      <c r="H20" s="5"/>
    </row>
    <row r="21" spans="1:10" x14ac:dyDescent="0.2">
      <c r="A21" s="25"/>
      <c r="B21" s="5"/>
      <c r="C21" s="6"/>
      <c r="D21" s="6"/>
      <c r="E21" s="5"/>
      <c r="F21" s="5"/>
      <c r="G21" s="6"/>
      <c r="H21" s="5"/>
    </row>
    <row r="23" spans="1:10" x14ac:dyDescent="0.2">
      <c r="D23"/>
      <c r="E23"/>
    </row>
  </sheetData>
  <mergeCells count="2">
    <mergeCell ref="A2:A14"/>
    <mergeCell ref="A15:A21"/>
  </mergeCells>
  <printOptions horizontalCentered="1" verticalCentered="1"/>
  <pageMargins left="0" right="0" top="0" bottom="0" header="0" footer="0"/>
  <pageSetup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DBFB-05BA-4EE5-9EE0-571F4395DE81}">
  <dimension ref="A1:J22"/>
  <sheetViews>
    <sheetView tabSelected="1" view="pageBreakPreview" zoomScale="60" zoomScaleNormal="100" workbookViewId="0">
      <selection activeCell="J14" sqref="J14"/>
    </sheetView>
  </sheetViews>
  <sheetFormatPr defaultRowHeight="14.25" x14ac:dyDescent="0.2"/>
  <cols>
    <col min="1" max="1" width="15.125" bestFit="1" customWidth="1"/>
    <col min="2" max="2" width="10.875" bestFit="1" customWidth="1"/>
    <col min="3" max="3" width="14.375" bestFit="1" customWidth="1"/>
    <col min="4" max="4" width="14.625" customWidth="1"/>
    <col min="5" max="5" width="9.125" bestFit="1" customWidth="1"/>
    <col min="6" max="6" width="10" bestFit="1" customWidth="1"/>
    <col min="7" max="7" width="32" style="1" customWidth="1"/>
    <col min="8" max="8" width="12.25" bestFit="1" customWidth="1"/>
  </cols>
  <sheetData>
    <row r="1" spans="1:10" x14ac:dyDescent="0.2">
      <c r="A1" s="4" t="s">
        <v>91</v>
      </c>
      <c r="B1" s="4" t="s">
        <v>92</v>
      </c>
      <c r="C1" s="4" t="s">
        <v>0</v>
      </c>
      <c r="D1" s="4" t="s">
        <v>56</v>
      </c>
      <c r="E1" s="4" t="s">
        <v>89</v>
      </c>
      <c r="F1" s="4" t="s">
        <v>90</v>
      </c>
      <c r="G1" s="4" t="s">
        <v>94</v>
      </c>
      <c r="H1" s="4" t="s">
        <v>83</v>
      </c>
    </row>
    <row r="2" spans="1:10" x14ac:dyDescent="0.2">
      <c r="A2" s="25" t="s">
        <v>102</v>
      </c>
      <c r="B2" s="9">
        <v>1</v>
      </c>
      <c r="C2" s="7" t="s">
        <v>95</v>
      </c>
      <c r="D2" s="9" t="s">
        <v>57</v>
      </c>
      <c r="E2" s="9">
        <v>39</v>
      </c>
      <c r="F2" s="9">
        <v>1</v>
      </c>
      <c r="G2" s="6" t="s">
        <v>99</v>
      </c>
      <c r="H2" s="5">
        <v>1</v>
      </c>
    </row>
    <row r="3" spans="1:10" x14ac:dyDescent="0.2">
      <c r="A3" s="25"/>
      <c r="B3" s="9">
        <v>2</v>
      </c>
      <c r="C3" s="7" t="s">
        <v>96</v>
      </c>
      <c r="D3" s="9" t="s">
        <v>59</v>
      </c>
      <c r="E3" s="9">
        <v>37</v>
      </c>
      <c r="F3" s="9">
        <v>2</v>
      </c>
      <c r="G3" s="6" t="s">
        <v>100</v>
      </c>
      <c r="H3" s="5">
        <f>+H2+1</f>
        <v>2</v>
      </c>
    </row>
    <row r="4" spans="1:10" x14ac:dyDescent="0.2">
      <c r="A4" s="25"/>
      <c r="B4" s="9">
        <v>3</v>
      </c>
      <c r="C4" s="7" t="s">
        <v>97</v>
      </c>
      <c r="D4" s="9" t="s">
        <v>68</v>
      </c>
      <c r="E4" s="9">
        <v>33</v>
      </c>
      <c r="F4" s="9">
        <v>3</v>
      </c>
      <c r="G4" s="6" t="s">
        <v>101</v>
      </c>
      <c r="H4" s="5">
        <f t="shared" ref="H4:H15" si="0">+H3+1</f>
        <v>3</v>
      </c>
    </row>
    <row r="5" spans="1:10" x14ac:dyDescent="0.2">
      <c r="A5" s="25"/>
      <c r="B5" s="9">
        <v>4</v>
      </c>
      <c r="C5" s="7" t="s">
        <v>98</v>
      </c>
      <c r="D5" s="9"/>
      <c r="E5" s="9">
        <v>13</v>
      </c>
      <c r="F5" s="9">
        <v>4</v>
      </c>
      <c r="G5" s="6" t="s">
        <v>98</v>
      </c>
      <c r="H5" s="5">
        <f t="shared" si="0"/>
        <v>4</v>
      </c>
    </row>
    <row r="6" spans="1:10" x14ac:dyDescent="0.2">
      <c r="A6" s="25" t="s">
        <v>93</v>
      </c>
      <c r="B6" s="9">
        <v>1</v>
      </c>
      <c r="C6" s="7" t="s">
        <v>103</v>
      </c>
      <c r="D6" s="9"/>
      <c r="E6" s="9">
        <v>11</v>
      </c>
      <c r="F6" s="9">
        <v>1</v>
      </c>
      <c r="G6" s="16"/>
      <c r="H6" s="5">
        <f t="shared" si="0"/>
        <v>5</v>
      </c>
      <c r="I6" s="11"/>
    </row>
    <row r="7" spans="1:10" x14ac:dyDescent="0.2">
      <c r="A7" s="25"/>
      <c r="B7" s="9">
        <f>B6+1</f>
        <v>2</v>
      </c>
      <c r="C7" s="7" t="s">
        <v>85</v>
      </c>
      <c r="D7" s="9" t="s">
        <v>60</v>
      </c>
      <c r="E7" s="9">
        <v>28</v>
      </c>
      <c r="F7" s="9">
        <f>F6+1</f>
        <v>2</v>
      </c>
      <c r="G7" s="17"/>
      <c r="H7" s="5">
        <f t="shared" si="0"/>
        <v>6</v>
      </c>
      <c r="I7" s="2"/>
    </row>
    <row r="8" spans="1:10" x14ac:dyDescent="0.2">
      <c r="A8" s="25"/>
      <c r="B8" s="9">
        <f t="shared" ref="B8:B15" si="1">B7+1</f>
        <v>3</v>
      </c>
      <c r="C8" s="7" t="s">
        <v>86</v>
      </c>
      <c r="D8" s="9"/>
      <c r="E8" s="9">
        <v>17</v>
      </c>
      <c r="F8" s="9">
        <f t="shared" ref="F8:F15" si="2">F7+1</f>
        <v>3</v>
      </c>
      <c r="G8" s="10" t="s">
        <v>110</v>
      </c>
      <c r="H8" s="5">
        <f t="shared" si="0"/>
        <v>7</v>
      </c>
      <c r="I8" s="21"/>
      <c r="J8" s="22"/>
    </row>
    <row r="9" spans="1:10" x14ac:dyDescent="0.2">
      <c r="A9" s="25"/>
      <c r="B9" s="9">
        <f t="shared" si="1"/>
        <v>4</v>
      </c>
      <c r="C9" s="7" t="s">
        <v>72</v>
      </c>
      <c r="D9" s="9"/>
      <c r="E9" s="9">
        <v>15</v>
      </c>
      <c r="F9" s="9">
        <f t="shared" si="2"/>
        <v>4</v>
      </c>
      <c r="G9" s="27">
        <v>1</v>
      </c>
      <c r="H9" s="5">
        <f t="shared" si="0"/>
        <v>8</v>
      </c>
      <c r="I9" s="14"/>
    </row>
    <row r="10" spans="1:10" x14ac:dyDescent="0.2">
      <c r="A10" s="25"/>
      <c r="B10" s="9">
        <f t="shared" si="1"/>
        <v>5</v>
      </c>
      <c r="C10" s="7" t="s">
        <v>104</v>
      </c>
      <c r="D10" s="9"/>
      <c r="E10" s="9">
        <v>16</v>
      </c>
      <c r="F10" s="9">
        <f t="shared" si="2"/>
        <v>5</v>
      </c>
      <c r="G10" s="27">
        <v>2</v>
      </c>
      <c r="H10" s="5">
        <f t="shared" si="0"/>
        <v>9</v>
      </c>
      <c r="I10" s="13"/>
    </row>
    <row r="11" spans="1:10" x14ac:dyDescent="0.2">
      <c r="A11" s="25"/>
      <c r="B11" s="9">
        <f t="shared" si="1"/>
        <v>6</v>
      </c>
      <c r="C11" s="7" t="s">
        <v>105</v>
      </c>
      <c r="D11" s="9"/>
      <c r="E11" s="9">
        <v>41</v>
      </c>
      <c r="F11" s="9">
        <f t="shared" si="2"/>
        <v>6</v>
      </c>
      <c r="G11" s="27">
        <v>3</v>
      </c>
      <c r="H11" s="5">
        <f t="shared" si="0"/>
        <v>10</v>
      </c>
      <c r="I11" s="12"/>
    </row>
    <row r="12" spans="1:10" x14ac:dyDescent="0.2">
      <c r="A12" s="25"/>
      <c r="B12" s="9">
        <f t="shared" si="1"/>
        <v>7</v>
      </c>
      <c r="C12" s="7" t="s">
        <v>106</v>
      </c>
      <c r="D12" s="9" t="s">
        <v>64</v>
      </c>
      <c r="E12" s="9">
        <v>32</v>
      </c>
      <c r="F12" s="9">
        <f t="shared" si="2"/>
        <v>7</v>
      </c>
      <c r="G12" s="27">
        <v>4</v>
      </c>
      <c r="H12" s="5">
        <f t="shared" si="0"/>
        <v>11</v>
      </c>
      <c r="I12" s="2"/>
    </row>
    <row r="13" spans="1:10" x14ac:dyDescent="0.2">
      <c r="A13" s="25"/>
      <c r="B13" s="9">
        <f t="shared" si="1"/>
        <v>8</v>
      </c>
      <c r="C13" s="7" t="s">
        <v>107</v>
      </c>
      <c r="D13" s="9" t="s">
        <v>61</v>
      </c>
      <c r="E13" s="9">
        <v>29</v>
      </c>
      <c r="F13" s="9">
        <f t="shared" si="2"/>
        <v>8</v>
      </c>
      <c r="G13" s="27">
        <v>5</v>
      </c>
      <c r="H13" s="5">
        <f t="shared" si="0"/>
        <v>12</v>
      </c>
      <c r="I13" s="15"/>
    </row>
    <row r="14" spans="1:10" x14ac:dyDescent="0.2">
      <c r="A14" s="25"/>
      <c r="B14" s="9">
        <f t="shared" si="1"/>
        <v>9</v>
      </c>
      <c r="C14" s="7" t="s">
        <v>108</v>
      </c>
      <c r="D14" s="9"/>
      <c r="E14" s="9">
        <v>57</v>
      </c>
      <c r="F14" s="9">
        <f t="shared" si="2"/>
        <v>9</v>
      </c>
      <c r="G14" s="27">
        <v>6</v>
      </c>
      <c r="H14" s="5">
        <f t="shared" si="0"/>
        <v>13</v>
      </c>
    </row>
    <row r="15" spans="1:10" x14ac:dyDescent="0.2">
      <c r="A15" s="25"/>
      <c r="B15" s="9">
        <f t="shared" si="1"/>
        <v>10</v>
      </c>
      <c r="C15" s="7" t="s">
        <v>109</v>
      </c>
      <c r="D15" s="9"/>
      <c r="E15" s="9">
        <v>25</v>
      </c>
      <c r="F15" s="9">
        <f t="shared" si="2"/>
        <v>10</v>
      </c>
      <c r="G15" s="27">
        <v>7</v>
      </c>
      <c r="H15" s="5">
        <f t="shared" si="0"/>
        <v>14</v>
      </c>
    </row>
    <row r="16" spans="1:10" x14ac:dyDescent="0.2">
      <c r="A16" s="26" t="s">
        <v>111</v>
      </c>
      <c r="B16" s="9">
        <v>1</v>
      </c>
      <c r="C16" s="7" t="s">
        <v>112</v>
      </c>
      <c r="D16" s="9" t="s">
        <v>119</v>
      </c>
      <c r="E16" s="9">
        <v>36</v>
      </c>
      <c r="F16" s="9"/>
      <c r="G16" s="8" t="s">
        <v>110</v>
      </c>
      <c r="H16" s="5"/>
    </row>
    <row r="17" spans="1:8" x14ac:dyDescent="0.2">
      <c r="A17" s="26"/>
      <c r="B17" s="9">
        <f>B16+1</f>
        <v>2</v>
      </c>
      <c r="C17" s="7" t="s">
        <v>113</v>
      </c>
      <c r="D17" s="9" t="s">
        <v>120</v>
      </c>
      <c r="E17" s="9">
        <v>23</v>
      </c>
      <c r="F17" s="9"/>
      <c r="G17" s="8" t="s">
        <v>110</v>
      </c>
      <c r="H17" s="5"/>
    </row>
    <row r="18" spans="1:8" x14ac:dyDescent="0.2">
      <c r="A18" s="26"/>
      <c r="B18" s="9">
        <f t="shared" ref="B18:B22" si="3">B17+1</f>
        <v>3</v>
      </c>
      <c r="C18" s="7" t="s">
        <v>114</v>
      </c>
      <c r="D18" s="9" t="s">
        <v>121</v>
      </c>
      <c r="E18" s="9">
        <v>64</v>
      </c>
      <c r="F18" s="9"/>
      <c r="G18" s="8" t="s">
        <v>110</v>
      </c>
      <c r="H18" s="5"/>
    </row>
    <row r="19" spans="1:8" x14ac:dyDescent="0.2">
      <c r="A19" s="26"/>
      <c r="B19" s="9">
        <f t="shared" si="3"/>
        <v>4</v>
      </c>
      <c r="C19" s="7" t="s">
        <v>115</v>
      </c>
      <c r="D19" s="9"/>
      <c r="E19" s="9">
        <v>44</v>
      </c>
      <c r="F19" s="9"/>
      <c r="G19" s="8" t="s">
        <v>110</v>
      </c>
      <c r="H19" s="5"/>
    </row>
    <row r="20" spans="1:8" x14ac:dyDescent="0.2">
      <c r="A20" s="26"/>
      <c r="B20" s="9">
        <f t="shared" si="3"/>
        <v>5</v>
      </c>
      <c r="C20" s="7" t="s">
        <v>116</v>
      </c>
      <c r="D20" s="9"/>
      <c r="E20" s="9">
        <v>53</v>
      </c>
      <c r="F20" s="9"/>
      <c r="G20" s="8" t="s">
        <v>110</v>
      </c>
      <c r="H20" s="5"/>
    </row>
    <row r="21" spans="1:8" x14ac:dyDescent="0.2">
      <c r="A21" s="26"/>
      <c r="B21" s="9">
        <f t="shared" si="3"/>
        <v>6</v>
      </c>
      <c r="C21" s="7" t="s">
        <v>117</v>
      </c>
      <c r="D21" s="9"/>
      <c r="E21" s="9">
        <v>45</v>
      </c>
      <c r="F21" s="9"/>
      <c r="G21" s="8" t="s">
        <v>110</v>
      </c>
      <c r="H21" s="5"/>
    </row>
    <row r="22" spans="1:8" x14ac:dyDescent="0.2">
      <c r="A22" s="26"/>
      <c r="B22" s="9">
        <f t="shared" si="3"/>
        <v>7</v>
      </c>
      <c r="C22" s="7" t="s">
        <v>118</v>
      </c>
      <c r="D22" s="9"/>
      <c r="E22" s="9">
        <v>43</v>
      </c>
      <c r="F22" s="9"/>
      <c r="G22" s="8" t="s">
        <v>110</v>
      </c>
      <c r="H22" s="5"/>
    </row>
  </sheetData>
  <mergeCells count="3">
    <mergeCell ref="A2:A5"/>
    <mergeCell ref="A6:A15"/>
    <mergeCell ref="A16:A2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D2" sqref="D2"/>
    </sheetView>
  </sheetViews>
  <sheetFormatPr defaultRowHeight="14.25" x14ac:dyDescent="0.2"/>
  <cols>
    <col min="1" max="1" width="14.25" customWidth="1"/>
    <col min="2" max="2" width="31.875" bestFit="1" customWidth="1"/>
    <col min="3" max="3" width="47.75" customWidth="1"/>
    <col min="4" max="4" width="10.25" bestFit="1" customWidth="1"/>
  </cols>
  <sheetData>
    <row r="1" spans="1:4" x14ac:dyDescent="0.2">
      <c r="A1" t="s">
        <v>9</v>
      </c>
      <c r="B1" t="s">
        <v>12</v>
      </c>
      <c r="C1" t="s">
        <v>13</v>
      </c>
      <c r="D1" t="s">
        <v>16</v>
      </c>
    </row>
    <row r="2" spans="1:4" x14ac:dyDescent="0.2">
      <c r="A2" t="s">
        <v>10</v>
      </c>
      <c r="B2" t="s">
        <v>11</v>
      </c>
      <c r="C2" t="s">
        <v>14</v>
      </c>
      <c r="D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mAPPING</vt:lpstr>
      <vt:lpstr>gARVENS iNTEGRATION</vt:lpstr>
      <vt:lpstr>CAsePacker Integration </vt:lpstr>
      <vt:lpstr>Sheet2</vt:lpstr>
      <vt:lpstr>'gARVENS iNTEGRATION'!Print_Area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Origin</dc:creator>
  <cp:lastModifiedBy>hamios</cp:lastModifiedBy>
  <cp:lastPrinted>2020-01-26T08:57:52Z</cp:lastPrinted>
  <dcterms:created xsi:type="dcterms:W3CDTF">2019-11-13T12:09:00Z</dcterms:created>
  <dcterms:modified xsi:type="dcterms:W3CDTF">2020-01-26T13:02:51Z</dcterms:modified>
</cp:coreProperties>
</file>