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lesOrders" sheetId="1" state="visible" r:id="rId2"/>
    <sheet name="Footbal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<sst xmlns="http://schemas.openxmlformats.org/spreadsheetml/2006/main" count="2055" uniqueCount="583">
  <si>
    <t xml:space="preserve">OrderDate</t>
  </si>
  <si>
    <t xml:space="preserve">Region</t>
  </si>
  <si>
    <t xml:space="preserve">Rep</t>
  </si>
  <si>
    <t xml:space="preserve">Item</t>
  </si>
  <si>
    <t xml:space="preserve">Units</t>
  </si>
  <si>
    <t xml:space="preserve">Unit Cost</t>
  </si>
  <si>
    <t xml:space="preserve">Total</t>
  </si>
  <si>
    <t xml:space="preserve">East</t>
  </si>
  <si>
    <t xml:space="preserve">Jones</t>
  </si>
  <si>
    <t xml:space="preserve">Pencil</t>
  </si>
  <si>
    <t xml:space="preserve">Central</t>
  </si>
  <si>
    <t xml:space="preserve">Kivell</t>
  </si>
  <si>
    <t xml:space="preserve">Binder</t>
  </si>
  <si>
    <t xml:space="preserve">Jardine</t>
  </si>
  <si>
    <t xml:space="preserve">Gill</t>
  </si>
  <si>
    <t xml:space="preserve">Pen</t>
  </si>
  <si>
    <t xml:space="preserve">West</t>
  </si>
  <si>
    <t xml:space="preserve">Sorvino</t>
  </si>
  <si>
    <t xml:space="preserve">Andrews</t>
  </si>
  <si>
    <t xml:space="preserve">Thompson</t>
  </si>
  <si>
    <t xml:space="preserve">Morgan</t>
  </si>
  <si>
    <t xml:space="preserve">Howard</t>
  </si>
  <si>
    <t xml:space="preserve">Parent</t>
  </si>
  <si>
    <t xml:space="preserve">Smith</t>
  </si>
  <si>
    <t xml:space="preserve">Desk</t>
  </si>
  <si>
    <t xml:space="preserve">Pen Set</t>
  </si>
  <si>
    <t xml:space="preserve">Year</t>
  </si>
  <si>
    <t xml:space="preserve">Team</t>
  </si>
  <si>
    <t xml:space="preserve">NAME </t>
  </si>
  <si>
    <t xml:space="preserve">No.</t>
  </si>
  <si>
    <t xml:space="preserve">Pos</t>
  </si>
  <si>
    <t xml:space="preserve">Ht</t>
  </si>
  <si>
    <t xml:space="preserve">Wt</t>
  </si>
  <si>
    <t xml:space="preserve">Age</t>
  </si>
  <si>
    <t xml:space="preserve">Exp</t>
  </si>
  <si>
    <t xml:space="preserve">College</t>
  </si>
  <si>
    <t xml:space="preserve">FirstName</t>
  </si>
  <si>
    <t xml:space="preserve">LastName</t>
  </si>
  <si>
    <t xml:space="preserve">Ft</t>
  </si>
  <si>
    <t xml:space="preserve">In</t>
  </si>
  <si>
    <t xml:space="preserve">Inches</t>
  </si>
  <si>
    <t xml:space="preserve">New Orleans</t>
  </si>
  <si>
    <t xml:space="preserve">Paulson Adebo</t>
  </si>
  <si>
    <t xml:space="preserve">CB</t>
  </si>
  <si>
    <t xml:space="preserve">6-1</t>
  </si>
  <si>
    <t xml:space="preserve">23</t>
  </si>
  <si>
    <t xml:space="preserve">2</t>
  </si>
  <si>
    <t xml:space="preserve">Stanford</t>
  </si>
  <si>
    <t xml:space="preserve">Arizona</t>
  </si>
  <si>
    <t xml:space="preserve">Zach Allen</t>
  </si>
  <si>
    <t xml:space="preserve">DE</t>
  </si>
  <si>
    <t xml:space="preserve">6-4</t>
  </si>
  <si>
    <t xml:space="preserve">24</t>
  </si>
  <si>
    <t xml:space="preserve">4</t>
  </si>
  <si>
    <t xml:space="preserve">Boston College</t>
  </si>
  <si>
    <t xml:space="preserve">Kiko Alonso</t>
  </si>
  <si>
    <t xml:space="preserve">OLB</t>
  </si>
  <si>
    <t xml:space="preserve">6-3</t>
  </si>
  <si>
    <t xml:space="preserve">N/A</t>
  </si>
  <si>
    <t xml:space="preserve">R</t>
  </si>
  <si>
    <t xml:space="preserve">Oregon</t>
  </si>
  <si>
    <t xml:space="preserve">Stephen Anderson</t>
  </si>
  <si>
    <t xml:space="preserve">TE</t>
  </si>
  <si>
    <t xml:space="preserve">6-2</t>
  </si>
  <si>
    <t xml:space="preserve">29</t>
  </si>
  <si>
    <t xml:space="preserve">5</t>
  </si>
  <si>
    <t xml:space="preserve">California</t>
  </si>
  <si>
    <t xml:space="preserve">Josh Andrews</t>
  </si>
  <si>
    <t xml:space="preserve">G</t>
  </si>
  <si>
    <t xml:space="preserve">31</t>
  </si>
  <si>
    <t xml:space="preserve">7</t>
  </si>
  <si>
    <t xml:space="preserve">Oregon State</t>
  </si>
  <si>
    <t xml:space="preserve">Marcell Ateman</t>
  </si>
  <si>
    <t xml:space="preserve">WR</t>
  </si>
  <si>
    <t xml:space="preserve">Oklahoma State</t>
  </si>
  <si>
    <t xml:space="preserve">Andre Baccellia</t>
  </si>
  <si>
    <t xml:space="preserve">5-10</t>
  </si>
  <si>
    <t xml:space="preserve">25</t>
  </si>
  <si>
    <t xml:space="preserve">1</t>
  </si>
  <si>
    <t xml:space="preserve">Washington</t>
  </si>
  <si>
    <t xml:space="preserve">Budda Baker</t>
  </si>
  <si>
    <t xml:space="preserve">S</t>
  </si>
  <si>
    <t xml:space="preserve">26</t>
  </si>
  <si>
    <t xml:space="preserve">6</t>
  </si>
  <si>
    <t xml:space="preserve">Kawaan Baker</t>
  </si>
  <si>
    <t xml:space="preserve">South Alabama</t>
  </si>
  <si>
    <t xml:space="preserve">Darrell Baker Jr.</t>
  </si>
  <si>
    <t xml:space="preserve">Georgia Southern</t>
  </si>
  <si>
    <t xml:space="preserve">Zack Baun</t>
  </si>
  <si>
    <t xml:space="preserve">LB</t>
  </si>
  <si>
    <t xml:space="preserve">3</t>
  </si>
  <si>
    <t xml:space="preserve">Wisconsin</t>
  </si>
  <si>
    <t xml:space="preserve">Kelvin Beachum</t>
  </si>
  <si>
    <t xml:space="preserve">OL</t>
  </si>
  <si>
    <t xml:space="preserve">33</t>
  </si>
  <si>
    <t xml:space="preserve">11</t>
  </si>
  <si>
    <t xml:space="preserve">Southern Methodist</t>
  </si>
  <si>
    <t xml:space="preserve">Eno Benjamin</t>
  </si>
  <si>
    <t xml:space="preserve">RB</t>
  </si>
  <si>
    <t xml:space="preserve">5-9</t>
  </si>
  <si>
    <t xml:space="preserve">Arizona State</t>
  </si>
  <si>
    <t xml:space="preserve">Josh Black</t>
  </si>
  <si>
    <t xml:space="preserve">DT</t>
  </si>
  <si>
    <t xml:space="preserve">Syracuse</t>
  </si>
  <si>
    <t xml:space="preserve">Victor Bolden</t>
  </si>
  <si>
    <t xml:space="preserve">5-8</t>
  </si>
  <si>
    <t xml:space="preserve">27</t>
  </si>
  <si>
    <t xml:space="preserve">Ian Book</t>
  </si>
  <si>
    <t xml:space="preserve">QB</t>
  </si>
  <si>
    <t xml:space="preserve">6-0</t>
  </si>
  <si>
    <t xml:space="preserve">Notre Dame</t>
  </si>
  <si>
    <t xml:space="preserve">Breon Borders</t>
  </si>
  <si>
    <t xml:space="preserve">Duke</t>
  </si>
  <si>
    <t xml:space="preserve">Aaron Brewer</t>
  </si>
  <si>
    <t xml:space="preserve">LS</t>
  </si>
  <si>
    <t xml:space="preserve">6-5</t>
  </si>
  <si>
    <t xml:space="preserve">32</t>
  </si>
  <si>
    <t xml:space="preserve">San Diego State</t>
  </si>
  <si>
    <t xml:space="preserve">Nate Brooks</t>
  </si>
  <si>
    <t xml:space="preserve">North Texas</t>
  </si>
  <si>
    <t xml:space="preserve">Malcolm Brown</t>
  </si>
  <si>
    <t xml:space="preserve">5-11</t>
  </si>
  <si>
    <t xml:space="preserve">Texas</t>
  </si>
  <si>
    <t xml:space="preserve">Marquise Brown</t>
  </si>
  <si>
    <t xml:space="preserve">Oklahoma</t>
  </si>
  <si>
    <t xml:space="preserve">Marquez Callaway</t>
  </si>
  <si>
    <t xml:space="preserve">Tennessee</t>
  </si>
  <si>
    <t xml:space="preserve">Taco Charlton</t>
  </si>
  <si>
    <t xml:space="preserve">Michigan</t>
  </si>
  <si>
    <t xml:space="preserve">Zaven Collins</t>
  </si>
  <si>
    <t xml:space="preserve">ILB</t>
  </si>
  <si>
    <t xml:space="preserve">Tulsa</t>
  </si>
  <si>
    <t xml:space="preserve">James Conner</t>
  </si>
  <si>
    <t xml:space="preserve">Pittsburgh</t>
  </si>
  <si>
    <t xml:space="preserve">Nolan Cooney</t>
  </si>
  <si>
    <t xml:space="preserve">P</t>
  </si>
  <si>
    <t xml:space="preserve">Rashaad Coward</t>
  </si>
  <si>
    <t xml:space="preserve">Old Dominion</t>
  </si>
  <si>
    <t xml:space="preserve">Tae Daley</t>
  </si>
  <si>
    <t xml:space="preserve">Virginia Tech</t>
  </si>
  <si>
    <t xml:space="preserve">Andy Dalton</t>
  </si>
  <si>
    <t xml:space="preserve">34</t>
  </si>
  <si>
    <t xml:space="preserve">12</t>
  </si>
  <si>
    <t xml:space="preserve">TCU</t>
  </si>
  <si>
    <t xml:space="preserve">Demario Davis</t>
  </si>
  <si>
    <t xml:space="preserve">Arkansas State</t>
  </si>
  <si>
    <t xml:space="preserve">Victor Dimukeje</t>
  </si>
  <si>
    <t xml:space="preserve">22</t>
  </si>
  <si>
    <t xml:space="preserve">Dai'Jean Dixon</t>
  </si>
  <si>
    <t xml:space="preserve">Nicholls State</t>
  </si>
  <si>
    <t xml:space="preserve">Michael Dogbe</t>
  </si>
  <si>
    <t xml:space="preserve">Temple</t>
  </si>
  <si>
    <t xml:space="preserve">Greg Dortch</t>
  </si>
  <si>
    <t xml:space="preserve">5-7</t>
  </si>
  <si>
    <t xml:space="preserve">Wake Forest</t>
  </si>
  <si>
    <t xml:space="preserve">Andrew Dowell</t>
  </si>
  <si>
    <t xml:space="preserve">Michigan State</t>
  </si>
  <si>
    <t xml:space="preserve">Sage Doxtater</t>
  </si>
  <si>
    <t xml:space="preserve">6-7</t>
  </si>
  <si>
    <t xml:space="preserve">New Mexico State</t>
  </si>
  <si>
    <t xml:space="preserve">Kaden Elliss</t>
  </si>
  <si>
    <t xml:space="preserve">Idaho</t>
  </si>
  <si>
    <t xml:space="preserve">Zach Ertz</t>
  </si>
  <si>
    <t xml:space="preserve">10</t>
  </si>
  <si>
    <t xml:space="preserve">Justin Evans</t>
  </si>
  <si>
    <t xml:space="preserve">Texas A&amp;M</t>
  </si>
  <si>
    <t xml:space="preserve">DaMarcus Fields</t>
  </si>
  <si>
    <t xml:space="preserve">DB</t>
  </si>
  <si>
    <t xml:space="preserve">Texas Tech</t>
  </si>
  <si>
    <t xml:space="preserve">Leki Fotu</t>
  </si>
  <si>
    <t xml:space="preserve">Utah</t>
  </si>
  <si>
    <t xml:space="preserve">Dennis Gardeck</t>
  </si>
  <si>
    <t xml:space="preserve">28</t>
  </si>
  <si>
    <t xml:space="preserve">Sioux Falls</t>
  </si>
  <si>
    <t xml:space="preserve">C.J. Gardner-Johnson</t>
  </si>
  <si>
    <t xml:space="preserve">Florida</t>
  </si>
  <si>
    <t xml:space="preserve">Blake Gillikin</t>
  </si>
  <si>
    <t xml:space="preserve">Penn State</t>
  </si>
  <si>
    <t xml:space="preserve">Markus Golden</t>
  </si>
  <si>
    <t xml:space="preserve">8</t>
  </si>
  <si>
    <t xml:space="preserve">Missouri</t>
  </si>
  <si>
    <t xml:space="preserve">Carl Granderson</t>
  </si>
  <si>
    <t xml:space="preserve">Wyoming</t>
  </si>
  <si>
    <t xml:space="preserve">J.T. Gray</t>
  </si>
  <si>
    <t xml:space="preserve">Mississippi State</t>
  </si>
  <si>
    <t xml:space="preserve">Vincent Gray</t>
  </si>
  <si>
    <t xml:space="preserve">A.J. Green</t>
  </si>
  <si>
    <t xml:space="preserve">Georgia</t>
  </si>
  <si>
    <t xml:space="preserve">Ethan Greenidge</t>
  </si>
  <si>
    <t xml:space="preserve">Villanova</t>
  </si>
  <si>
    <t xml:space="preserve">Jarrett Guarantano</t>
  </si>
  <si>
    <t xml:space="preserve">Washington State</t>
  </si>
  <si>
    <t xml:space="preserve">Antonio Hamilton</t>
  </si>
  <si>
    <t xml:space="preserve">South Carolina State</t>
  </si>
  <si>
    <t xml:space="preserve">Sean Harlow</t>
  </si>
  <si>
    <t xml:space="preserve">Deonte Harty</t>
  </si>
  <si>
    <t xml:space="preserve">WR/RS</t>
  </si>
  <si>
    <t xml:space="preserve">5-6</t>
  </si>
  <si>
    <t xml:space="preserve">Assumption College</t>
  </si>
  <si>
    <t xml:space="preserve">Jerald Hawkins</t>
  </si>
  <si>
    <t xml:space="preserve">OT</t>
  </si>
  <si>
    <t xml:space="preserve">6-6</t>
  </si>
  <si>
    <t xml:space="preserve">LSU</t>
  </si>
  <si>
    <t xml:space="preserve">Marquis Hayes</t>
  </si>
  <si>
    <t xml:space="preserve">Will Hernandez</t>
  </si>
  <si>
    <t xml:space="preserve">Texas-El Paso</t>
  </si>
  <si>
    <t xml:space="preserve">Chris Herndon</t>
  </si>
  <si>
    <t xml:space="preserve">Miami</t>
  </si>
  <si>
    <t xml:space="preserve">Taysom Hill</t>
  </si>
  <si>
    <t xml:space="preserve">Brigham Young</t>
  </si>
  <si>
    <t xml:space="preserve">J.P. Holtz</t>
  </si>
  <si>
    <t xml:space="preserve">DeAndre Hopkins</t>
  </si>
  <si>
    <t xml:space="preserve">30</t>
  </si>
  <si>
    <t xml:space="preserve">9</t>
  </si>
  <si>
    <t xml:space="preserve">Clemson</t>
  </si>
  <si>
    <t xml:space="preserve">Rodney Hudson</t>
  </si>
  <si>
    <t xml:space="preserve">Florida State</t>
  </si>
  <si>
    <t xml:space="preserve">Albert Huggins</t>
  </si>
  <si>
    <t xml:space="preserve">D.J. Humphries</t>
  </si>
  <si>
    <t xml:space="preserve">James Hurst</t>
  </si>
  <si>
    <t xml:space="preserve">North Carolina</t>
  </si>
  <si>
    <t xml:space="preserve">Keaontay Ingram</t>
  </si>
  <si>
    <t xml:space="preserve">USC</t>
  </si>
  <si>
    <t xml:space="preserve">Mark Ingram II</t>
  </si>
  <si>
    <t xml:space="preserve">Alabama</t>
  </si>
  <si>
    <t xml:space="preserve">Andy Isabella</t>
  </si>
  <si>
    <t xml:space="preserve">Massachusetts</t>
  </si>
  <si>
    <t xml:space="preserve">Danny Isidora</t>
  </si>
  <si>
    <t xml:space="preserve">D'Marco Jackson</t>
  </si>
  <si>
    <t xml:space="preserve">Appalachian State</t>
  </si>
  <si>
    <t xml:space="preserve">Jordan Jackson</t>
  </si>
  <si>
    <t xml:space="preserve">Air Force</t>
  </si>
  <si>
    <t xml:space="preserve">Josh Jackson</t>
  </si>
  <si>
    <t xml:space="preserve">Iowa</t>
  </si>
  <si>
    <t xml:space="preserve">Jaleel Johnson</t>
  </si>
  <si>
    <t xml:space="preserve">Juwan Johnson</t>
  </si>
  <si>
    <t xml:space="preserve">Josh Jones</t>
  </si>
  <si>
    <t xml:space="preserve">Houston</t>
  </si>
  <si>
    <t xml:space="preserve">Manny Jones</t>
  </si>
  <si>
    <t xml:space="preserve">Colorado State</t>
  </si>
  <si>
    <t xml:space="preserve">Tony Jones Jr.</t>
  </si>
  <si>
    <t xml:space="preserve">Cameron Jordan</t>
  </si>
  <si>
    <t xml:space="preserve">Alvin Kamara</t>
  </si>
  <si>
    <t xml:space="preserve">Kingsley Keke</t>
  </si>
  <si>
    <t xml:space="preserve">Devon Kennard</t>
  </si>
  <si>
    <t xml:space="preserve">Lewis Kidd</t>
  </si>
  <si>
    <t xml:space="preserve">Montana State</t>
  </si>
  <si>
    <t xml:space="preserve">Jontre Kirklin</t>
  </si>
  <si>
    <t xml:space="preserve">Louisiana State</t>
  </si>
  <si>
    <t xml:space="preserve">Tanoh Kpassagnon</t>
  </si>
  <si>
    <t xml:space="preserve">Lucas Krull</t>
  </si>
  <si>
    <t xml:space="preserve">Forrest Lamp</t>
  </si>
  <si>
    <t xml:space="preserve">Western Kentucky</t>
  </si>
  <si>
    <t xml:space="preserve">Jarvis Landry</t>
  </si>
  <si>
    <t xml:space="preserve">Marshon Lattimore</t>
  </si>
  <si>
    <t xml:space="preserve">Ohio State</t>
  </si>
  <si>
    <t xml:space="preserve">Rashard Lawrence</t>
  </si>
  <si>
    <t xml:space="preserve">Jonathan Ledbetter</t>
  </si>
  <si>
    <t xml:space="preserve">Andy Lee</t>
  </si>
  <si>
    <t xml:space="preserve">40</t>
  </si>
  <si>
    <t xml:space="preserve">19</t>
  </si>
  <si>
    <t xml:space="preserve">Jessie Lemonier</t>
  </si>
  <si>
    <t xml:space="preserve">Liberty</t>
  </si>
  <si>
    <t xml:space="preserve">Greg Long</t>
  </si>
  <si>
    <t xml:space="preserve">Purdue</t>
  </si>
  <si>
    <t xml:space="preserve">Jesse Luketa</t>
  </si>
  <si>
    <t xml:space="preserve">Wil Lutz</t>
  </si>
  <si>
    <t xml:space="preserve">K</t>
  </si>
  <si>
    <t xml:space="preserve">Georgia State</t>
  </si>
  <si>
    <t xml:space="preserve">Dylan Mabin</t>
  </si>
  <si>
    <t xml:space="preserve">Fordham</t>
  </si>
  <si>
    <t xml:space="preserve">Koda Martin</t>
  </si>
  <si>
    <t xml:space="preserve">Nick Martin</t>
  </si>
  <si>
    <t xml:space="preserve">C</t>
  </si>
  <si>
    <t xml:space="preserve">Tyrann Mathieu</t>
  </si>
  <si>
    <t xml:space="preserve">FS</t>
  </si>
  <si>
    <t xml:space="preserve">Christian Matthew</t>
  </si>
  <si>
    <t xml:space="preserve">Valdosta State</t>
  </si>
  <si>
    <t xml:space="preserve">Marcus Maye</t>
  </si>
  <si>
    <t xml:space="preserve">Trey McBride</t>
  </si>
  <si>
    <t xml:space="preserve">Colt McCoy</t>
  </si>
  <si>
    <t xml:space="preserve">35</t>
  </si>
  <si>
    <t xml:space="preserve">13</t>
  </si>
  <si>
    <t xml:space="preserve">Erik McCoy</t>
  </si>
  <si>
    <t xml:space="preserve">C/G</t>
  </si>
  <si>
    <t xml:space="preserve">Trace McSorley</t>
  </si>
  <si>
    <t xml:space="preserve">Kirk Merritt</t>
  </si>
  <si>
    <t xml:space="preserve">Joshua Miles</t>
  </si>
  <si>
    <t xml:space="preserve">Morgan State</t>
  </si>
  <si>
    <t xml:space="preserve">Rondale Moore</t>
  </si>
  <si>
    <t xml:space="preserve">Byron Murphy Jr.</t>
  </si>
  <si>
    <t xml:space="preserve">Justin Murray</t>
  </si>
  <si>
    <t xml:space="preserve">Cincinnati</t>
  </si>
  <si>
    <t xml:space="preserve">Kyler Murray</t>
  </si>
  <si>
    <t xml:space="preserve">Haggai Ndubuisi</t>
  </si>
  <si>
    <t xml:space="preserve">21</t>
  </si>
  <si>
    <t xml:space="preserve">None</t>
  </si>
  <si>
    <t xml:space="preserve">Ben Niemann</t>
  </si>
  <si>
    <t xml:space="preserve">Chris Olave</t>
  </si>
  <si>
    <t xml:space="preserve">David Onyemata</t>
  </si>
  <si>
    <t xml:space="preserve">Manitoba (Canada)</t>
  </si>
  <si>
    <t xml:space="preserve">Devine Ozigbo</t>
  </si>
  <si>
    <t xml:space="preserve">Nebraska</t>
  </si>
  <si>
    <t xml:space="preserve">John Parker Romo</t>
  </si>
  <si>
    <t xml:space="preserve">Scott Patchan</t>
  </si>
  <si>
    <t xml:space="preserve">JaVonta Payton</t>
  </si>
  <si>
    <t xml:space="preserve">Andrus Peat</t>
  </si>
  <si>
    <t xml:space="preserve">G/T</t>
  </si>
  <si>
    <t xml:space="preserve">Trevor Penning</t>
  </si>
  <si>
    <t xml:space="preserve">Northern Iowa</t>
  </si>
  <si>
    <t xml:space="preserve">Chris Pierce Jr.</t>
  </si>
  <si>
    <t xml:space="preserve">Vanderbilt</t>
  </si>
  <si>
    <t xml:space="preserve">T.J. Pledger</t>
  </si>
  <si>
    <t xml:space="preserve">Matt Prater</t>
  </si>
  <si>
    <t xml:space="preserve">38</t>
  </si>
  <si>
    <t xml:space="preserve">16</t>
  </si>
  <si>
    <t xml:space="preserve">UCF</t>
  </si>
  <si>
    <t xml:space="preserve">Adam Prentice</t>
  </si>
  <si>
    <t xml:space="preserve">FB</t>
  </si>
  <si>
    <t xml:space="preserve">South Carolina</t>
  </si>
  <si>
    <t xml:space="preserve">Isaiah Pryor</t>
  </si>
  <si>
    <t xml:space="preserve">Justin Pugh</t>
  </si>
  <si>
    <t xml:space="preserve">Ryan Ramczyk</t>
  </si>
  <si>
    <t xml:space="preserve">T</t>
  </si>
  <si>
    <t xml:space="preserve">Christian Ringo</t>
  </si>
  <si>
    <t xml:space="preserve">Louisiana-Lafayette</t>
  </si>
  <si>
    <t xml:space="preserve">Ronnie Rivers</t>
  </si>
  <si>
    <t xml:space="preserve">Fresno State</t>
  </si>
  <si>
    <t xml:space="preserve">Malcolm Roach</t>
  </si>
  <si>
    <t xml:space="preserve">DL</t>
  </si>
  <si>
    <t xml:space="preserve">Bradley Roby</t>
  </si>
  <si>
    <t xml:space="preserve">Cesar Ruiz</t>
  </si>
  <si>
    <t xml:space="preserve">Myjai Sanders</t>
  </si>
  <si>
    <t xml:space="preserve">Bernhard Seikovits</t>
  </si>
  <si>
    <t xml:space="preserve">Austria</t>
  </si>
  <si>
    <t xml:space="preserve">Nephi Sewell</t>
  </si>
  <si>
    <t xml:space="preserve">Isaiah Simmons</t>
  </si>
  <si>
    <t xml:space="preserve">Abram Smith</t>
  </si>
  <si>
    <t xml:space="preserve">Baylor</t>
  </si>
  <si>
    <t xml:space="preserve">Lecitus Smith</t>
  </si>
  <si>
    <t xml:space="preserve">Tre'Quan Smith</t>
  </si>
  <si>
    <t xml:space="preserve">Central Florida</t>
  </si>
  <si>
    <t xml:space="preserve">Daniel Sorensen</t>
  </si>
  <si>
    <t xml:space="preserve">BYU</t>
  </si>
  <si>
    <t xml:space="preserve">Kentavius Street</t>
  </si>
  <si>
    <t xml:space="preserve">N.C. State</t>
  </si>
  <si>
    <t xml:space="preserve">Alontae Taylor</t>
  </si>
  <si>
    <t xml:space="preserve">Cameron Thomas</t>
  </si>
  <si>
    <t xml:space="preserve">Michael Thomas</t>
  </si>
  <si>
    <t xml:space="preserve">Bryce Thompson</t>
  </si>
  <si>
    <t xml:space="preserve">Deionte Thompson</t>
  </si>
  <si>
    <t xml:space="preserve">Jalen Thompson</t>
  </si>
  <si>
    <t xml:space="preserve">Calvin Throckmorton</t>
  </si>
  <si>
    <t xml:space="preserve">Adam Trautman</t>
  </si>
  <si>
    <t xml:space="preserve">Dayton</t>
  </si>
  <si>
    <t xml:space="preserve">Ezekiel Turner</t>
  </si>
  <si>
    <t xml:space="preserve">Payton Turner</t>
  </si>
  <si>
    <t xml:space="preserve">Shy Tuttle</t>
  </si>
  <si>
    <t xml:space="preserve">Tanner Vallejo</t>
  </si>
  <si>
    <t xml:space="preserve">Boise State</t>
  </si>
  <si>
    <t xml:space="preserve">Nick Vannett</t>
  </si>
  <si>
    <t xml:space="preserve">Nick Vigil</t>
  </si>
  <si>
    <t xml:space="preserve">Utah State</t>
  </si>
  <si>
    <t xml:space="preserve">Joe Walker</t>
  </si>
  <si>
    <t xml:space="preserve">Jonathan Ward</t>
  </si>
  <si>
    <t xml:space="preserve">Central Michigan</t>
  </si>
  <si>
    <t xml:space="preserve">Charles Washington</t>
  </si>
  <si>
    <t xml:space="preserve">Dwayne Washington</t>
  </si>
  <si>
    <t xml:space="preserve">Khalique Washington</t>
  </si>
  <si>
    <t xml:space="preserve">Southern Mississippi</t>
  </si>
  <si>
    <t xml:space="preserve">J.J. Watt</t>
  </si>
  <si>
    <t xml:space="preserve">Pete Werner</t>
  </si>
  <si>
    <t xml:space="preserve">Antoine Wesley</t>
  </si>
  <si>
    <t xml:space="preserve">Kevin White</t>
  </si>
  <si>
    <t xml:space="preserve">West Virginia</t>
  </si>
  <si>
    <t xml:space="preserve">Jace Whittaker</t>
  </si>
  <si>
    <t xml:space="preserve">James Wiggins</t>
  </si>
  <si>
    <t xml:space="preserve">Darrel Williams</t>
  </si>
  <si>
    <t xml:space="preserve">Maxx Williams</t>
  </si>
  <si>
    <t xml:space="preserve">Minnesota</t>
  </si>
  <si>
    <t xml:space="preserve">P.J. Williams</t>
  </si>
  <si>
    <t xml:space="preserve">Eric Wilson</t>
  </si>
  <si>
    <t xml:space="preserve">Marco Wilson</t>
  </si>
  <si>
    <t xml:space="preserve">Jameis Winston</t>
  </si>
  <si>
    <t xml:space="preserve">Easop Winston Jr.</t>
  </si>
  <si>
    <t xml:space="preserve">Zach Wood</t>
  </si>
  <si>
    <t xml:space="preserve">Antwaun Woods</t>
  </si>
  <si>
    <t xml:space="preserve">Chandler Wooten</t>
  </si>
  <si>
    <t xml:space="preserve">Auburn</t>
  </si>
  <si>
    <t xml:space="preserve">Deon Yelder</t>
  </si>
  <si>
    <t xml:space="preserve">Landon Young</t>
  </si>
  <si>
    <t xml:space="preserve">Kentucky</t>
  </si>
  <si>
    <t xml:space="preserve">Hamza Abdullah </t>
  </si>
  <si>
    <t xml:space="preserve">S </t>
  </si>
  <si>
    <t xml:space="preserve"> 6-2 </t>
  </si>
  <si>
    <t xml:space="preserve">Michael Adams </t>
  </si>
  <si>
    <t xml:space="preserve">CB </t>
  </si>
  <si>
    <t xml:space="preserve"> 5-8 </t>
  </si>
  <si>
    <t xml:space="preserve">Stanley Arnoux </t>
  </si>
  <si>
    <t xml:space="preserve">LB </t>
  </si>
  <si>
    <t xml:space="preserve"> 6-0 </t>
  </si>
  <si>
    <t xml:space="preserve">R </t>
  </si>
  <si>
    <t xml:space="preserve">Remi Ayodele </t>
  </si>
  <si>
    <t xml:space="preserve">DT </t>
  </si>
  <si>
    <t xml:space="preserve">Jason Banks </t>
  </si>
  <si>
    <t xml:space="preserve">DE </t>
  </si>
  <si>
    <t xml:space="preserve"> 6-5 </t>
  </si>
  <si>
    <t xml:space="preserve">Grambling State</t>
  </si>
  <si>
    <t xml:space="preserve">Anthony Becht </t>
  </si>
  <si>
    <t xml:space="preserve">TE </t>
  </si>
  <si>
    <t xml:space="preserve"> 6-6 </t>
  </si>
  <si>
    <t xml:space="preserve">Monty Beisel </t>
  </si>
  <si>
    <t xml:space="preserve"> 6-3 </t>
  </si>
  <si>
    <t xml:space="preserve">Kansas State</t>
  </si>
  <si>
    <t xml:space="preserve">Mike Bell </t>
  </si>
  <si>
    <t xml:space="preserve">RB </t>
  </si>
  <si>
    <t xml:space="preserve">Bertrand Berry </t>
  </si>
  <si>
    <t xml:space="preserve">Anquan Boldin </t>
  </si>
  <si>
    <t xml:space="preserve">WR </t>
  </si>
  <si>
    <t xml:space="preserve"> 6-1 </t>
  </si>
  <si>
    <t xml:space="preserve">Alan Branch </t>
  </si>
  <si>
    <t xml:space="preserve">Steve Breaston </t>
  </si>
  <si>
    <t xml:space="preserve">Drew Brees </t>
  </si>
  <si>
    <t xml:space="preserve">QB </t>
  </si>
  <si>
    <t xml:space="preserve">Jeremy Bridges </t>
  </si>
  <si>
    <t xml:space="preserve">G </t>
  </si>
  <si>
    <t xml:space="preserve"> 6-4 </t>
  </si>
  <si>
    <t xml:space="preserve">Nehemiah Broughton </t>
  </si>
  <si>
    <t xml:space="preserve">FB </t>
  </si>
  <si>
    <t xml:space="preserve"> 5-11 </t>
  </si>
  <si>
    <t xml:space="preserve">The Citadel</t>
  </si>
  <si>
    <t xml:space="preserve">Cody Brown </t>
  </si>
  <si>
    <t xml:space="preserve">Connecticut</t>
  </si>
  <si>
    <t xml:space="preserve">Jammal Brown </t>
  </si>
  <si>
    <t xml:space="preserve">OT </t>
  </si>
  <si>
    <t xml:space="preserve">Levi Brown </t>
  </si>
  <si>
    <t xml:space="preserve">Ralph Brown </t>
  </si>
  <si>
    <t xml:space="preserve"> 5-10 </t>
  </si>
  <si>
    <t xml:space="preserve">Mark Brunell </t>
  </si>
  <si>
    <t xml:space="preserve">Reggie Bush </t>
  </si>
  <si>
    <t xml:space="preserve">Jermon Bushrod </t>
  </si>
  <si>
    <t xml:space="preserve">Towson</t>
  </si>
  <si>
    <t xml:space="preserve">Calais Campbell </t>
  </si>
  <si>
    <t xml:space="preserve"> 6-8 </t>
  </si>
  <si>
    <t xml:space="preserve">Miami (Fla.)</t>
  </si>
  <si>
    <t xml:space="preserve">Dan Campbell </t>
  </si>
  <si>
    <t xml:space="preserve">Jonathan Casillas </t>
  </si>
  <si>
    <t xml:space="preserve">Jeff Charleston </t>
  </si>
  <si>
    <t xml:space="preserve">Idaho State</t>
  </si>
  <si>
    <t xml:space="preserve">Kendrick Clancy </t>
  </si>
  <si>
    <t xml:space="preserve">Mississippi</t>
  </si>
  <si>
    <t xml:space="preserve">Jeremy Clark </t>
  </si>
  <si>
    <t xml:space="preserve">Ben Claxton </t>
  </si>
  <si>
    <t xml:space="preserve">C </t>
  </si>
  <si>
    <t xml:space="preserve">Marques Colston </t>
  </si>
  <si>
    <t xml:space="preserve">Hofstra</t>
  </si>
  <si>
    <t xml:space="preserve">Chase Daniel </t>
  </si>
  <si>
    <t xml:space="preserve">Karlos Dansby </t>
  </si>
  <si>
    <t xml:space="preserve">Will Davis </t>
  </si>
  <si>
    <t xml:space="preserve">Illinois</t>
  </si>
  <si>
    <t xml:space="preserve">Darnell Dinkins </t>
  </si>
  <si>
    <t xml:space="preserve">Darnell Dockett </t>
  </si>
  <si>
    <t xml:space="preserve">Early Doucet </t>
  </si>
  <si>
    <t xml:space="preserve">Jo-Lonn Dunbar </t>
  </si>
  <si>
    <t xml:space="preserve">Kyle Eckel </t>
  </si>
  <si>
    <t xml:space="preserve">Navy</t>
  </si>
  <si>
    <t xml:space="preserve">Sedrick Ellis </t>
  </si>
  <si>
    <t xml:space="preserve">Heath Evans </t>
  </si>
  <si>
    <t xml:space="preserve">Jahri Evans </t>
  </si>
  <si>
    <t xml:space="preserve">Bloomsburg</t>
  </si>
  <si>
    <t xml:space="preserve">Troy Evans </t>
  </si>
  <si>
    <t xml:space="preserve">Larry Fitzgerald </t>
  </si>
  <si>
    <t xml:space="preserve">Wilrey Fontenot </t>
  </si>
  <si>
    <t xml:space="preserve">Scott Fujita </t>
  </si>
  <si>
    <t xml:space="preserve">Mike Gandy </t>
  </si>
  <si>
    <t xml:space="preserve">Randall Gay </t>
  </si>
  <si>
    <t xml:space="preserve">Jonathan Goodwin </t>
  </si>
  <si>
    <t xml:space="preserve">Ben Graham </t>
  </si>
  <si>
    <t xml:space="preserve">P </t>
  </si>
  <si>
    <t xml:space="preserve">Deakin (Australia) </t>
  </si>
  <si>
    <t xml:space="preserve">Charles Grant </t>
  </si>
  <si>
    <t xml:space="preserve">Justin Green </t>
  </si>
  <si>
    <t xml:space="preserve">Montana</t>
  </si>
  <si>
    <t xml:space="preserve">Jabari Greer </t>
  </si>
  <si>
    <t xml:space="preserve">Clark Haggans </t>
  </si>
  <si>
    <t xml:space="preserve">Lynell Hamilton </t>
  </si>
  <si>
    <t xml:space="preserve">Anthony Hargrove </t>
  </si>
  <si>
    <t xml:space="preserve">Georgia Tech</t>
  </si>
  <si>
    <t xml:space="preserve">Rod Harper </t>
  </si>
  <si>
    <t xml:space="preserve">Murray State</t>
  </si>
  <si>
    <t xml:space="preserve">Roman Harper </t>
  </si>
  <si>
    <t xml:space="preserve">Garrett Hartley </t>
  </si>
  <si>
    <t xml:space="preserve">PK </t>
  </si>
  <si>
    <t xml:space="preserve">Gerald Hayes </t>
  </si>
  <si>
    <t xml:space="preserve">Devery Henderson </t>
  </si>
  <si>
    <t xml:space="preserve">Tim Hightower </t>
  </si>
  <si>
    <t xml:space="preserve">Richmond</t>
  </si>
  <si>
    <t xml:space="preserve">Tory Humphrey </t>
  </si>
  <si>
    <t xml:space="preserve">Kenny Iwebema </t>
  </si>
  <si>
    <t xml:space="preserve">Malcolm Jenkins </t>
  </si>
  <si>
    <t xml:space="preserve">Herman Johnson </t>
  </si>
  <si>
    <t xml:space="preserve"> 6-7 </t>
  </si>
  <si>
    <t xml:space="preserve">Rashad Johnson </t>
  </si>
  <si>
    <t xml:space="preserve">Reggie Jones </t>
  </si>
  <si>
    <t xml:space="preserve">Portland State</t>
  </si>
  <si>
    <t xml:space="preserve">Brandon Keith </t>
  </si>
  <si>
    <t xml:space="preserve">Dan Kreider </t>
  </si>
  <si>
    <t xml:space="preserve">New Hampshire</t>
  </si>
  <si>
    <t xml:space="preserve">Mike Leach </t>
  </si>
  <si>
    <t xml:space="preserve">William &amp; Mary</t>
  </si>
  <si>
    <t xml:space="preserve">Nick Leckey </t>
  </si>
  <si>
    <t xml:space="preserve">Matt Leinart </t>
  </si>
  <si>
    <t xml:space="preserve">Rodney Leisle </t>
  </si>
  <si>
    <t xml:space="preserve">UCLA</t>
  </si>
  <si>
    <t xml:space="preserve">Deuce Lutui </t>
  </si>
  <si>
    <t xml:space="preserve">Marcus Mailei </t>
  </si>
  <si>
    <t xml:space="preserve">Weber State</t>
  </si>
  <si>
    <t xml:space="preserve">Deuce McAllister </t>
  </si>
  <si>
    <t xml:space="preserve">Bobby McCray </t>
  </si>
  <si>
    <t xml:space="preserve">Bryant McFadden </t>
  </si>
  <si>
    <t xml:space="preserve">Robert Meachem </t>
  </si>
  <si>
    <t xml:space="preserve">Billy Miller </t>
  </si>
  <si>
    <t xml:space="preserve">Marvin Mitchell </t>
  </si>
  <si>
    <t xml:space="preserve">Lance Moore </t>
  </si>
  <si>
    <t xml:space="preserve"> 5-9 </t>
  </si>
  <si>
    <t xml:space="preserve">Toledo</t>
  </si>
  <si>
    <t xml:space="preserve">Sean Morey </t>
  </si>
  <si>
    <t xml:space="preserve">Brown</t>
  </si>
  <si>
    <t xml:space="preserve">Thomas Morstead </t>
  </si>
  <si>
    <t xml:space="preserve">Jamar Nesbit </t>
  </si>
  <si>
    <t xml:space="preserve">Carl Nicks </t>
  </si>
  <si>
    <t xml:space="preserve">Chike Okeafor </t>
  </si>
  <si>
    <t xml:space="preserve">Ben Patrick </t>
  </si>
  <si>
    <t xml:space="preserve">Delaware</t>
  </si>
  <si>
    <t xml:space="preserve">Tracy Porter </t>
  </si>
  <si>
    <t xml:space="preserve">Indiana</t>
  </si>
  <si>
    <t xml:space="preserve">DeMario Pressley </t>
  </si>
  <si>
    <t xml:space="preserve">North Carolina State</t>
  </si>
  <si>
    <t xml:space="preserve">Pierson Prioleau </t>
  </si>
  <si>
    <t xml:space="preserve">Neil Rackers </t>
  </si>
  <si>
    <t xml:space="preserve">Chris Reis </t>
  </si>
  <si>
    <t xml:space="preserve">Bryan Robinson </t>
  </si>
  <si>
    <t xml:space="preserve">Courtney Roby </t>
  </si>
  <si>
    <t xml:space="preserve">Dominique Rodgers-Cromartie </t>
  </si>
  <si>
    <t xml:space="preserve">Tennessee State</t>
  </si>
  <si>
    <t xml:space="preserve">Antrel Rolle </t>
  </si>
  <si>
    <t xml:space="preserve">Lyle Sendlein </t>
  </si>
  <si>
    <t xml:space="preserve">Scott Shanle </t>
  </si>
  <si>
    <t xml:space="preserve">Darren Sharper </t>
  </si>
  <si>
    <t xml:space="preserve">Jeremy Shockey </t>
  </si>
  <si>
    <t xml:space="preserve">Mark Simoneau </t>
  </si>
  <si>
    <t xml:space="preserve">Will Smith </t>
  </si>
  <si>
    <t xml:space="preserve">Stephen Spach </t>
  </si>
  <si>
    <t xml:space="preserve">Paul Spicer </t>
  </si>
  <si>
    <t xml:space="preserve">Saginaw Valley State</t>
  </si>
  <si>
    <t xml:space="preserve">Brian St. Pierre </t>
  </si>
  <si>
    <t xml:space="preserve">LaRod Stephens-Howling </t>
  </si>
  <si>
    <t xml:space="preserve"> 5-7 </t>
  </si>
  <si>
    <t xml:space="preserve">Jonathan Stinchcomb </t>
  </si>
  <si>
    <t xml:space="preserve">Zach Strief </t>
  </si>
  <si>
    <t xml:space="preserve">Northwestern</t>
  </si>
  <si>
    <t xml:space="preserve">David Thomas </t>
  </si>
  <si>
    <t xml:space="preserve">Pierre Thomas </t>
  </si>
  <si>
    <t xml:space="preserve">Greg Toler </t>
  </si>
  <si>
    <t xml:space="preserve">St. Paul's College (VA)</t>
  </si>
  <si>
    <t xml:space="preserve">Leigh Torrence </t>
  </si>
  <si>
    <t xml:space="preserve">Jerheme Urban </t>
  </si>
  <si>
    <t xml:space="preserve">Trinity (Tex.)</t>
  </si>
  <si>
    <t xml:space="preserve">Chip Vaughn </t>
  </si>
  <si>
    <t xml:space="preserve">Jonathan Vilma </t>
  </si>
  <si>
    <t xml:space="preserve">Reggie Walker </t>
  </si>
  <si>
    <t xml:space="preserve">Matt Ware </t>
  </si>
  <si>
    <t xml:space="preserve">Kurt Warner </t>
  </si>
  <si>
    <t xml:space="preserve">Anthony Waters </t>
  </si>
  <si>
    <t xml:space="preserve">Gabe Watson </t>
  </si>
  <si>
    <t xml:space="preserve">Beanie Wells </t>
  </si>
  <si>
    <t xml:space="preserve">Reggie Wells </t>
  </si>
  <si>
    <t xml:space="preserve">Clarion</t>
  </si>
  <si>
    <t xml:space="preserve">Adrian Wilson </t>
  </si>
  <si>
    <t xml:space="preserve">D'Juan Woods </t>
  </si>
  <si>
    <t xml:space="preserve">Jason Wright </t>
  </si>
  <si>
    <t xml:space="preserve">Usama Young </t>
  </si>
  <si>
    <t xml:space="preserve">Kent State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</si>
</sst>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;@"/>
    <numFmt numFmtId="167" formatCode="_(* #,##0.00_);_(* \(#,##0.00\);_(* \-??_);_(@_)"/>
    <numFmt numFmtId="168" formatCode="General"/>
  </numFmts>
  <fonts count="7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tx_Hyperlink" xfId="20"/>
    <cellStyle name="Hyperlink 2" xfId="21"/>
    <cellStyle name="Normal 4" xfId="22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44" headerRowCount="1" totalsRowCount="0" totalsRowShown="0">
  <autoFilter ref="A1:G44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8.7"/>
    <col collapsed="false" customWidth="true" hidden="false" outlineLevel="0" max="3" min="3" style="1" width="9.57"/>
    <col collapsed="false" customWidth="true" hidden="false" outlineLevel="0" max="4" min="4" style="1" width="7.7"/>
    <col collapsed="false" customWidth="true" hidden="false" outlineLevel="0" max="5" min="5" style="2" width="7.28"/>
    <col collapsed="false" customWidth="true" hidden="false" outlineLevel="0" max="6" min="6" style="1" width="10.57"/>
    <col collapsed="false" customWidth="true" hidden="false" outlineLevel="0" max="7" min="7" style="1" width="10.14"/>
    <col collapsed="false" customWidth="false" hidden="false" outlineLevel="0" max="1024" min="8" style="3" width="9.14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6" t="s">
        <v>5</v>
      </c>
      <c r="G1" s="6" t="s">
        <v>6</v>
      </c>
    </row>
    <row r="2" customFormat="false" ht="15" hidden="false" customHeight="false" outlineLevel="0" collapsed="false">
      <c r="A2" s="8" t="n">
        <v>44202</v>
      </c>
      <c r="B2" s="1" t="s">
        <v>7</v>
      </c>
      <c r="C2" s="1" t="s">
        <v>8</v>
      </c>
      <c r="D2" s="6" t="s">
        <v>9</v>
      </c>
      <c r="E2" s="2" t="n">
        <v>95</v>
      </c>
      <c r="F2" s="9" t="n">
        <v>1.99</v>
      </c>
      <c r="G2" s="10" t="n">
        <v>189.05</v>
      </c>
    </row>
    <row r="3" customFormat="false" ht="15" hidden="false" customHeight="false" outlineLevel="0" collapsed="false">
      <c r="A3" s="8" t="n">
        <v>44219</v>
      </c>
      <c r="B3" s="1" t="s">
        <v>10</v>
      </c>
      <c r="C3" s="1" t="s">
        <v>11</v>
      </c>
      <c r="D3" s="6" t="s">
        <v>12</v>
      </c>
      <c r="E3" s="2" t="n">
        <v>50</v>
      </c>
      <c r="F3" s="9" t="n">
        <v>19.99</v>
      </c>
      <c r="G3" s="10" t="n">
        <v>999.5</v>
      </c>
    </row>
    <row r="4" customFormat="false" ht="15" hidden="false" customHeight="false" outlineLevel="0" collapsed="false">
      <c r="A4" s="8" t="n">
        <v>44236</v>
      </c>
      <c r="B4" s="1" t="s">
        <v>10</v>
      </c>
      <c r="C4" s="1" t="s">
        <v>13</v>
      </c>
      <c r="D4" s="6" t="s">
        <v>9</v>
      </c>
      <c r="E4" s="2" t="n">
        <v>36</v>
      </c>
      <c r="F4" s="9" t="n">
        <v>4.99</v>
      </c>
      <c r="G4" s="10" t="n">
        <v>179.64</v>
      </c>
    </row>
    <row r="5" customFormat="false" ht="15" hidden="false" customHeight="false" outlineLevel="0" collapsed="false">
      <c r="A5" s="8" t="n">
        <v>44253</v>
      </c>
      <c r="B5" s="1" t="s">
        <v>10</v>
      </c>
      <c r="C5" s="1" t="s">
        <v>14</v>
      </c>
      <c r="D5" s="6" t="s">
        <v>15</v>
      </c>
      <c r="E5" s="2" t="n">
        <v>27</v>
      </c>
      <c r="F5" s="9" t="n">
        <v>19.99</v>
      </c>
      <c r="G5" s="10" t="n">
        <v>539.73</v>
      </c>
    </row>
    <row r="6" customFormat="false" ht="15" hidden="false" customHeight="false" outlineLevel="0" collapsed="false">
      <c r="A6" s="8" t="n">
        <v>44270</v>
      </c>
      <c r="B6" s="1" t="s">
        <v>16</v>
      </c>
      <c r="C6" s="1" t="s">
        <v>17</v>
      </c>
      <c r="D6" s="6" t="s">
        <v>9</v>
      </c>
      <c r="E6" s="2" t="n">
        <v>56</v>
      </c>
      <c r="F6" s="9" t="n">
        <v>2.99</v>
      </c>
      <c r="G6" s="10" t="n">
        <v>167.44</v>
      </c>
    </row>
    <row r="7" customFormat="false" ht="15" hidden="false" customHeight="false" outlineLevel="0" collapsed="false">
      <c r="A7" s="8" t="n">
        <v>44287</v>
      </c>
      <c r="B7" s="1" t="s">
        <v>7</v>
      </c>
      <c r="C7" s="1" t="s">
        <v>8</v>
      </c>
      <c r="D7" s="6" t="s">
        <v>12</v>
      </c>
      <c r="E7" s="2" t="n">
        <v>60</v>
      </c>
      <c r="F7" s="9" t="n">
        <v>4.99</v>
      </c>
      <c r="G7" s="10" t="n">
        <v>299.4</v>
      </c>
    </row>
    <row r="8" customFormat="false" ht="15" hidden="false" customHeight="false" outlineLevel="0" collapsed="false">
      <c r="A8" s="8" t="n">
        <v>44304</v>
      </c>
      <c r="B8" s="1" t="s">
        <v>10</v>
      </c>
      <c r="C8" s="1" t="s">
        <v>18</v>
      </c>
      <c r="D8" s="6" t="s">
        <v>9</v>
      </c>
      <c r="E8" s="2" t="n">
        <v>75</v>
      </c>
      <c r="F8" s="9" t="n">
        <v>1.99</v>
      </c>
      <c r="G8" s="10" t="n">
        <v>149.25</v>
      </c>
    </row>
    <row r="9" customFormat="false" ht="15" hidden="false" customHeight="false" outlineLevel="0" collapsed="false">
      <c r="A9" s="8" t="n">
        <v>44321</v>
      </c>
      <c r="B9" s="1" t="s">
        <v>10</v>
      </c>
      <c r="C9" s="1" t="s">
        <v>13</v>
      </c>
      <c r="D9" s="6" t="s">
        <v>9</v>
      </c>
      <c r="E9" s="2" t="n">
        <v>90</v>
      </c>
      <c r="F9" s="9" t="n">
        <v>4.99</v>
      </c>
      <c r="G9" s="10" t="n">
        <v>449.1</v>
      </c>
    </row>
    <row r="10" customFormat="false" ht="15" hidden="false" customHeight="false" outlineLevel="0" collapsed="false">
      <c r="A10" s="8" t="n">
        <v>44338</v>
      </c>
      <c r="B10" s="1" t="s">
        <v>16</v>
      </c>
      <c r="C10" s="1" t="s">
        <v>19</v>
      </c>
      <c r="D10" s="6" t="s">
        <v>9</v>
      </c>
      <c r="E10" s="2" t="n">
        <v>32</v>
      </c>
      <c r="F10" s="9" t="n">
        <v>1.99</v>
      </c>
      <c r="G10" s="10" t="n">
        <v>63.68</v>
      </c>
    </row>
    <row r="11" customFormat="false" ht="15" hidden="false" customHeight="false" outlineLevel="0" collapsed="false">
      <c r="A11" s="8" t="n">
        <v>44355</v>
      </c>
      <c r="B11" s="1" t="s">
        <v>7</v>
      </c>
      <c r="C11" s="1" t="s">
        <v>8</v>
      </c>
      <c r="D11" s="6" t="s">
        <v>12</v>
      </c>
      <c r="E11" s="2" t="n">
        <v>60</v>
      </c>
      <c r="F11" s="9" t="n">
        <v>8.99</v>
      </c>
      <c r="G11" s="10" t="n">
        <v>539.4</v>
      </c>
    </row>
    <row r="12" customFormat="false" ht="15" hidden="false" customHeight="false" outlineLevel="0" collapsed="false">
      <c r="A12" s="8" t="n">
        <v>44372</v>
      </c>
      <c r="B12" s="1" t="s">
        <v>10</v>
      </c>
      <c r="C12" s="1" t="s">
        <v>20</v>
      </c>
      <c r="D12" s="6" t="s">
        <v>9</v>
      </c>
      <c r="E12" s="2" t="n">
        <v>90</v>
      </c>
      <c r="F12" s="9" t="n">
        <v>4.99</v>
      </c>
      <c r="G12" s="10" t="n">
        <v>449.1</v>
      </c>
    </row>
    <row r="13" customFormat="false" ht="15" hidden="false" customHeight="false" outlineLevel="0" collapsed="false">
      <c r="A13" s="8" t="n">
        <v>44389</v>
      </c>
      <c r="B13" s="1" t="s">
        <v>7</v>
      </c>
      <c r="C13" s="1" t="s">
        <v>21</v>
      </c>
      <c r="D13" s="6" t="s">
        <v>12</v>
      </c>
      <c r="E13" s="2" t="n">
        <v>29</v>
      </c>
      <c r="F13" s="9" t="n">
        <v>1.99</v>
      </c>
      <c r="G13" s="10" t="n">
        <v>57.71</v>
      </c>
    </row>
    <row r="14" customFormat="false" ht="15" hidden="false" customHeight="false" outlineLevel="0" collapsed="false">
      <c r="A14" s="8" t="n">
        <v>44406</v>
      </c>
      <c r="B14" s="1" t="s">
        <v>7</v>
      </c>
      <c r="C14" s="1" t="s">
        <v>22</v>
      </c>
      <c r="D14" s="6" t="s">
        <v>12</v>
      </c>
      <c r="E14" s="2" t="n">
        <v>81</v>
      </c>
      <c r="F14" s="9" t="n">
        <v>19.99</v>
      </c>
      <c r="G14" s="10" t="n">
        <v>1619.19</v>
      </c>
    </row>
    <row r="15" customFormat="false" ht="15" hidden="false" customHeight="false" outlineLevel="0" collapsed="false">
      <c r="A15" s="8" t="n">
        <v>44423</v>
      </c>
      <c r="B15" s="1" t="s">
        <v>7</v>
      </c>
      <c r="C15" s="1" t="s">
        <v>8</v>
      </c>
      <c r="D15" s="6" t="s">
        <v>9</v>
      </c>
      <c r="E15" s="2" t="n">
        <v>35</v>
      </c>
      <c r="F15" s="9" t="n">
        <v>4.99</v>
      </c>
      <c r="G15" s="10" t="n">
        <v>174.65</v>
      </c>
    </row>
    <row r="16" customFormat="false" ht="15" hidden="false" customHeight="false" outlineLevel="0" collapsed="false">
      <c r="A16" s="8" t="n">
        <v>44440</v>
      </c>
      <c r="B16" s="1" t="s">
        <v>10</v>
      </c>
      <c r="C16" s="1" t="s">
        <v>23</v>
      </c>
      <c r="D16" s="6" t="s">
        <v>24</v>
      </c>
      <c r="E16" s="2" t="n">
        <v>2</v>
      </c>
      <c r="F16" s="9" t="n">
        <v>125</v>
      </c>
      <c r="G16" s="10" t="n">
        <v>250</v>
      </c>
    </row>
    <row r="17" customFormat="false" ht="15" hidden="false" customHeight="false" outlineLevel="0" collapsed="false">
      <c r="A17" s="8" t="n">
        <v>44457</v>
      </c>
      <c r="B17" s="1" t="s">
        <v>7</v>
      </c>
      <c r="C17" s="1" t="s">
        <v>8</v>
      </c>
      <c r="D17" s="6" t="s">
        <v>25</v>
      </c>
      <c r="E17" s="2" t="n">
        <v>16</v>
      </c>
      <c r="F17" s="9" t="n">
        <v>15.99</v>
      </c>
      <c r="G17" s="10" t="n">
        <v>255.84</v>
      </c>
    </row>
    <row r="18" customFormat="false" ht="15" hidden="false" customHeight="false" outlineLevel="0" collapsed="false">
      <c r="A18" s="8" t="n">
        <v>44474</v>
      </c>
      <c r="B18" s="1" t="s">
        <v>10</v>
      </c>
      <c r="C18" s="1" t="s">
        <v>20</v>
      </c>
      <c r="D18" s="6" t="s">
        <v>12</v>
      </c>
      <c r="E18" s="2" t="n">
        <v>28</v>
      </c>
      <c r="F18" s="9" t="n">
        <v>8.99</v>
      </c>
      <c r="G18" s="10" t="n">
        <v>251.72</v>
      </c>
    </row>
    <row r="19" customFormat="false" ht="15" hidden="false" customHeight="false" outlineLevel="0" collapsed="false">
      <c r="A19" s="8" t="n">
        <v>44491</v>
      </c>
      <c r="B19" s="1" t="s">
        <v>7</v>
      </c>
      <c r="C19" s="1" t="s">
        <v>8</v>
      </c>
      <c r="D19" s="6" t="s">
        <v>15</v>
      </c>
      <c r="E19" s="2" t="n">
        <v>64</v>
      </c>
      <c r="F19" s="9" t="n">
        <v>8.99</v>
      </c>
      <c r="G19" s="10" t="n">
        <v>575.36</v>
      </c>
    </row>
    <row r="20" customFormat="false" ht="15" hidden="false" customHeight="false" outlineLevel="0" collapsed="false">
      <c r="A20" s="8" t="n">
        <v>44508</v>
      </c>
      <c r="B20" s="1" t="s">
        <v>7</v>
      </c>
      <c r="C20" s="1" t="s">
        <v>22</v>
      </c>
      <c r="D20" s="6" t="s">
        <v>15</v>
      </c>
      <c r="E20" s="2" t="n">
        <v>15</v>
      </c>
      <c r="F20" s="9" t="n">
        <v>19.99</v>
      </c>
      <c r="G20" s="10" t="n">
        <v>299.85</v>
      </c>
    </row>
    <row r="21" customFormat="false" ht="15" hidden="false" customHeight="false" outlineLevel="0" collapsed="false">
      <c r="A21" s="8" t="n">
        <v>44525</v>
      </c>
      <c r="B21" s="1" t="s">
        <v>10</v>
      </c>
      <c r="C21" s="1" t="s">
        <v>11</v>
      </c>
      <c r="D21" s="6" t="s">
        <v>25</v>
      </c>
      <c r="E21" s="2" t="n">
        <v>96</v>
      </c>
      <c r="F21" s="9" t="n">
        <v>4.99</v>
      </c>
      <c r="G21" s="10" t="n">
        <v>479.04</v>
      </c>
    </row>
    <row r="22" customFormat="false" ht="15" hidden="false" customHeight="false" outlineLevel="0" collapsed="false">
      <c r="A22" s="8" t="n">
        <v>44542</v>
      </c>
      <c r="B22" s="1" t="s">
        <v>10</v>
      </c>
      <c r="C22" s="1" t="s">
        <v>23</v>
      </c>
      <c r="D22" s="6" t="s">
        <v>9</v>
      </c>
      <c r="E22" s="2" t="n">
        <v>67</v>
      </c>
      <c r="F22" s="9" t="n">
        <v>1.29</v>
      </c>
      <c r="G22" s="10" t="n">
        <v>86.43</v>
      </c>
    </row>
    <row r="23" customFormat="false" ht="15" hidden="false" customHeight="false" outlineLevel="0" collapsed="false">
      <c r="A23" s="8" t="n">
        <v>44559</v>
      </c>
      <c r="B23" s="1" t="s">
        <v>7</v>
      </c>
      <c r="C23" s="1" t="s">
        <v>22</v>
      </c>
      <c r="D23" s="6" t="s">
        <v>25</v>
      </c>
      <c r="E23" s="2" t="n">
        <v>74</v>
      </c>
      <c r="F23" s="9" t="n">
        <v>15.99</v>
      </c>
      <c r="G23" s="10" t="n">
        <v>1183.26</v>
      </c>
    </row>
    <row r="24" customFormat="false" ht="15" hidden="false" customHeight="false" outlineLevel="0" collapsed="false">
      <c r="A24" s="8" t="n">
        <v>44576</v>
      </c>
      <c r="B24" s="1" t="s">
        <v>10</v>
      </c>
      <c r="C24" s="1" t="s">
        <v>14</v>
      </c>
      <c r="D24" s="6" t="s">
        <v>12</v>
      </c>
      <c r="E24" s="2" t="n">
        <v>46</v>
      </c>
      <c r="F24" s="9" t="n">
        <v>8.99</v>
      </c>
      <c r="G24" s="10" t="n">
        <v>413.54</v>
      </c>
    </row>
    <row r="25" customFormat="false" ht="15" hidden="false" customHeight="false" outlineLevel="0" collapsed="false">
      <c r="A25" s="8" t="n">
        <v>44593</v>
      </c>
      <c r="B25" s="1" t="s">
        <v>10</v>
      </c>
      <c r="C25" s="1" t="s">
        <v>23</v>
      </c>
      <c r="D25" s="6" t="s">
        <v>12</v>
      </c>
      <c r="E25" s="2" t="n">
        <v>87</v>
      </c>
      <c r="F25" s="9" t="n">
        <v>15</v>
      </c>
      <c r="G25" s="10" t="n">
        <v>1305</v>
      </c>
    </row>
    <row r="26" customFormat="false" ht="15" hidden="false" customHeight="false" outlineLevel="0" collapsed="false">
      <c r="A26" s="8" t="n">
        <v>44610</v>
      </c>
      <c r="B26" s="1" t="s">
        <v>7</v>
      </c>
      <c r="C26" s="1" t="s">
        <v>8</v>
      </c>
      <c r="D26" s="6" t="s">
        <v>12</v>
      </c>
      <c r="E26" s="2" t="n">
        <v>4</v>
      </c>
      <c r="F26" s="9" t="n">
        <v>4.99</v>
      </c>
      <c r="G26" s="10" t="n">
        <v>19.96</v>
      </c>
    </row>
    <row r="27" customFormat="false" ht="15" hidden="false" customHeight="false" outlineLevel="0" collapsed="false">
      <c r="A27" s="8" t="n">
        <v>44627</v>
      </c>
      <c r="B27" s="1" t="s">
        <v>16</v>
      </c>
      <c r="C27" s="1" t="s">
        <v>17</v>
      </c>
      <c r="D27" s="6" t="s">
        <v>12</v>
      </c>
      <c r="E27" s="2" t="n">
        <v>7</v>
      </c>
      <c r="F27" s="9" t="n">
        <v>19.99</v>
      </c>
      <c r="G27" s="10" t="n">
        <v>139.93</v>
      </c>
    </row>
    <row r="28" customFormat="false" ht="15" hidden="false" customHeight="false" outlineLevel="0" collapsed="false">
      <c r="A28" s="8" t="n">
        <v>44644</v>
      </c>
      <c r="B28" s="1" t="s">
        <v>10</v>
      </c>
      <c r="C28" s="1" t="s">
        <v>13</v>
      </c>
      <c r="D28" s="6" t="s">
        <v>25</v>
      </c>
      <c r="E28" s="2" t="n">
        <v>50</v>
      </c>
      <c r="F28" s="9" t="n">
        <v>4.99</v>
      </c>
      <c r="G28" s="10" t="n">
        <v>249.5</v>
      </c>
    </row>
    <row r="29" customFormat="false" ht="15" hidden="false" customHeight="false" outlineLevel="0" collapsed="false">
      <c r="A29" s="8" t="n">
        <v>44661</v>
      </c>
      <c r="B29" s="1" t="s">
        <v>10</v>
      </c>
      <c r="C29" s="1" t="s">
        <v>18</v>
      </c>
      <c r="D29" s="6" t="s">
        <v>9</v>
      </c>
      <c r="E29" s="2" t="n">
        <v>66</v>
      </c>
      <c r="F29" s="9" t="n">
        <v>1.99</v>
      </c>
      <c r="G29" s="10" t="n">
        <v>131.34</v>
      </c>
    </row>
    <row r="30" customFormat="false" ht="15" hidden="false" customHeight="false" outlineLevel="0" collapsed="false">
      <c r="A30" s="8" t="n">
        <v>44678</v>
      </c>
      <c r="B30" s="1" t="s">
        <v>7</v>
      </c>
      <c r="C30" s="1" t="s">
        <v>21</v>
      </c>
      <c r="D30" s="6" t="s">
        <v>15</v>
      </c>
      <c r="E30" s="2" t="n">
        <v>96</v>
      </c>
      <c r="F30" s="9" t="n">
        <v>4.99</v>
      </c>
      <c r="G30" s="10" t="n">
        <v>479.04</v>
      </c>
    </row>
    <row r="31" customFormat="false" ht="15" hidden="false" customHeight="false" outlineLevel="0" collapsed="false">
      <c r="A31" s="8" t="n">
        <v>44695</v>
      </c>
      <c r="B31" s="1" t="s">
        <v>10</v>
      </c>
      <c r="C31" s="1" t="s">
        <v>14</v>
      </c>
      <c r="D31" s="6" t="s">
        <v>9</v>
      </c>
      <c r="E31" s="2" t="n">
        <v>53</v>
      </c>
      <c r="F31" s="9" t="n">
        <v>1.29</v>
      </c>
      <c r="G31" s="10" t="n">
        <v>68.37</v>
      </c>
    </row>
    <row r="32" customFormat="false" ht="15" hidden="false" customHeight="false" outlineLevel="0" collapsed="false">
      <c r="A32" s="8" t="n">
        <v>44712</v>
      </c>
      <c r="B32" s="1" t="s">
        <v>10</v>
      </c>
      <c r="C32" s="1" t="s">
        <v>14</v>
      </c>
      <c r="D32" s="6" t="s">
        <v>12</v>
      </c>
      <c r="E32" s="2" t="n">
        <v>80</v>
      </c>
      <c r="F32" s="9" t="n">
        <v>8.99</v>
      </c>
      <c r="G32" s="10" t="n">
        <v>719.2</v>
      </c>
    </row>
    <row r="33" customFormat="false" ht="15" hidden="false" customHeight="false" outlineLevel="0" collapsed="false">
      <c r="A33" s="8" t="n">
        <v>44729</v>
      </c>
      <c r="B33" s="1" t="s">
        <v>10</v>
      </c>
      <c r="C33" s="1" t="s">
        <v>11</v>
      </c>
      <c r="D33" s="6" t="s">
        <v>24</v>
      </c>
      <c r="E33" s="2" t="n">
        <v>5</v>
      </c>
      <c r="F33" s="9" t="n">
        <v>125</v>
      </c>
      <c r="G33" s="10" t="n">
        <v>625</v>
      </c>
    </row>
    <row r="34" customFormat="false" ht="15" hidden="false" customHeight="false" outlineLevel="0" collapsed="false">
      <c r="A34" s="8" t="n">
        <v>44746</v>
      </c>
      <c r="B34" s="1" t="s">
        <v>7</v>
      </c>
      <c r="C34" s="1" t="s">
        <v>8</v>
      </c>
      <c r="D34" s="6" t="s">
        <v>25</v>
      </c>
      <c r="E34" s="2" t="n">
        <v>62</v>
      </c>
      <c r="F34" s="9" t="n">
        <v>4.99</v>
      </c>
      <c r="G34" s="10" t="n">
        <v>309.38</v>
      </c>
    </row>
    <row r="35" customFormat="false" ht="15" hidden="false" customHeight="false" outlineLevel="0" collapsed="false">
      <c r="A35" s="8" t="n">
        <v>44763</v>
      </c>
      <c r="B35" s="1" t="s">
        <v>10</v>
      </c>
      <c r="C35" s="1" t="s">
        <v>20</v>
      </c>
      <c r="D35" s="6" t="s">
        <v>25</v>
      </c>
      <c r="E35" s="2" t="n">
        <v>55</v>
      </c>
      <c r="F35" s="9" t="n">
        <v>12.49</v>
      </c>
      <c r="G35" s="10" t="n">
        <v>686.95</v>
      </c>
    </row>
    <row r="36" customFormat="false" ht="15" hidden="false" customHeight="false" outlineLevel="0" collapsed="false">
      <c r="A36" s="8" t="n">
        <v>44780</v>
      </c>
      <c r="B36" s="1" t="s">
        <v>10</v>
      </c>
      <c r="C36" s="1" t="s">
        <v>11</v>
      </c>
      <c r="D36" s="6" t="s">
        <v>25</v>
      </c>
      <c r="E36" s="2" t="n">
        <v>42</v>
      </c>
      <c r="F36" s="9" t="n">
        <v>23.95</v>
      </c>
      <c r="G36" s="10" t="n">
        <v>1005.9</v>
      </c>
    </row>
    <row r="37" customFormat="false" ht="15" hidden="false" customHeight="false" outlineLevel="0" collapsed="false">
      <c r="A37" s="8" t="n">
        <v>44797</v>
      </c>
      <c r="B37" s="1" t="s">
        <v>16</v>
      </c>
      <c r="C37" s="1" t="s">
        <v>17</v>
      </c>
      <c r="D37" s="6" t="s">
        <v>24</v>
      </c>
      <c r="E37" s="2" t="n">
        <v>3</v>
      </c>
      <c r="F37" s="9" t="n">
        <v>275</v>
      </c>
      <c r="G37" s="10" t="n">
        <v>825</v>
      </c>
    </row>
    <row r="38" customFormat="false" ht="15" hidden="false" customHeight="false" outlineLevel="0" collapsed="false">
      <c r="A38" s="8" t="n">
        <v>44814</v>
      </c>
      <c r="B38" s="1" t="s">
        <v>10</v>
      </c>
      <c r="C38" s="1" t="s">
        <v>14</v>
      </c>
      <c r="D38" s="6" t="s">
        <v>9</v>
      </c>
      <c r="E38" s="2" t="n">
        <v>7</v>
      </c>
      <c r="F38" s="9" t="n">
        <v>1.29</v>
      </c>
      <c r="G38" s="10" t="n">
        <v>9.03</v>
      </c>
    </row>
    <row r="39" customFormat="false" ht="15" hidden="false" customHeight="false" outlineLevel="0" collapsed="false">
      <c r="A39" s="8" t="n">
        <v>44831</v>
      </c>
      <c r="B39" s="1" t="s">
        <v>16</v>
      </c>
      <c r="C39" s="1" t="s">
        <v>17</v>
      </c>
      <c r="D39" s="6" t="s">
        <v>15</v>
      </c>
      <c r="E39" s="2" t="n">
        <v>76</v>
      </c>
      <c r="F39" s="9" t="n">
        <v>1.99</v>
      </c>
      <c r="G39" s="10" t="n">
        <v>151.24</v>
      </c>
    </row>
    <row r="40" customFormat="false" ht="15" hidden="false" customHeight="false" outlineLevel="0" collapsed="false">
      <c r="A40" s="8" t="n">
        <v>44848</v>
      </c>
      <c r="B40" s="1" t="s">
        <v>16</v>
      </c>
      <c r="C40" s="1" t="s">
        <v>19</v>
      </c>
      <c r="D40" s="6" t="s">
        <v>12</v>
      </c>
      <c r="E40" s="2" t="n">
        <v>57</v>
      </c>
      <c r="F40" s="9" t="n">
        <v>19.99</v>
      </c>
      <c r="G40" s="10" t="n">
        <v>1139.43</v>
      </c>
    </row>
    <row r="41" customFormat="false" ht="15" hidden="false" customHeight="false" outlineLevel="0" collapsed="false">
      <c r="A41" s="8" t="n">
        <v>44865</v>
      </c>
      <c r="B41" s="1" t="s">
        <v>10</v>
      </c>
      <c r="C41" s="1" t="s">
        <v>18</v>
      </c>
      <c r="D41" s="6" t="s">
        <v>9</v>
      </c>
      <c r="E41" s="2" t="n">
        <v>14</v>
      </c>
      <c r="F41" s="9" t="n">
        <v>1.29</v>
      </c>
      <c r="G41" s="10" t="n">
        <v>18.06</v>
      </c>
    </row>
    <row r="42" customFormat="false" ht="15" hidden="false" customHeight="false" outlineLevel="0" collapsed="false">
      <c r="A42" s="8" t="n">
        <v>44882</v>
      </c>
      <c r="B42" s="1" t="s">
        <v>10</v>
      </c>
      <c r="C42" s="1" t="s">
        <v>13</v>
      </c>
      <c r="D42" s="6" t="s">
        <v>12</v>
      </c>
      <c r="E42" s="2" t="n">
        <v>11</v>
      </c>
      <c r="F42" s="9" t="n">
        <v>4.99</v>
      </c>
      <c r="G42" s="10" t="n">
        <v>54.89</v>
      </c>
    </row>
    <row r="43" customFormat="false" ht="15" hidden="false" customHeight="false" outlineLevel="0" collapsed="false">
      <c r="A43" s="8" t="n">
        <v>44899</v>
      </c>
      <c r="B43" s="1" t="s">
        <v>10</v>
      </c>
      <c r="C43" s="1" t="s">
        <v>13</v>
      </c>
      <c r="D43" s="6" t="s">
        <v>12</v>
      </c>
      <c r="E43" s="2" t="n">
        <v>94</v>
      </c>
      <c r="F43" s="9" t="n">
        <v>19.99</v>
      </c>
      <c r="G43" s="10" t="n">
        <v>1879.06</v>
      </c>
    </row>
    <row r="44" customFormat="false" ht="15" hidden="false" customHeight="false" outlineLevel="0" collapsed="false">
      <c r="A44" s="8" t="n">
        <v>44916</v>
      </c>
      <c r="B44" s="1" t="s">
        <v>10</v>
      </c>
      <c r="C44" s="1" t="s">
        <v>18</v>
      </c>
      <c r="D44" s="6" t="s">
        <v>12</v>
      </c>
      <c r="E44" s="2" t="n">
        <v>28</v>
      </c>
      <c r="F44" s="9" t="n">
        <v>4.99</v>
      </c>
      <c r="G44" s="10" t="n">
        <v>139.72</v>
      </c>
    </row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&amp;LDeveloped by Contextures Inc.&amp;Cwww.contextures.com&amp;R&amp;D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3.71"/>
    <col collapsed="false" customWidth="true" hidden="false" outlineLevel="0" max="3" min="3" style="0" width="14.14"/>
    <col collapsed="false" customWidth="true" hidden="false" outlineLevel="0" max="4" min="4" style="0" width="7.14"/>
    <col collapsed="false" customWidth="true" hidden="false" outlineLevel="0" max="5" min="5" style="0" width="7.7"/>
    <col collapsed="false" customWidth="true" hidden="false" outlineLevel="0" max="6" min="6" style="0" width="6.28"/>
    <col collapsed="false" customWidth="true" hidden="false" outlineLevel="0" max="7" min="7" style="0" width="6.7"/>
    <col collapsed="false" customWidth="true" hidden="false" outlineLevel="0" max="8" min="8" style="0" width="7.43"/>
    <col collapsed="false" customWidth="true" hidden="false" outlineLevel="0" max="9" min="9" style="0" width="7.28"/>
    <col collapsed="false" customWidth="true" hidden="false" outlineLevel="0" max="11" min="10" style="0" width="13.43"/>
    <col collapsed="false" customWidth="true" hidden="false" outlineLevel="0" max="12" min="12" style="0" width="11.14"/>
    <col collapsed="false" customWidth="true" hidden="false" outlineLevel="0" max="13" min="13" style="0" width="5.85"/>
    <col collapsed="false" customWidth="true" hidden="false" outlineLevel="0" max="14" min="14" style="0" width="5.7"/>
    <col collapsed="false" customWidth="true" hidden="false" outlineLevel="0" max="15" min="15" style="0" width="9.57"/>
    <col collapsed="false" customWidth="true" hidden="false" outlineLevel="0" max="17" min="16" style="0" width="4.28"/>
    <col collapsed="false" customWidth="true" hidden="false" outlineLevel="0" max="1024" min="1021" style="0" width="9.14"/>
  </cols>
  <sheetData>
    <row r="1" s="11" customFormat="true" ht="13.8" hidden="false" customHeight="false" outlineLevel="0" collapsed="false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AMG1" s="0"/>
      <c r="AMH1" s="0"/>
      <c r="AMI1" s="0"/>
      <c r="AMJ1" s="0"/>
    </row>
    <row r="2" customFormat="false" ht="13.8" hidden="false" customHeight="false" outlineLevel="0" collapsed="false">
      <c r="A2" s="13" t="n">
        <v>2022</v>
      </c>
      <c r="B2" s="0" t="s">
        <v>41</v>
      </c>
      <c r="C2" s="0" t="s">
        <v>42</v>
      </c>
      <c r="D2" s="0" t="n">
        <v>29</v>
      </c>
      <c r="E2" s="0" t="s">
        <v>43</v>
      </c>
      <c r="F2" s="0" t="s">
        <v>44</v>
      </c>
      <c r="G2" s="0" t="n">
        <v>192</v>
      </c>
      <c r="H2" s="0" t="s">
        <v>45</v>
      </c>
      <c r="I2" s="0" t="s">
        <v>46</v>
      </c>
      <c r="J2" s="0" t="s">
        <v>47</v>
      </c>
      <c r="K2" s="14" t="str">
        <f aca="false">LEFT(C2,SEARCH(" ",C2)-1)</f>
        <v>Paulson</v>
      </c>
      <c r="L2" s="14" t="str">
        <f aca="false">RIGHT(C2,LEN(C2)-LEN(K2)-1)</f>
        <v>Adebo</v>
      </c>
      <c r="M2" s="13" t="str">
        <f aca="false">LEFT(TRIM(F2),1)</f>
        <v>6</v>
      </c>
      <c r="N2" s="13" t="str">
        <f aca="false">RIGHT(F2,LEN(F2)-FIND("-",F2))</f>
        <v>1</v>
      </c>
      <c r="O2" s="13" t="n">
        <f aca="false">M2*12+N2</f>
        <v>73</v>
      </c>
    </row>
    <row r="3" customFormat="false" ht="13.8" hidden="false" customHeight="false" outlineLevel="0" collapsed="false">
      <c r="A3" s="13" t="n">
        <v>2022</v>
      </c>
      <c r="B3" s="0" t="s">
        <v>48</v>
      </c>
      <c r="C3" s="0" t="s">
        <v>49</v>
      </c>
      <c r="D3" s="0" t="n">
        <v>94</v>
      </c>
      <c r="E3" s="0" t="s">
        <v>50</v>
      </c>
      <c r="F3" s="0" t="s">
        <v>51</v>
      </c>
      <c r="G3" s="0" t="n">
        <v>281</v>
      </c>
      <c r="H3" s="0" t="s">
        <v>52</v>
      </c>
      <c r="I3" s="0" t="s">
        <v>53</v>
      </c>
      <c r="J3" s="0" t="s">
        <v>54</v>
      </c>
      <c r="K3" s="14" t="str">
        <f aca="false">LEFT(C3,SEARCH(" ",C3)-1)</f>
        <v>Zach</v>
      </c>
      <c r="L3" s="14" t="str">
        <f aca="false">RIGHT(C3,LEN(C3)-LEN(K3)-1)</f>
        <v>Allen</v>
      </c>
      <c r="M3" s="13" t="str">
        <f aca="false">LEFT(TRIM(F3),1)</f>
        <v>6</v>
      </c>
      <c r="N3" s="13" t="str">
        <f aca="false">RIGHT(F3,LEN(F3)-FIND("-",F3))</f>
        <v>4</v>
      </c>
      <c r="O3" s="13" t="n">
        <f aca="false">M3*12+N3</f>
        <v>76</v>
      </c>
    </row>
    <row r="4" customFormat="false" ht="13.8" hidden="false" customHeight="false" outlineLevel="0" collapsed="false">
      <c r="A4" s="13" t="n">
        <v>2022</v>
      </c>
      <c r="B4" s="0" t="s">
        <v>41</v>
      </c>
      <c r="C4" s="0" t="s">
        <v>55</v>
      </c>
      <c r="D4" s="0" t="n">
        <v>47</v>
      </c>
      <c r="E4" s="0" t="s">
        <v>56</v>
      </c>
      <c r="F4" s="0" t="s">
        <v>57</v>
      </c>
      <c r="G4" s="0" t="n">
        <v>239</v>
      </c>
      <c r="H4" s="0" t="s">
        <v>58</v>
      </c>
      <c r="I4" s="0" t="s">
        <v>59</v>
      </c>
      <c r="J4" s="0" t="s">
        <v>60</v>
      </c>
      <c r="K4" s="14" t="str">
        <f aca="false">LEFT(C4,SEARCH(" ",C4)-1)</f>
        <v>Kiko</v>
      </c>
      <c r="L4" s="14" t="str">
        <f aca="false">RIGHT(C4,LEN(C4)-LEN(K4)-1)</f>
        <v>Alonso</v>
      </c>
      <c r="M4" s="13" t="str">
        <f aca="false">LEFT(TRIM(F4),1)</f>
        <v>6</v>
      </c>
      <c r="N4" s="13" t="str">
        <f aca="false">RIGHT(F4,LEN(F4)-FIND("-",F4))</f>
        <v>3</v>
      </c>
      <c r="O4" s="13" t="n">
        <f aca="false">M4*12+N4</f>
        <v>75</v>
      </c>
    </row>
    <row r="5" customFormat="false" ht="13.8" hidden="false" customHeight="false" outlineLevel="0" collapsed="false">
      <c r="A5" s="13" t="n">
        <v>2022</v>
      </c>
      <c r="B5" s="0" t="s">
        <v>48</v>
      </c>
      <c r="C5" s="0" t="s">
        <v>61</v>
      </c>
      <c r="D5" s="0" t="n">
        <v>89</v>
      </c>
      <c r="E5" s="0" t="s">
        <v>62</v>
      </c>
      <c r="F5" s="0" t="s">
        <v>63</v>
      </c>
      <c r="G5" s="0" t="n">
        <v>230</v>
      </c>
      <c r="H5" s="0" t="s">
        <v>64</v>
      </c>
      <c r="I5" s="0" t="s">
        <v>65</v>
      </c>
      <c r="J5" s="0" t="s">
        <v>66</v>
      </c>
      <c r="K5" s="14" t="str">
        <f aca="false">LEFT(C5,SEARCH(" ",C5)-1)</f>
        <v>Stephen</v>
      </c>
      <c r="L5" s="14" t="str">
        <f aca="false">RIGHT(C5,LEN(C5)-LEN(K5)-1)</f>
        <v>Anderson</v>
      </c>
      <c r="M5" s="13" t="str">
        <f aca="false">LEFT(TRIM(F5),1)</f>
        <v>6</v>
      </c>
      <c r="N5" s="13" t="str">
        <f aca="false">RIGHT(F5,LEN(F5)-FIND("-",F5))</f>
        <v>2</v>
      </c>
      <c r="O5" s="13" t="n">
        <f aca="false">M5*12+N5</f>
        <v>74</v>
      </c>
    </row>
    <row r="6" customFormat="false" ht="13.8" hidden="false" customHeight="false" outlineLevel="0" collapsed="false">
      <c r="A6" s="13" t="n">
        <v>2022</v>
      </c>
      <c r="B6" s="0" t="s">
        <v>41</v>
      </c>
      <c r="C6" s="0" t="s">
        <v>67</v>
      </c>
      <c r="D6" s="0" t="n">
        <v>68</v>
      </c>
      <c r="E6" s="0" t="s">
        <v>68</v>
      </c>
      <c r="F6" s="0" t="s">
        <v>63</v>
      </c>
      <c r="G6" s="0" t="n">
        <v>298</v>
      </c>
      <c r="H6" s="0" t="s">
        <v>69</v>
      </c>
      <c r="I6" s="0" t="s">
        <v>70</v>
      </c>
      <c r="J6" s="0" t="s">
        <v>71</v>
      </c>
      <c r="K6" s="14" t="str">
        <f aca="false">LEFT(C6,SEARCH(" ",C6)-1)</f>
        <v>Josh</v>
      </c>
      <c r="L6" s="14" t="str">
        <f aca="false">RIGHT(C6,LEN(C6)-LEN(K6)-1)</f>
        <v>Andrews</v>
      </c>
      <c r="M6" s="13" t="str">
        <f aca="false">LEFT(TRIM(F6),1)</f>
        <v>6</v>
      </c>
      <c r="N6" s="13" t="str">
        <f aca="false">RIGHT(F6,LEN(F6)-FIND("-",F6))</f>
        <v>2</v>
      </c>
      <c r="O6" s="13" t="n">
        <f aca="false">M6*12+N6</f>
        <v>74</v>
      </c>
    </row>
    <row r="7" customFormat="false" ht="13.8" hidden="false" customHeight="false" outlineLevel="0" collapsed="false">
      <c r="A7" s="13" t="n">
        <v>2022</v>
      </c>
      <c r="B7" s="0" t="s">
        <v>48</v>
      </c>
      <c r="C7" s="0" t="s">
        <v>72</v>
      </c>
      <c r="D7" s="0" t="n">
        <v>84</v>
      </c>
      <c r="E7" s="0" t="s">
        <v>73</v>
      </c>
      <c r="F7" s="0" t="s">
        <v>51</v>
      </c>
      <c r="G7" s="0" t="n">
        <v>215</v>
      </c>
      <c r="H7" s="0" t="s">
        <v>58</v>
      </c>
      <c r="I7" s="0" t="s">
        <v>59</v>
      </c>
      <c r="J7" s="0" t="s">
        <v>74</v>
      </c>
      <c r="K7" s="14" t="str">
        <f aca="false">LEFT(C7,SEARCH(" ",C7)-1)</f>
        <v>Marcell</v>
      </c>
      <c r="L7" s="14" t="str">
        <f aca="false">RIGHT(C7,LEN(C7)-LEN(K7)-1)</f>
        <v>Ateman</v>
      </c>
      <c r="M7" s="13" t="str">
        <f aca="false">LEFT(TRIM(F7),1)</f>
        <v>6</v>
      </c>
      <c r="N7" s="13" t="str">
        <f aca="false">RIGHT(F7,LEN(F7)-FIND("-",F7))</f>
        <v>4</v>
      </c>
      <c r="O7" s="13" t="n">
        <f aca="false">M7*12+N7</f>
        <v>76</v>
      </c>
    </row>
    <row r="8" customFormat="false" ht="13.8" hidden="false" customHeight="false" outlineLevel="0" collapsed="false">
      <c r="A8" s="13" t="n">
        <v>2022</v>
      </c>
      <c r="B8" s="0" t="s">
        <v>48</v>
      </c>
      <c r="C8" s="0" t="s">
        <v>75</v>
      </c>
      <c r="D8" s="0" t="n">
        <v>82</v>
      </c>
      <c r="E8" s="0" t="s">
        <v>73</v>
      </c>
      <c r="F8" s="0" t="s">
        <v>76</v>
      </c>
      <c r="G8" s="0" t="n">
        <v>175</v>
      </c>
      <c r="H8" s="0" t="s">
        <v>77</v>
      </c>
      <c r="I8" s="0" t="s">
        <v>78</v>
      </c>
      <c r="J8" s="0" t="s">
        <v>79</v>
      </c>
      <c r="K8" s="14" t="str">
        <f aca="false">LEFT(C8,SEARCH(" ",C8)-1)</f>
        <v>Andre</v>
      </c>
      <c r="L8" s="14" t="str">
        <f aca="false">RIGHT(C8,LEN(C8)-LEN(K8)-1)</f>
        <v>Baccellia</v>
      </c>
      <c r="M8" s="13" t="str">
        <f aca="false">LEFT(TRIM(F8),1)</f>
        <v>5</v>
      </c>
      <c r="N8" s="13" t="str">
        <f aca="false">RIGHT(F8,LEN(F8)-FIND("-",F8))</f>
        <v>10</v>
      </c>
      <c r="O8" s="13" t="n">
        <f aca="false">M8*12+N8</f>
        <v>70</v>
      </c>
    </row>
    <row r="9" customFormat="false" ht="13.8" hidden="false" customHeight="false" outlineLevel="0" collapsed="false">
      <c r="A9" s="13" t="n">
        <v>2022</v>
      </c>
      <c r="B9" s="0" t="s">
        <v>48</v>
      </c>
      <c r="C9" s="0" t="s">
        <v>80</v>
      </c>
      <c r="D9" s="0" t="n">
        <v>3</v>
      </c>
      <c r="E9" s="0" t="s">
        <v>81</v>
      </c>
      <c r="F9" s="0" t="s">
        <v>76</v>
      </c>
      <c r="G9" s="0" t="n">
        <v>195</v>
      </c>
      <c r="H9" s="0" t="s">
        <v>82</v>
      </c>
      <c r="I9" s="0" t="s">
        <v>83</v>
      </c>
      <c r="J9" s="0" t="s">
        <v>79</v>
      </c>
      <c r="K9" s="14" t="str">
        <f aca="false">LEFT(C9,SEARCH(" ",C9)-1)</f>
        <v>Budda</v>
      </c>
      <c r="L9" s="14" t="str">
        <f aca="false">RIGHT(C9,LEN(C9)-LEN(K9)-1)</f>
        <v>Baker</v>
      </c>
      <c r="M9" s="13" t="str">
        <f aca="false">LEFT(TRIM(F9),1)</f>
        <v>5</v>
      </c>
      <c r="N9" s="13" t="str">
        <f aca="false">RIGHT(F9,LEN(F9)-FIND("-",F9))</f>
        <v>10</v>
      </c>
      <c r="O9" s="13" t="n">
        <f aca="false">M9*12+N9</f>
        <v>70</v>
      </c>
    </row>
    <row r="10" customFormat="false" ht="13.8" hidden="false" customHeight="false" outlineLevel="0" collapsed="false">
      <c r="A10" s="13" t="n">
        <v>2022</v>
      </c>
      <c r="B10" s="0" t="s">
        <v>41</v>
      </c>
      <c r="C10" s="0" t="s">
        <v>84</v>
      </c>
      <c r="D10" s="0" t="n">
        <v>87</v>
      </c>
      <c r="E10" s="0" t="s">
        <v>73</v>
      </c>
      <c r="F10" s="0" t="s">
        <v>44</v>
      </c>
      <c r="G10" s="0" t="n">
        <v>215</v>
      </c>
      <c r="H10" s="0" t="s">
        <v>45</v>
      </c>
      <c r="I10" s="0" t="s">
        <v>78</v>
      </c>
      <c r="J10" s="0" t="s">
        <v>85</v>
      </c>
      <c r="K10" s="14" t="str">
        <f aca="false">LEFT(C10,SEARCH(" ",C10)-1)</f>
        <v>Kawaan</v>
      </c>
      <c r="L10" s="14" t="str">
        <f aca="false">RIGHT(C10,LEN(C10)-LEN(K10)-1)</f>
        <v>Baker</v>
      </c>
      <c r="M10" s="13" t="str">
        <f aca="false">LEFT(TRIM(F10),1)</f>
        <v>6</v>
      </c>
      <c r="N10" s="13" t="str">
        <f aca="false">RIGHT(F10,LEN(F10)-FIND("-",F10))</f>
        <v>1</v>
      </c>
      <c r="O10" s="13" t="n">
        <f aca="false">M10*12+N10</f>
        <v>73</v>
      </c>
    </row>
    <row r="11" customFormat="false" ht="13.8" hidden="false" customHeight="false" outlineLevel="0" collapsed="false">
      <c r="A11" s="13" t="n">
        <v>2022</v>
      </c>
      <c r="B11" s="0" t="s">
        <v>48</v>
      </c>
      <c r="C11" s="0" t="s">
        <v>86</v>
      </c>
      <c r="D11" s="0" t="n">
        <v>31</v>
      </c>
      <c r="E11" s="0" t="s">
        <v>43</v>
      </c>
      <c r="F11" s="0" t="s">
        <v>44</v>
      </c>
      <c r="G11" s="0" t="n">
        <v>190</v>
      </c>
      <c r="H11" s="0" t="s">
        <v>52</v>
      </c>
      <c r="I11" s="0" t="s">
        <v>59</v>
      </c>
      <c r="J11" s="0" t="s">
        <v>87</v>
      </c>
      <c r="K11" s="14" t="str">
        <f aca="false">LEFT(C11,SEARCH(" ",C11)-1)</f>
        <v>Darrell</v>
      </c>
      <c r="L11" s="14" t="str">
        <f aca="false">RIGHT(C11,LEN(C11)-LEN(K11)-1)</f>
        <v>Baker Jr.</v>
      </c>
      <c r="M11" s="13" t="str">
        <f aca="false">LEFT(TRIM(F11),1)</f>
        <v>6</v>
      </c>
      <c r="N11" s="13" t="str">
        <f aca="false">RIGHT(F11,LEN(F11)-FIND("-",F11))</f>
        <v>1</v>
      </c>
      <c r="O11" s="13" t="n">
        <f aca="false">M11*12+N11</f>
        <v>73</v>
      </c>
    </row>
    <row r="12" customFormat="false" ht="13.8" hidden="false" customHeight="false" outlineLevel="0" collapsed="false">
      <c r="A12" s="13" t="n">
        <v>2022</v>
      </c>
      <c r="B12" s="0" t="s">
        <v>41</v>
      </c>
      <c r="C12" s="0" t="s">
        <v>88</v>
      </c>
      <c r="D12" s="0" t="n">
        <v>53</v>
      </c>
      <c r="E12" s="0" t="s">
        <v>89</v>
      </c>
      <c r="F12" s="0" t="s">
        <v>57</v>
      </c>
      <c r="G12" s="0" t="n">
        <v>225</v>
      </c>
      <c r="H12" s="0" t="s">
        <v>77</v>
      </c>
      <c r="I12" s="0" t="s">
        <v>90</v>
      </c>
      <c r="J12" s="0" t="s">
        <v>91</v>
      </c>
      <c r="K12" s="14" t="str">
        <f aca="false">LEFT(C12,SEARCH(" ",C12)-1)</f>
        <v>Zack</v>
      </c>
      <c r="L12" s="14" t="str">
        <f aca="false">RIGHT(C12,LEN(C12)-LEN(K12)-1)</f>
        <v>Baun</v>
      </c>
      <c r="M12" s="13" t="str">
        <f aca="false">LEFT(TRIM(F12),1)</f>
        <v>6</v>
      </c>
      <c r="N12" s="13" t="str">
        <f aca="false">RIGHT(F12,LEN(F12)-FIND("-",F12))</f>
        <v>3</v>
      </c>
      <c r="O12" s="13" t="n">
        <f aca="false">M12*12+N12</f>
        <v>75</v>
      </c>
    </row>
    <row r="13" customFormat="false" ht="13.8" hidden="false" customHeight="false" outlineLevel="0" collapsed="false">
      <c r="A13" s="13" t="n">
        <v>2022</v>
      </c>
      <c r="B13" s="0" t="s">
        <v>48</v>
      </c>
      <c r="C13" s="0" t="s">
        <v>92</v>
      </c>
      <c r="D13" s="0" t="n">
        <v>68</v>
      </c>
      <c r="E13" s="0" t="s">
        <v>93</v>
      </c>
      <c r="F13" s="0" t="s">
        <v>57</v>
      </c>
      <c r="G13" s="0" t="n">
        <v>308</v>
      </c>
      <c r="H13" s="0" t="s">
        <v>94</v>
      </c>
      <c r="I13" s="0" t="s">
        <v>95</v>
      </c>
      <c r="J13" s="0" t="s">
        <v>96</v>
      </c>
      <c r="K13" s="14" t="str">
        <f aca="false">LEFT(C13,SEARCH(" ",C13)-1)</f>
        <v>Kelvin</v>
      </c>
      <c r="L13" s="14" t="str">
        <f aca="false">RIGHT(C13,LEN(C13)-LEN(K13)-1)</f>
        <v>Beachum</v>
      </c>
      <c r="M13" s="13" t="str">
        <f aca="false">LEFT(TRIM(F13),1)</f>
        <v>6</v>
      </c>
      <c r="N13" s="13" t="str">
        <f aca="false">RIGHT(F13,LEN(F13)-FIND("-",F13))</f>
        <v>3</v>
      </c>
      <c r="O13" s="13" t="n">
        <f aca="false">M13*12+N13</f>
        <v>75</v>
      </c>
    </row>
    <row r="14" customFormat="false" ht="13.8" hidden="false" customHeight="false" outlineLevel="0" collapsed="false">
      <c r="A14" s="13" t="n">
        <v>2022</v>
      </c>
      <c r="B14" s="0" t="s">
        <v>48</v>
      </c>
      <c r="C14" s="0" t="s">
        <v>97</v>
      </c>
      <c r="D14" s="0" t="n">
        <v>26</v>
      </c>
      <c r="E14" s="0" t="s">
        <v>98</v>
      </c>
      <c r="F14" s="0" t="s">
        <v>99</v>
      </c>
      <c r="G14" s="0" t="n">
        <v>207</v>
      </c>
      <c r="H14" s="0" t="s">
        <v>45</v>
      </c>
      <c r="I14" s="0" t="s">
        <v>90</v>
      </c>
      <c r="J14" s="0" t="s">
        <v>100</v>
      </c>
      <c r="K14" s="14" t="str">
        <f aca="false">LEFT(C14,SEARCH(" ",C14)-1)</f>
        <v>Eno</v>
      </c>
      <c r="L14" s="14" t="str">
        <f aca="false">RIGHT(C14,LEN(C14)-LEN(K14)-1)</f>
        <v>Benjamin</v>
      </c>
      <c r="M14" s="13" t="str">
        <f aca="false">LEFT(TRIM(F14),1)</f>
        <v>5</v>
      </c>
      <c r="N14" s="13" t="str">
        <f aca="false">RIGHT(F14,LEN(F14)-FIND("-",F14))</f>
        <v>9</v>
      </c>
      <c r="O14" s="13" t="n">
        <f aca="false">M14*12+N14</f>
        <v>69</v>
      </c>
    </row>
    <row r="15" customFormat="false" ht="13.8" hidden="false" customHeight="false" outlineLevel="0" collapsed="false">
      <c r="A15" s="13" t="n">
        <v>2022</v>
      </c>
      <c r="B15" s="0" t="s">
        <v>41</v>
      </c>
      <c r="C15" s="0" t="s">
        <v>101</v>
      </c>
      <c r="D15" s="0" t="n">
        <v>57</v>
      </c>
      <c r="E15" s="0" t="s">
        <v>102</v>
      </c>
      <c r="F15" s="0" t="s">
        <v>57</v>
      </c>
      <c r="G15" s="0" t="n">
        <v>290</v>
      </c>
      <c r="H15" s="0" t="s">
        <v>52</v>
      </c>
      <c r="I15" s="0" t="s">
        <v>59</v>
      </c>
      <c r="J15" s="0" t="s">
        <v>103</v>
      </c>
      <c r="K15" s="14" t="str">
        <f aca="false">LEFT(C15,SEARCH(" ",C15)-1)</f>
        <v>Josh</v>
      </c>
      <c r="L15" s="14" t="str">
        <f aca="false">RIGHT(C15,LEN(C15)-LEN(K15)-1)</f>
        <v>Black</v>
      </c>
      <c r="M15" s="13" t="str">
        <f aca="false">LEFT(TRIM(F15),1)</f>
        <v>6</v>
      </c>
      <c r="N15" s="13" t="str">
        <f aca="false">RIGHT(F15,LEN(F15)-FIND("-",F15))</f>
        <v>3</v>
      </c>
      <c r="O15" s="13" t="n">
        <f aca="false">M15*12+N15</f>
        <v>75</v>
      </c>
    </row>
    <row r="16" customFormat="false" ht="13.8" hidden="false" customHeight="false" outlineLevel="0" collapsed="false">
      <c r="A16" s="13" t="n">
        <v>2022</v>
      </c>
      <c r="B16" s="0" t="s">
        <v>48</v>
      </c>
      <c r="C16" s="0" t="s">
        <v>104</v>
      </c>
      <c r="D16" s="0" t="n">
        <v>38</v>
      </c>
      <c r="E16" s="0" t="s">
        <v>73</v>
      </c>
      <c r="F16" s="0" t="s">
        <v>105</v>
      </c>
      <c r="G16" s="0" t="n">
        <v>178</v>
      </c>
      <c r="H16" s="0" t="s">
        <v>106</v>
      </c>
      <c r="I16" s="0" t="s">
        <v>90</v>
      </c>
      <c r="J16" s="0" t="s">
        <v>71</v>
      </c>
      <c r="K16" s="14" t="str">
        <f aca="false">LEFT(C16,SEARCH(" ",C16)-1)</f>
        <v>Victor</v>
      </c>
      <c r="L16" s="14" t="str">
        <f aca="false">RIGHT(C16,LEN(C16)-LEN(K16)-1)</f>
        <v>Bolden</v>
      </c>
      <c r="M16" s="13" t="str">
        <f aca="false">LEFT(TRIM(F16),1)</f>
        <v>5</v>
      </c>
      <c r="N16" s="13" t="str">
        <f aca="false">RIGHT(F16,LEN(F16)-FIND("-",F16))</f>
        <v>8</v>
      </c>
      <c r="O16" s="13" t="n">
        <f aca="false">M16*12+N16</f>
        <v>68</v>
      </c>
    </row>
    <row r="17" customFormat="false" ht="13.8" hidden="false" customHeight="false" outlineLevel="0" collapsed="false">
      <c r="A17" s="13" t="n">
        <v>2022</v>
      </c>
      <c r="B17" s="0" t="s">
        <v>41</v>
      </c>
      <c r="C17" s="0" t="s">
        <v>107</v>
      </c>
      <c r="D17" s="0" t="n">
        <v>16</v>
      </c>
      <c r="E17" s="0" t="s">
        <v>108</v>
      </c>
      <c r="F17" s="0" t="s">
        <v>109</v>
      </c>
      <c r="G17" s="0" t="n">
        <v>206</v>
      </c>
      <c r="H17" s="0" t="s">
        <v>52</v>
      </c>
      <c r="I17" s="0" t="s">
        <v>46</v>
      </c>
      <c r="J17" s="0" t="s">
        <v>110</v>
      </c>
      <c r="K17" s="14" t="str">
        <f aca="false">LEFT(C17,SEARCH(" ",C17)-1)</f>
        <v>Ian</v>
      </c>
      <c r="L17" s="14" t="str">
        <f aca="false">RIGHT(C17,LEN(C17)-LEN(K17)-1)</f>
        <v>Book</v>
      </c>
      <c r="M17" s="13" t="str">
        <f aca="false">LEFT(TRIM(F17),1)</f>
        <v>6</v>
      </c>
      <c r="N17" s="13" t="str">
        <f aca="false">RIGHT(F17,LEN(F17)-FIND("-",F17))</f>
        <v>0</v>
      </c>
      <c r="O17" s="13" t="n">
        <f aca="false">M17*12+N17</f>
        <v>72</v>
      </c>
    </row>
    <row r="18" customFormat="false" ht="13.8" hidden="false" customHeight="false" outlineLevel="0" collapsed="false">
      <c r="A18" s="13" t="n">
        <v>2022</v>
      </c>
      <c r="B18" s="0" t="s">
        <v>48</v>
      </c>
      <c r="C18" s="0" t="s">
        <v>111</v>
      </c>
      <c r="D18" s="0" t="n">
        <v>21</v>
      </c>
      <c r="E18" s="0" t="s">
        <v>43</v>
      </c>
      <c r="F18" s="0" t="s">
        <v>109</v>
      </c>
      <c r="G18" s="0" t="n">
        <v>189</v>
      </c>
      <c r="H18" s="0" t="s">
        <v>106</v>
      </c>
      <c r="I18" s="0" t="s">
        <v>53</v>
      </c>
      <c r="J18" s="0" t="s">
        <v>112</v>
      </c>
      <c r="K18" s="14" t="str">
        <f aca="false">LEFT(C18,SEARCH(" ",C18)-1)</f>
        <v>Breon</v>
      </c>
      <c r="L18" s="14" t="str">
        <f aca="false">RIGHT(C18,LEN(C18)-LEN(K18)-1)</f>
        <v>Borders</v>
      </c>
      <c r="M18" s="13" t="str">
        <f aca="false">LEFT(TRIM(F18),1)</f>
        <v>6</v>
      </c>
      <c r="N18" s="13" t="str">
        <f aca="false">RIGHT(F18,LEN(F18)-FIND("-",F18))</f>
        <v>0</v>
      </c>
      <c r="O18" s="13" t="n">
        <f aca="false">M18*12+N18</f>
        <v>72</v>
      </c>
    </row>
    <row r="19" customFormat="false" ht="13.8" hidden="false" customHeight="false" outlineLevel="0" collapsed="false">
      <c r="A19" s="13" t="n">
        <v>2022</v>
      </c>
      <c r="B19" s="0" t="s">
        <v>48</v>
      </c>
      <c r="C19" s="0" t="s">
        <v>113</v>
      </c>
      <c r="D19" s="0" t="n">
        <v>46</v>
      </c>
      <c r="E19" s="0" t="s">
        <v>114</v>
      </c>
      <c r="F19" s="0" t="s">
        <v>115</v>
      </c>
      <c r="G19" s="0" t="n">
        <v>232</v>
      </c>
      <c r="H19" s="0" t="s">
        <v>116</v>
      </c>
      <c r="I19" s="0" t="s">
        <v>95</v>
      </c>
      <c r="J19" s="0" t="s">
        <v>117</v>
      </c>
      <c r="K19" s="14" t="str">
        <f aca="false">LEFT(C19,SEARCH(" ",C19)-1)</f>
        <v>Aaron</v>
      </c>
      <c r="L19" s="14" t="str">
        <f aca="false">RIGHT(C19,LEN(C19)-LEN(K19)-1)</f>
        <v>Brewer</v>
      </c>
      <c r="M19" s="13" t="str">
        <f aca="false">LEFT(TRIM(F19),1)</f>
        <v>6</v>
      </c>
      <c r="N19" s="13" t="str">
        <f aca="false">RIGHT(F19,LEN(F19)-FIND("-",F19))</f>
        <v>5</v>
      </c>
      <c r="O19" s="13" t="n">
        <f aca="false">M19*12+N19</f>
        <v>77</v>
      </c>
    </row>
    <row r="20" customFormat="false" ht="13.8" hidden="false" customHeight="false" outlineLevel="0" collapsed="false">
      <c r="A20" s="13" t="n">
        <v>2022</v>
      </c>
      <c r="B20" s="0" t="s">
        <v>48</v>
      </c>
      <c r="C20" s="0" t="s">
        <v>118</v>
      </c>
      <c r="D20" s="0" t="n">
        <v>37</v>
      </c>
      <c r="E20" s="0" t="s">
        <v>43</v>
      </c>
      <c r="F20" s="0" t="s">
        <v>109</v>
      </c>
      <c r="G20" s="0" t="n">
        <v>192</v>
      </c>
      <c r="H20" s="0" t="s">
        <v>77</v>
      </c>
      <c r="I20" s="0" t="s">
        <v>78</v>
      </c>
      <c r="J20" s="0" t="s">
        <v>119</v>
      </c>
      <c r="K20" s="14" t="str">
        <f aca="false">LEFT(C20,SEARCH(" ",C20)-1)</f>
        <v>Nate</v>
      </c>
      <c r="L20" s="14" t="str">
        <f aca="false">RIGHT(C20,LEN(C20)-LEN(K20)-1)</f>
        <v>Brooks</v>
      </c>
      <c r="M20" s="13" t="str">
        <f aca="false">LEFT(TRIM(F20),1)</f>
        <v>6</v>
      </c>
      <c r="N20" s="13" t="str">
        <f aca="false">RIGHT(F20,LEN(F20)-FIND("-",F20))</f>
        <v>0</v>
      </c>
      <c r="O20" s="13" t="n">
        <f aca="false">M20*12+N20</f>
        <v>72</v>
      </c>
    </row>
    <row r="21" customFormat="false" ht="13.8" hidden="false" customHeight="false" outlineLevel="0" collapsed="false">
      <c r="A21" s="13" t="n">
        <v>2022</v>
      </c>
      <c r="B21" s="0" t="s">
        <v>41</v>
      </c>
      <c r="C21" s="0" t="s">
        <v>120</v>
      </c>
      <c r="D21" s="0" t="n">
        <v>36</v>
      </c>
      <c r="E21" s="0" t="s">
        <v>98</v>
      </c>
      <c r="F21" s="0" t="s">
        <v>121</v>
      </c>
      <c r="G21" s="0" t="n">
        <v>224</v>
      </c>
      <c r="H21" s="0" t="s">
        <v>64</v>
      </c>
      <c r="I21" s="0" t="s">
        <v>70</v>
      </c>
      <c r="J21" s="0" t="s">
        <v>122</v>
      </c>
      <c r="K21" s="14" t="str">
        <f aca="false">LEFT(C21,SEARCH(" ",C21)-1)</f>
        <v>Malcolm</v>
      </c>
      <c r="L21" s="14" t="str">
        <f aca="false">RIGHT(C21,LEN(C21)-LEN(K21)-1)</f>
        <v>Brown</v>
      </c>
      <c r="M21" s="13" t="str">
        <f aca="false">LEFT(TRIM(F21),1)</f>
        <v>5</v>
      </c>
      <c r="N21" s="13" t="str">
        <f aca="false">RIGHT(F21,LEN(F21)-FIND("-",F21))</f>
        <v>11</v>
      </c>
      <c r="O21" s="13" t="n">
        <f aca="false">M21*12+N21</f>
        <v>71</v>
      </c>
    </row>
    <row r="22" customFormat="false" ht="13.8" hidden="false" customHeight="false" outlineLevel="0" collapsed="false">
      <c r="A22" s="13" t="n">
        <v>2022</v>
      </c>
      <c r="B22" s="0" t="s">
        <v>48</v>
      </c>
      <c r="C22" s="0" t="s">
        <v>123</v>
      </c>
      <c r="D22" s="0" t="n">
        <v>2</v>
      </c>
      <c r="E22" s="0" t="s">
        <v>73</v>
      </c>
      <c r="F22" s="0" t="s">
        <v>99</v>
      </c>
      <c r="G22" s="0" t="n">
        <v>170</v>
      </c>
      <c r="H22" s="0" t="s">
        <v>77</v>
      </c>
      <c r="I22" s="0" t="s">
        <v>53</v>
      </c>
      <c r="J22" s="0" t="s">
        <v>124</v>
      </c>
      <c r="K22" s="14" t="str">
        <f aca="false">LEFT(C22,SEARCH(" ",C22)-1)</f>
        <v>Marquise</v>
      </c>
      <c r="L22" s="14" t="str">
        <f aca="false">RIGHT(C22,LEN(C22)-LEN(K22)-1)</f>
        <v>Brown</v>
      </c>
      <c r="M22" s="13" t="str">
        <f aca="false">LEFT(TRIM(F22),1)</f>
        <v>5</v>
      </c>
      <c r="N22" s="13" t="str">
        <f aca="false">RIGHT(F22,LEN(F22)-FIND("-",F22))</f>
        <v>9</v>
      </c>
      <c r="O22" s="13" t="n">
        <f aca="false">M22*12+N22</f>
        <v>69</v>
      </c>
    </row>
    <row r="23" customFormat="false" ht="13.8" hidden="false" customHeight="false" outlineLevel="0" collapsed="false">
      <c r="A23" s="13" t="n">
        <v>2022</v>
      </c>
      <c r="B23" s="0" t="s">
        <v>41</v>
      </c>
      <c r="C23" s="0" t="s">
        <v>125</v>
      </c>
      <c r="D23" s="0" t="n">
        <v>1</v>
      </c>
      <c r="E23" s="0" t="s">
        <v>73</v>
      </c>
      <c r="F23" s="0" t="s">
        <v>63</v>
      </c>
      <c r="G23" s="0" t="n">
        <v>204</v>
      </c>
      <c r="H23" s="0" t="s">
        <v>52</v>
      </c>
      <c r="I23" s="0" t="s">
        <v>90</v>
      </c>
      <c r="J23" s="0" t="s">
        <v>126</v>
      </c>
      <c r="K23" s="14" t="str">
        <f aca="false">LEFT(C23,SEARCH(" ",C23)-1)</f>
        <v>Marquez</v>
      </c>
      <c r="L23" s="14" t="str">
        <f aca="false">RIGHT(C23,LEN(C23)-LEN(K23)-1)</f>
        <v>Callaway</v>
      </c>
      <c r="M23" s="13" t="str">
        <f aca="false">LEFT(TRIM(F23),1)</f>
        <v>6</v>
      </c>
      <c r="N23" s="13" t="str">
        <f aca="false">RIGHT(F23,LEN(F23)-FIND("-",F23))</f>
        <v>2</v>
      </c>
      <c r="O23" s="13" t="n">
        <f aca="false">M23*12+N23</f>
        <v>74</v>
      </c>
    </row>
    <row r="24" customFormat="false" ht="13.8" hidden="false" customHeight="false" outlineLevel="0" collapsed="false">
      <c r="A24" s="13" t="n">
        <v>2022</v>
      </c>
      <c r="B24" s="0" t="s">
        <v>41</v>
      </c>
      <c r="C24" s="0" t="s">
        <v>127</v>
      </c>
      <c r="D24" s="0" t="n">
        <v>54</v>
      </c>
      <c r="E24" s="0" t="s">
        <v>50</v>
      </c>
      <c r="F24" s="0" t="s">
        <v>115</v>
      </c>
      <c r="G24" s="0" t="n">
        <v>270</v>
      </c>
      <c r="H24" s="0" t="s">
        <v>106</v>
      </c>
      <c r="I24" s="0" t="s">
        <v>83</v>
      </c>
      <c r="J24" s="0" t="s">
        <v>128</v>
      </c>
      <c r="K24" s="14" t="str">
        <f aca="false">LEFT(C24,SEARCH(" ",C24)-1)</f>
        <v>Taco</v>
      </c>
      <c r="L24" s="14" t="str">
        <f aca="false">RIGHT(C24,LEN(C24)-LEN(K24)-1)</f>
        <v>Charlton</v>
      </c>
      <c r="M24" s="13" t="str">
        <f aca="false">LEFT(TRIM(F24),1)</f>
        <v>6</v>
      </c>
      <c r="N24" s="13" t="str">
        <f aca="false">RIGHT(F24,LEN(F24)-FIND("-",F24))</f>
        <v>5</v>
      </c>
      <c r="O24" s="13" t="n">
        <f aca="false">M24*12+N24</f>
        <v>77</v>
      </c>
    </row>
    <row r="25" customFormat="false" ht="13.8" hidden="false" customHeight="false" outlineLevel="0" collapsed="false">
      <c r="A25" s="13" t="n">
        <v>2022</v>
      </c>
      <c r="B25" s="0" t="s">
        <v>48</v>
      </c>
      <c r="C25" s="0" t="s">
        <v>129</v>
      </c>
      <c r="D25" s="0" t="n">
        <v>25</v>
      </c>
      <c r="E25" s="0" t="s">
        <v>130</v>
      </c>
      <c r="F25" s="0" t="s">
        <v>51</v>
      </c>
      <c r="G25" s="0" t="n">
        <v>260</v>
      </c>
      <c r="H25" s="0" t="s">
        <v>45</v>
      </c>
      <c r="I25" s="0" t="s">
        <v>46</v>
      </c>
      <c r="J25" s="0" t="s">
        <v>131</v>
      </c>
      <c r="K25" s="14" t="str">
        <f aca="false">LEFT(C25,SEARCH(" ",C25)-1)</f>
        <v>Zaven</v>
      </c>
      <c r="L25" s="14" t="str">
        <f aca="false">RIGHT(C25,LEN(C25)-LEN(K25)-1)</f>
        <v>Collins</v>
      </c>
      <c r="M25" s="13" t="str">
        <f aca="false">LEFT(TRIM(F25),1)</f>
        <v>6</v>
      </c>
      <c r="N25" s="13" t="str">
        <f aca="false">RIGHT(F25,LEN(F25)-FIND("-",F25))</f>
        <v>4</v>
      </c>
      <c r="O25" s="13" t="n">
        <f aca="false">M25*12+N25</f>
        <v>76</v>
      </c>
    </row>
    <row r="26" customFormat="false" ht="13.8" hidden="false" customHeight="false" outlineLevel="0" collapsed="false">
      <c r="A26" s="13" t="n">
        <v>2022</v>
      </c>
      <c r="B26" s="0" t="s">
        <v>48</v>
      </c>
      <c r="C26" s="0" t="s">
        <v>132</v>
      </c>
      <c r="D26" s="0" t="n">
        <v>6</v>
      </c>
      <c r="E26" s="0" t="s">
        <v>98</v>
      </c>
      <c r="F26" s="0" t="s">
        <v>44</v>
      </c>
      <c r="G26" s="0" t="n">
        <v>233</v>
      </c>
      <c r="H26" s="0" t="s">
        <v>106</v>
      </c>
      <c r="I26" s="0" t="s">
        <v>83</v>
      </c>
      <c r="J26" s="0" t="s">
        <v>133</v>
      </c>
      <c r="K26" s="14" t="str">
        <f aca="false">LEFT(C26,SEARCH(" ",C26)-1)</f>
        <v>James</v>
      </c>
      <c r="L26" s="14" t="str">
        <f aca="false">RIGHT(C26,LEN(C26)-LEN(K26)-1)</f>
        <v>Conner</v>
      </c>
      <c r="M26" s="13" t="str">
        <f aca="false">LEFT(TRIM(F26),1)</f>
        <v>6</v>
      </c>
      <c r="N26" s="13" t="str">
        <f aca="false">RIGHT(F26,LEN(F26)-FIND("-",F26))</f>
        <v>1</v>
      </c>
      <c r="O26" s="13" t="n">
        <f aca="false">M26*12+N26</f>
        <v>73</v>
      </c>
    </row>
    <row r="27" customFormat="false" ht="13.8" hidden="false" customHeight="false" outlineLevel="0" collapsed="false">
      <c r="A27" s="13" t="n">
        <v>2022</v>
      </c>
      <c r="B27" s="0" t="s">
        <v>48</v>
      </c>
      <c r="C27" s="0" t="s">
        <v>134</v>
      </c>
      <c r="D27" s="0" t="n">
        <v>15</v>
      </c>
      <c r="E27" s="0" t="s">
        <v>135</v>
      </c>
      <c r="F27" s="0" t="s">
        <v>57</v>
      </c>
      <c r="G27" s="0" t="n">
        <v>202</v>
      </c>
      <c r="H27" s="0" t="s">
        <v>77</v>
      </c>
      <c r="I27" s="0" t="s">
        <v>78</v>
      </c>
      <c r="J27" s="0" t="s">
        <v>103</v>
      </c>
      <c r="K27" s="14" t="str">
        <f aca="false">LEFT(C27,SEARCH(" ",C27)-1)</f>
        <v>Nolan</v>
      </c>
      <c r="L27" s="14" t="str">
        <f aca="false">RIGHT(C27,LEN(C27)-LEN(K27)-1)</f>
        <v>Cooney</v>
      </c>
      <c r="M27" s="13" t="str">
        <f aca="false">LEFT(TRIM(F27),1)</f>
        <v>6</v>
      </c>
      <c r="N27" s="13" t="str">
        <f aca="false">RIGHT(F27,LEN(F27)-FIND("-",F27))</f>
        <v>3</v>
      </c>
      <c r="O27" s="13" t="n">
        <f aca="false">M27*12+N27</f>
        <v>75</v>
      </c>
    </row>
    <row r="28" customFormat="false" ht="13.8" hidden="false" customHeight="false" outlineLevel="0" collapsed="false">
      <c r="A28" s="13" t="n">
        <v>2022</v>
      </c>
      <c r="B28" s="0" t="s">
        <v>48</v>
      </c>
      <c r="C28" s="0" t="s">
        <v>136</v>
      </c>
      <c r="D28" s="0" t="n">
        <v>73</v>
      </c>
      <c r="E28" s="0" t="s">
        <v>93</v>
      </c>
      <c r="F28" s="0" t="s">
        <v>115</v>
      </c>
      <c r="G28" s="0" t="n">
        <v>320</v>
      </c>
      <c r="H28" s="0" t="s">
        <v>106</v>
      </c>
      <c r="I28" s="0" t="s">
        <v>65</v>
      </c>
      <c r="J28" s="0" t="s">
        <v>137</v>
      </c>
      <c r="K28" s="14" t="str">
        <f aca="false">LEFT(C28,SEARCH(" ",C28)-1)</f>
        <v>Rashaad</v>
      </c>
      <c r="L28" s="14" t="str">
        <f aca="false">RIGHT(C28,LEN(C28)-LEN(K28)-1)</f>
        <v>Coward</v>
      </c>
      <c r="M28" s="13" t="str">
        <f aca="false">LEFT(TRIM(F28),1)</f>
        <v>6</v>
      </c>
      <c r="N28" s="13" t="str">
        <f aca="false">RIGHT(F28,LEN(F28)-FIND("-",F28))</f>
        <v>5</v>
      </c>
      <c r="O28" s="13" t="n">
        <f aca="false">M28*12+N28</f>
        <v>77</v>
      </c>
    </row>
    <row r="29" customFormat="false" ht="13.8" hidden="false" customHeight="false" outlineLevel="0" collapsed="false">
      <c r="A29" s="13" t="n">
        <v>2022</v>
      </c>
      <c r="B29" s="0" t="s">
        <v>48</v>
      </c>
      <c r="C29" s="0" t="s">
        <v>138</v>
      </c>
      <c r="D29" s="0" t="n">
        <v>48</v>
      </c>
      <c r="E29" s="0" t="s">
        <v>81</v>
      </c>
      <c r="F29" s="0" t="s">
        <v>121</v>
      </c>
      <c r="G29" s="0" t="n">
        <v>201</v>
      </c>
      <c r="H29" s="0" t="s">
        <v>45</v>
      </c>
      <c r="I29" s="0" t="s">
        <v>59</v>
      </c>
      <c r="J29" s="0" t="s">
        <v>139</v>
      </c>
      <c r="K29" s="14" t="str">
        <f aca="false">LEFT(C29,SEARCH(" ",C29)-1)</f>
        <v>Tae</v>
      </c>
      <c r="L29" s="14" t="str">
        <f aca="false">RIGHT(C29,LEN(C29)-LEN(K29)-1)</f>
        <v>Daley</v>
      </c>
      <c r="M29" s="13" t="str">
        <f aca="false">LEFT(TRIM(F29),1)</f>
        <v>5</v>
      </c>
      <c r="N29" s="13" t="str">
        <f aca="false">RIGHT(F29,LEN(F29)-FIND("-",F29))</f>
        <v>11</v>
      </c>
      <c r="O29" s="13" t="n">
        <f aca="false">M29*12+N29</f>
        <v>71</v>
      </c>
    </row>
    <row r="30" customFormat="false" ht="13.8" hidden="false" customHeight="false" outlineLevel="0" collapsed="false">
      <c r="A30" s="13" t="n">
        <v>2022</v>
      </c>
      <c r="B30" s="0" t="s">
        <v>41</v>
      </c>
      <c r="C30" s="0" t="s">
        <v>140</v>
      </c>
      <c r="D30" s="0" t="n">
        <v>14</v>
      </c>
      <c r="E30" s="0" t="s">
        <v>108</v>
      </c>
      <c r="F30" s="0" t="s">
        <v>63</v>
      </c>
      <c r="G30" s="0" t="n">
        <v>220</v>
      </c>
      <c r="H30" s="0" t="s">
        <v>141</v>
      </c>
      <c r="I30" s="0" t="s">
        <v>142</v>
      </c>
      <c r="J30" s="0" t="s">
        <v>143</v>
      </c>
      <c r="K30" s="14" t="str">
        <f aca="false">LEFT(C30,SEARCH(" ",C30)-1)</f>
        <v>Andy</v>
      </c>
      <c r="L30" s="14" t="str">
        <f aca="false">RIGHT(C30,LEN(C30)-LEN(K30)-1)</f>
        <v>Dalton</v>
      </c>
      <c r="M30" s="13" t="str">
        <f aca="false">LEFT(TRIM(F30),1)</f>
        <v>6</v>
      </c>
      <c r="N30" s="13" t="str">
        <f aca="false">RIGHT(F30,LEN(F30)-FIND("-",F30))</f>
        <v>2</v>
      </c>
      <c r="O30" s="13" t="n">
        <f aca="false">M30*12+N30</f>
        <v>74</v>
      </c>
    </row>
    <row r="31" customFormat="false" ht="13.8" hidden="false" customHeight="false" outlineLevel="0" collapsed="false">
      <c r="A31" s="13" t="n">
        <v>2022</v>
      </c>
      <c r="B31" s="0" t="s">
        <v>41</v>
      </c>
      <c r="C31" s="0" t="s">
        <v>144</v>
      </c>
      <c r="D31" s="0" t="n">
        <v>56</v>
      </c>
      <c r="E31" s="0" t="s">
        <v>89</v>
      </c>
      <c r="F31" s="0" t="s">
        <v>63</v>
      </c>
      <c r="G31" s="0" t="n">
        <v>248</v>
      </c>
      <c r="H31" s="0" t="s">
        <v>94</v>
      </c>
      <c r="I31" s="0" t="s">
        <v>95</v>
      </c>
      <c r="J31" s="0" t="s">
        <v>145</v>
      </c>
      <c r="K31" s="14" t="str">
        <f aca="false">LEFT(C31,SEARCH(" ",C31)-1)</f>
        <v>Demario</v>
      </c>
      <c r="L31" s="14" t="str">
        <f aca="false">RIGHT(C31,LEN(C31)-LEN(K31)-1)</f>
        <v>Davis</v>
      </c>
      <c r="M31" s="13" t="str">
        <f aca="false">LEFT(TRIM(F31),1)</f>
        <v>6</v>
      </c>
      <c r="N31" s="13" t="str">
        <f aca="false">RIGHT(F31,LEN(F31)-FIND("-",F31))</f>
        <v>2</v>
      </c>
      <c r="O31" s="13" t="n">
        <f aca="false">M31*12+N31</f>
        <v>74</v>
      </c>
    </row>
    <row r="32" customFormat="false" ht="13.8" hidden="false" customHeight="false" outlineLevel="0" collapsed="false">
      <c r="A32" s="13" t="n">
        <v>2022</v>
      </c>
      <c r="B32" s="0" t="s">
        <v>48</v>
      </c>
      <c r="C32" s="0" t="s">
        <v>146</v>
      </c>
      <c r="D32" s="0" t="n">
        <v>52</v>
      </c>
      <c r="E32" s="0" t="s">
        <v>56</v>
      </c>
      <c r="F32" s="0" t="s">
        <v>63</v>
      </c>
      <c r="G32" s="0" t="n">
        <v>265</v>
      </c>
      <c r="H32" s="0" t="s">
        <v>147</v>
      </c>
      <c r="I32" s="0" t="s">
        <v>46</v>
      </c>
      <c r="J32" s="0" t="s">
        <v>112</v>
      </c>
      <c r="K32" s="14" t="str">
        <f aca="false">LEFT(C32,SEARCH(" ",C32)-1)</f>
        <v>Victor</v>
      </c>
      <c r="L32" s="14" t="str">
        <f aca="false">RIGHT(C32,LEN(C32)-LEN(K32)-1)</f>
        <v>Dimukeje</v>
      </c>
      <c r="M32" s="13" t="str">
        <f aca="false">LEFT(TRIM(F32),1)</f>
        <v>6</v>
      </c>
      <c r="N32" s="13" t="str">
        <f aca="false">RIGHT(F32,LEN(F32)-FIND("-",F32))</f>
        <v>2</v>
      </c>
      <c r="O32" s="13" t="n">
        <f aca="false">M32*12+N32</f>
        <v>74</v>
      </c>
    </row>
    <row r="33" customFormat="false" ht="13.8" hidden="false" customHeight="false" outlineLevel="0" collapsed="false">
      <c r="A33" s="13" t="n">
        <v>2022</v>
      </c>
      <c r="B33" s="0" t="s">
        <v>41</v>
      </c>
      <c r="C33" s="0" t="s">
        <v>148</v>
      </c>
      <c r="D33" s="0" t="n">
        <v>84</v>
      </c>
      <c r="E33" s="0" t="s">
        <v>73</v>
      </c>
      <c r="F33" s="0" t="s">
        <v>51</v>
      </c>
      <c r="G33" s="0" t="n">
        <v>200</v>
      </c>
      <c r="H33" s="0" t="s">
        <v>45</v>
      </c>
      <c r="I33" s="0" t="s">
        <v>59</v>
      </c>
      <c r="J33" s="0" t="s">
        <v>149</v>
      </c>
      <c r="K33" s="14" t="str">
        <f aca="false">LEFT(C33,SEARCH(" ",C33)-1)</f>
        <v>Dai'Jean</v>
      </c>
      <c r="L33" s="14" t="str">
        <f aca="false">RIGHT(C33,LEN(C33)-LEN(K33)-1)</f>
        <v>Dixon</v>
      </c>
      <c r="M33" s="13" t="str">
        <f aca="false">LEFT(TRIM(F33),1)</f>
        <v>6</v>
      </c>
      <c r="N33" s="13" t="str">
        <f aca="false">RIGHT(F33,LEN(F33)-FIND("-",F33))</f>
        <v>4</v>
      </c>
      <c r="O33" s="13" t="n">
        <f aca="false">M33*12+N33</f>
        <v>76</v>
      </c>
    </row>
    <row r="34" customFormat="false" ht="13.8" hidden="false" customHeight="false" outlineLevel="0" collapsed="false">
      <c r="A34" s="13" t="n">
        <v>2022</v>
      </c>
      <c r="B34" s="0" t="s">
        <v>48</v>
      </c>
      <c r="C34" s="0" t="s">
        <v>150</v>
      </c>
      <c r="D34" s="0" t="n">
        <v>91</v>
      </c>
      <c r="E34" s="0" t="s">
        <v>50</v>
      </c>
      <c r="F34" s="0" t="s">
        <v>57</v>
      </c>
      <c r="G34" s="0" t="n">
        <v>295</v>
      </c>
      <c r="H34" s="0" t="s">
        <v>82</v>
      </c>
      <c r="I34" s="0" t="s">
        <v>90</v>
      </c>
      <c r="J34" s="0" t="s">
        <v>151</v>
      </c>
      <c r="K34" s="14" t="str">
        <f aca="false">LEFT(C34,SEARCH(" ",C34)-1)</f>
        <v>Michael</v>
      </c>
      <c r="L34" s="14" t="str">
        <f aca="false">RIGHT(C34,LEN(C34)-LEN(K34)-1)</f>
        <v>Dogbe</v>
      </c>
      <c r="M34" s="13" t="str">
        <f aca="false">LEFT(TRIM(F34),1)</f>
        <v>6</v>
      </c>
      <c r="N34" s="13" t="str">
        <f aca="false">RIGHT(F34,LEN(F34)-FIND("-",F34))</f>
        <v>3</v>
      </c>
      <c r="O34" s="13" t="n">
        <f aca="false">M34*12+N34</f>
        <v>75</v>
      </c>
    </row>
    <row r="35" customFormat="false" ht="13.8" hidden="false" customHeight="false" outlineLevel="0" collapsed="false">
      <c r="A35" s="13" t="n">
        <v>2022</v>
      </c>
      <c r="B35" s="0" t="s">
        <v>48</v>
      </c>
      <c r="C35" s="0" t="s">
        <v>152</v>
      </c>
      <c r="D35" s="0" t="n">
        <v>83</v>
      </c>
      <c r="E35" s="0" t="s">
        <v>73</v>
      </c>
      <c r="F35" s="0" t="s">
        <v>153</v>
      </c>
      <c r="G35" s="0" t="n">
        <v>175</v>
      </c>
      <c r="H35" s="0" t="s">
        <v>52</v>
      </c>
      <c r="I35" s="0" t="s">
        <v>46</v>
      </c>
      <c r="J35" s="0" t="s">
        <v>154</v>
      </c>
      <c r="K35" s="14" t="str">
        <f aca="false">LEFT(C35,SEARCH(" ",C35)-1)</f>
        <v>Greg</v>
      </c>
      <c r="L35" s="14" t="str">
        <f aca="false">RIGHT(C35,LEN(C35)-LEN(K35)-1)</f>
        <v>Dortch</v>
      </c>
      <c r="M35" s="13" t="str">
        <f aca="false">LEFT(TRIM(F35),1)</f>
        <v>5</v>
      </c>
      <c r="N35" s="13" t="str">
        <f aca="false">RIGHT(F35,LEN(F35)-FIND("-",F35))</f>
        <v>7</v>
      </c>
      <c r="O35" s="13" t="n">
        <f aca="false">M35*12+N35</f>
        <v>67</v>
      </c>
    </row>
    <row r="36" customFormat="false" ht="13.8" hidden="false" customHeight="false" outlineLevel="0" collapsed="false">
      <c r="A36" s="13" t="n">
        <v>2022</v>
      </c>
      <c r="B36" s="0" t="s">
        <v>41</v>
      </c>
      <c r="C36" s="0" t="s">
        <v>155</v>
      </c>
      <c r="D36" s="0" t="n">
        <v>50</v>
      </c>
      <c r="E36" s="0" t="s">
        <v>89</v>
      </c>
      <c r="F36" s="0" t="s">
        <v>44</v>
      </c>
      <c r="G36" s="0" t="n">
        <v>225</v>
      </c>
      <c r="H36" s="0" t="s">
        <v>77</v>
      </c>
      <c r="I36" s="0" t="s">
        <v>46</v>
      </c>
      <c r="J36" s="0" t="s">
        <v>156</v>
      </c>
      <c r="K36" s="14" t="str">
        <f aca="false">LEFT(C36,SEARCH(" ",C36)-1)</f>
        <v>Andrew</v>
      </c>
      <c r="L36" s="14" t="str">
        <f aca="false">RIGHT(C36,LEN(C36)-LEN(K36)-1)</f>
        <v>Dowell</v>
      </c>
      <c r="M36" s="13" t="str">
        <f aca="false">LEFT(TRIM(F36),1)</f>
        <v>6</v>
      </c>
      <c r="N36" s="13" t="str">
        <f aca="false">RIGHT(F36,LEN(F36)-FIND("-",F36))</f>
        <v>1</v>
      </c>
      <c r="O36" s="13" t="n">
        <f aca="false">M36*12+N36</f>
        <v>73</v>
      </c>
    </row>
    <row r="37" customFormat="false" ht="13.8" hidden="false" customHeight="false" outlineLevel="0" collapsed="false">
      <c r="A37" s="13" t="n">
        <v>2022</v>
      </c>
      <c r="B37" s="0" t="s">
        <v>41</v>
      </c>
      <c r="C37" s="0" t="s">
        <v>157</v>
      </c>
      <c r="D37" s="0" t="n">
        <v>79</v>
      </c>
      <c r="E37" s="0" t="s">
        <v>93</v>
      </c>
      <c r="F37" s="0" t="s">
        <v>158</v>
      </c>
      <c r="G37" s="0" t="n">
        <v>350</v>
      </c>
      <c r="H37" s="0" t="s">
        <v>45</v>
      </c>
      <c r="I37" s="0" t="s">
        <v>59</v>
      </c>
      <c r="J37" s="0" t="s">
        <v>159</v>
      </c>
      <c r="K37" s="14" t="str">
        <f aca="false">LEFT(C37,SEARCH(" ",C37)-1)</f>
        <v>Sage</v>
      </c>
      <c r="L37" s="14" t="str">
        <f aca="false">RIGHT(C37,LEN(C37)-LEN(K37)-1)</f>
        <v>Doxtater</v>
      </c>
      <c r="M37" s="13" t="str">
        <f aca="false">LEFT(TRIM(F37),1)</f>
        <v>6</v>
      </c>
      <c r="N37" s="13" t="str">
        <f aca="false">RIGHT(F37,LEN(F37)-FIND("-",F37))</f>
        <v>7</v>
      </c>
      <c r="O37" s="13" t="n">
        <f aca="false">M37*12+N37</f>
        <v>79</v>
      </c>
    </row>
    <row r="38" customFormat="false" ht="13.8" hidden="false" customHeight="false" outlineLevel="0" collapsed="false">
      <c r="A38" s="13" t="n">
        <v>2022</v>
      </c>
      <c r="B38" s="0" t="s">
        <v>41</v>
      </c>
      <c r="C38" s="0" t="s">
        <v>160</v>
      </c>
      <c r="D38" s="0" t="n">
        <v>55</v>
      </c>
      <c r="E38" s="0" t="s">
        <v>89</v>
      </c>
      <c r="F38" s="0" t="s">
        <v>57</v>
      </c>
      <c r="G38" s="0" t="n">
        <v>238</v>
      </c>
      <c r="H38" s="0" t="s">
        <v>106</v>
      </c>
      <c r="I38" s="0" t="s">
        <v>53</v>
      </c>
      <c r="J38" s="0" t="s">
        <v>161</v>
      </c>
      <c r="K38" s="14" t="str">
        <f aca="false">LEFT(C38,SEARCH(" ",C38)-1)</f>
        <v>Kaden</v>
      </c>
      <c r="L38" s="14" t="str">
        <f aca="false">RIGHT(C38,LEN(C38)-LEN(K38)-1)</f>
        <v>Elliss</v>
      </c>
      <c r="M38" s="13" t="str">
        <f aca="false">LEFT(TRIM(F38),1)</f>
        <v>6</v>
      </c>
      <c r="N38" s="13" t="str">
        <f aca="false">RIGHT(F38,LEN(F38)-FIND("-",F38))</f>
        <v>3</v>
      </c>
      <c r="O38" s="13" t="n">
        <f aca="false">M38*12+N38</f>
        <v>75</v>
      </c>
    </row>
    <row r="39" customFormat="false" ht="13.8" hidden="false" customHeight="false" outlineLevel="0" collapsed="false">
      <c r="A39" s="13" t="n">
        <v>2022</v>
      </c>
      <c r="B39" s="0" t="s">
        <v>48</v>
      </c>
      <c r="C39" s="0" t="s">
        <v>162</v>
      </c>
      <c r="D39" s="0" t="n">
        <v>86</v>
      </c>
      <c r="E39" s="0" t="s">
        <v>62</v>
      </c>
      <c r="F39" s="0" t="s">
        <v>115</v>
      </c>
      <c r="G39" s="0" t="n">
        <v>250</v>
      </c>
      <c r="H39" s="0" t="s">
        <v>69</v>
      </c>
      <c r="I39" s="0" t="s">
        <v>163</v>
      </c>
      <c r="J39" s="0" t="s">
        <v>47</v>
      </c>
      <c r="K39" s="14" t="str">
        <f aca="false">LEFT(C39,SEARCH(" ",C39)-1)</f>
        <v>Zach</v>
      </c>
      <c r="L39" s="14" t="str">
        <f aca="false">RIGHT(C39,LEN(C39)-LEN(K39)-1)</f>
        <v>Ertz</v>
      </c>
      <c r="M39" s="13" t="str">
        <f aca="false">LEFT(TRIM(F39),1)</f>
        <v>6</v>
      </c>
      <c r="N39" s="13" t="str">
        <f aca="false">RIGHT(F39,LEN(F39)-FIND("-",F39))</f>
        <v>5</v>
      </c>
      <c r="O39" s="13" t="n">
        <f aca="false">M39*12+N39</f>
        <v>77</v>
      </c>
    </row>
    <row r="40" customFormat="false" ht="13.8" hidden="false" customHeight="false" outlineLevel="0" collapsed="false">
      <c r="A40" s="13" t="n">
        <v>2022</v>
      </c>
      <c r="B40" s="0" t="s">
        <v>41</v>
      </c>
      <c r="C40" s="0" t="s">
        <v>164</v>
      </c>
      <c r="D40" s="0" t="n">
        <v>30</v>
      </c>
      <c r="E40" s="0" t="s">
        <v>81</v>
      </c>
      <c r="F40" s="0" t="s">
        <v>109</v>
      </c>
      <c r="G40" s="0" t="n">
        <v>199</v>
      </c>
      <c r="H40" s="0" t="s">
        <v>82</v>
      </c>
      <c r="I40" s="0" t="s">
        <v>53</v>
      </c>
      <c r="J40" s="0" t="s">
        <v>165</v>
      </c>
      <c r="K40" s="14" t="str">
        <f aca="false">LEFT(C40,SEARCH(" ",C40)-1)</f>
        <v>Justin</v>
      </c>
      <c r="L40" s="14" t="str">
        <f aca="false">RIGHT(C40,LEN(C40)-LEN(K40)-1)</f>
        <v>Evans</v>
      </c>
      <c r="M40" s="13" t="str">
        <f aca="false">LEFT(TRIM(F40),1)</f>
        <v>6</v>
      </c>
      <c r="N40" s="13" t="str">
        <f aca="false">RIGHT(F40,LEN(F40)-FIND("-",F40))</f>
        <v>0</v>
      </c>
      <c r="O40" s="13" t="n">
        <f aca="false">M40*12+N40</f>
        <v>72</v>
      </c>
    </row>
    <row r="41" customFormat="false" ht="13.8" hidden="false" customHeight="false" outlineLevel="0" collapsed="false">
      <c r="A41" s="13" t="n">
        <v>2022</v>
      </c>
      <c r="B41" s="0" t="s">
        <v>41</v>
      </c>
      <c r="C41" s="0" t="s">
        <v>166</v>
      </c>
      <c r="D41" s="0" t="n">
        <v>39</v>
      </c>
      <c r="E41" s="0" t="s">
        <v>167</v>
      </c>
      <c r="F41" s="0" t="s">
        <v>109</v>
      </c>
      <c r="G41" s="0" t="n">
        <v>200</v>
      </c>
      <c r="H41" s="0" t="s">
        <v>52</v>
      </c>
      <c r="I41" s="0" t="s">
        <v>59</v>
      </c>
      <c r="J41" s="0" t="s">
        <v>168</v>
      </c>
      <c r="K41" s="14" t="str">
        <f aca="false">LEFT(C41,SEARCH(" ",C41)-1)</f>
        <v>DaMarcus</v>
      </c>
      <c r="L41" s="14" t="str">
        <f aca="false">RIGHT(C41,LEN(C41)-LEN(K41)-1)</f>
        <v>Fields</v>
      </c>
      <c r="M41" s="13" t="str">
        <f aca="false">LEFT(TRIM(F41),1)</f>
        <v>6</v>
      </c>
      <c r="N41" s="13" t="str">
        <f aca="false">RIGHT(F41,LEN(F41)-FIND("-",F41))</f>
        <v>0</v>
      </c>
      <c r="O41" s="13" t="n">
        <f aca="false">M41*12+N41</f>
        <v>72</v>
      </c>
    </row>
    <row r="42" customFormat="false" ht="13.8" hidden="false" customHeight="false" outlineLevel="0" collapsed="false">
      <c r="A42" s="13" t="n">
        <v>2022</v>
      </c>
      <c r="B42" s="0" t="s">
        <v>48</v>
      </c>
      <c r="C42" s="0" t="s">
        <v>169</v>
      </c>
      <c r="D42" s="0" t="n">
        <v>95</v>
      </c>
      <c r="E42" s="0" t="s">
        <v>102</v>
      </c>
      <c r="F42" s="0" t="s">
        <v>115</v>
      </c>
      <c r="G42" s="0" t="n">
        <v>330</v>
      </c>
      <c r="H42" s="0" t="s">
        <v>45</v>
      </c>
      <c r="I42" s="0" t="s">
        <v>90</v>
      </c>
      <c r="J42" s="0" t="s">
        <v>170</v>
      </c>
      <c r="K42" s="14" t="str">
        <f aca="false">LEFT(C42,SEARCH(" ",C42)-1)</f>
        <v>Leki</v>
      </c>
      <c r="L42" s="14" t="str">
        <f aca="false">RIGHT(C42,LEN(C42)-LEN(K42)-1)</f>
        <v>Fotu</v>
      </c>
      <c r="M42" s="13" t="str">
        <f aca="false">LEFT(TRIM(F42),1)</f>
        <v>6</v>
      </c>
      <c r="N42" s="13" t="str">
        <f aca="false">RIGHT(F42,LEN(F42)-FIND("-",F42))</f>
        <v>5</v>
      </c>
      <c r="O42" s="13" t="n">
        <f aca="false">M42*12+N42</f>
        <v>77</v>
      </c>
    </row>
    <row r="43" customFormat="false" ht="13.8" hidden="false" customHeight="false" outlineLevel="0" collapsed="false">
      <c r="A43" s="13" t="n">
        <v>2022</v>
      </c>
      <c r="B43" s="0" t="s">
        <v>48</v>
      </c>
      <c r="C43" s="0" t="s">
        <v>171</v>
      </c>
      <c r="D43" s="0" t="n">
        <v>45</v>
      </c>
      <c r="E43" s="0" t="s">
        <v>56</v>
      </c>
      <c r="F43" s="0" t="s">
        <v>109</v>
      </c>
      <c r="G43" s="0" t="n">
        <v>232</v>
      </c>
      <c r="H43" s="0" t="s">
        <v>172</v>
      </c>
      <c r="I43" s="0" t="s">
        <v>65</v>
      </c>
      <c r="J43" s="0" t="s">
        <v>173</v>
      </c>
      <c r="K43" s="14" t="str">
        <f aca="false">LEFT(C43,SEARCH(" ",C43)-1)</f>
        <v>Dennis</v>
      </c>
      <c r="L43" s="14" t="str">
        <f aca="false">RIGHT(C43,LEN(C43)-LEN(K43)-1)</f>
        <v>Gardeck</v>
      </c>
      <c r="M43" s="13" t="str">
        <f aca="false">LEFT(TRIM(F43),1)</f>
        <v>6</v>
      </c>
      <c r="N43" s="13" t="str">
        <f aca="false">RIGHT(F43,LEN(F43)-FIND("-",F43))</f>
        <v>0</v>
      </c>
      <c r="O43" s="13" t="n">
        <f aca="false">M43*12+N43</f>
        <v>72</v>
      </c>
    </row>
    <row r="44" customFormat="false" ht="13.8" hidden="false" customHeight="false" outlineLevel="0" collapsed="false">
      <c r="A44" s="13" t="n">
        <v>2022</v>
      </c>
      <c r="B44" s="0" t="s">
        <v>41</v>
      </c>
      <c r="C44" s="0" t="s">
        <v>174</v>
      </c>
      <c r="D44" s="0" t="n">
        <v>22</v>
      </c>
      <c r="E44" s="0" t="s">
        <v>167</v>
      </c>
      <c r="F44" s="0" t="s">
        <v>121</v>
      </c>
      <c r="G44" s="0" t="n">
        <v>210</v>
      </c>
      <c r="H44" s="0" t="s">
        <v>52</v>
      </c>
      <c r="I44" s="0" t="s">
        <v>53</v>
      </c>
      <c r="J44" s="0" t="s">
        <v>175</v>
      </c>
      <c r="K44" s="14" t="str">
        <f aca="false">LEFT(C44,SEARCH(" ",C44)-1)</f>
        <v>C.J.</v>
      </c>
      <c r="L44" s="14" t="str">
        <f aca="false">RIGHT(C44,LEN(C44)-LEN(K44)-1)</f>
        <v>Gardner-Johnson</v>
      </c>
      <c r="M44" s="13" t="str">
        <f aca="false">LEFT(TRIM(F44),1)</f>
        <v>5</v>
      </c>
      <c r="N44" s="13" t="str">
        <f aca="false">RIGHT(F44,LEN(F44)-FIND("-",F44))</f>
        <v>11</v>
      </c>
      <c r="O44" s="13" t="n">
        <f aca="false">M44*12+N44</f>
        <v>71</v>
      </c>
    </row>
    <row r="45" customFormat="false" ht="13.8" hidden="false" customHeight="false" outlineLevel="0" collapsed="false">
      <c r="A45" s="13" t="n">
        <v>2022</v>
      </c>
      <c r="B45" s="0" t="s">
        <v>41</v>
      </c>
      <c r="C45" s="0" t="s">
        <v>176</v>
      </c>
      <c r="D45" s="0" t="n">
        <v>4</v>
      </c>
      <c r="E45" s="0" t="s">
        <v>135</v>
      </c>
      <c r="F45" s="0" t="s">
        <v>63</v>
      </c>
      <c r="G45" s="0" t="n">
        <v>196</v>
      </c>
      <c r="H45" s="0" t="s">
        <v>52</v>
      </c>
      <c r="I45" s="0" t="s">
        <v>90</v>
      </c>
      <c r="J45" s="0" t="s">
        <v>177</v>
      </c>
      <c r="K45" s="14" t="str">
        <f aca="false">LEFT(C45,SEARCH(" ",C45)-1)</f>
        <v>Blake</v>
      </c>
      <c r="L45" s="14" t="str">
        <f aca="false">RIGHT(C45,LEN(C45)-LEN(K45)-1)</f>
        <v>Gillikin</v>
      </c>
      <c r="M45" s="13" t="str">
        <f aca="false">LEFT(TRIM(F45),1)</f>
        <v>6</v>
      </c>
      <c r="N45" s="13" t="str">
        <f aca="false">RIGHT(F45,LEN(F45)-FIND("-",F45))</f>
        <v>2</v>
      </c>
      <c r="O45" s="13" t="n">
        <f aca="false">M45*12+N45</f>
        <v>74</v>
      </c>
    </row>
    <row r="46" customFormat="false" ht="13.8" hidden="false" customHeight="false" outlineLevel="0" collapsed="false">
      <c r="A46" s="13" t="n">
        <v>2022</v>
      </c>
      <c r="B46" s="0" t="s">
        <v>48</v>
      </c>
      <c r="C46" s="0" t="s">
        <v>178</v>
      </c>
      <c r="D46" s="0" t="n">
        <v>44</v>
      </c>
      <c r="E46" s="0" t="s">
        <v>56</v>
      </c>
      <c r="F46" s="0" t="s">
        <v>57</v>
      </c>
      <c r="G46" s="0" t="n">
        <v>260</v>
      </c>
      <c r="H46" s="0" t="s">
        <v>69</v>
      </c>
      <c r="I46" s="0" t="s">
        <v>179</v>
      </c>
      <c r="J46" s="0" t="s">
        <v>180</v>
      </c>
      <c r="K46" s="14" t="str">
        <f aca="false">LEFT(C46,SEARCH(" ",C46)-1)</f>
        <v>Markus</v>
      </c>
      <c r="L46" s="14" t="str">
        <f aca="false">RIGHT(C46,LEN(C46)-LEN(K46)-1)</f>
        <v>Golden</v>
      </c>
      <c r="M46" s="13" t="str">
        <f aca="false">LEFT(TRIM(F46),1)</f>
        <v>6</v>
      </c>
      <c r="N46" s="13" t="str">
        <f aca="false">RIGHT(F46,LEN(F46)-FIND("-",F46))</f>
        <v>3</v>
      </c>
      <c r="O46" s="13" t="n">
        <f aca="false">M46*12+N46</f>
        <v>75</v>
      </c>
    </row>
    <row r="47" customFormat="false" ht="13.8" hidden="false" customHeight="false" outlineLevel="0" collapsed="false">
      <c r="A47" s="13" t="n">
        <v>2022</v>
      </c>
      <c r="B47" s="0" t="s">
        <v>41</v>
      </c>
      <c r="C47" s="0" t="s">
        <v>181</v>
      </c>
      <c r="D47" s="0" t="n">
        <v>96</v>
      </c>
      <c r="E47" s="0" t="s">
        <v>50</v>
      </c>
      <c r="F47" s="0" t="s">
        <v>115</v>
      </c>
      <c r="G47" s="0" t="n">
        <v>261</v>
      </c>
      <c r="H47" s="0" t="s">
        <v>77</v>
      </c>
      <c r="I47" s="0" t="s">
        <v>53</v>
      </c>
      <c r="J47" s="0" t="s">
        <v>182</v>
      </c>
      <c r="K47" s="14" t="str">
        <f aca="false">LEFT(C47,SEARCH(" ",C47)-1)</f>
        <v>Carl</v>
      </c>
      <c r="L47" s="14" t="str">
        <f aca="false">RIGHT(C47,LEN(C47)-LEN(K47)-1)</f>
        <v>Granderson</v>
      </c>
      <c r="M47" s="13" t="str">
        <f aca="false">LEFT(TRIM(F47),1)</f>
        <v>6</v>
      </c>
      <c r="N47" s="13" t="str">
        <f aca="false">RIGHT(F47,LEN(F47)-FIND("-",F47))</f>
        <v>5</v>
      </c>
      <c r="O47" s="13" t="n">
        <f aca="false">M47*12+N47</f>
        <v>77</v>
      </c>
    </row>
    <row r="48" customFormat="false" ht="13.8" hidden="false" customHeight="false" outlineLevel="0" collapsed="false">
      <c r="A48" s="13" t="n">
        <v>2022</v>
      </c>
      <c r="B48" s="0" t="s">
        <v>41</v>
      </c>
      <c r="C48" s="0" t="s">
        <v>183</v>
      </c>
      <c r="D48" s="0" t="n">
        <v>48</v>
      </c>
      <c r="E48" s="0" t="s">
        <v>167</v>
      </c>
      <c r="F48" s="0" t="s">
        <v>109</v>
      </c>
      <c r="G48" s="0" t="n">
        <v>202</v>
      </c>
      <c r="H48" s="0" t="s">
        <v>82</v>
      </c>
      <c r="I48" s="0" t="s">
        <v>65</v>
      </c>
      <c r="J48" s="0" t="s">
        <v>184</v>
      </c>
      <c r="K48" s="14" t="str">
        <f aca="false">LEFT(C48,SEARCH(" ",C48)-1)</f>
        <v>J.T.</v>
      </c>
      <c r="L48" s="14" t="str">
        <f aca="false">RIGHT(C48,LEN(C48)-LEN(K48)-1)</f>
        <v>Gray</v>
      </c>
      <c r="M48" s="13" t="str">
        <f aca="false">LEFT(TRIM(F48),1)</f>
        <v>6</v>
      </c>
      <c r="N48" s="13" t="str">
        <f aca="false">RIGHT(F48,LEN(F48)-FIND("-",F48))</f>
        <v>0</v>
      </c>
      <c r="O48" s="13" t="n">
        <f aca="false">M48*12+N48</f>
        <v>72</v>
      </c>
    </row>
    <row r="49" customFormat="false" ht="13.8" hidden="false" customHeight="false" outlineLevel="0" collapsed="false">
      <c r="A49" s="13" t="n">
        <v>2022</v>
      </c>
      <c r="B49" s="0" t="s">
        <v>41</v>
      </c>
      <c r="C49" s="0" t="s">
        <v>185</v>
      </c>
      <c r="D49" s="0" t="n">
        <v>35</v>
      </c>
      <c r="E49" s="0" t="s">
        <v>167</v>
      </c>
      <c r="F49" s="0" t="s">
        <v>63</v>
      </c>
      <c r="G49" s="0" t="n">
        <v>192</v>
      </c>
      <c r="H49" s="0" t="s">
        <v>147</v>
      </c>
      <c r="I49" s="0" t="s">
        <v>59</v>
      </c>
      <c r="J49" s="0" t="s">
        <v>128</v>
      </c>
      <c r="K49" s="14" t="str">
        <f aca="false">LEFT(C49,SEARCH(" ",C49)-1)</f>
        <v>Vincent</v>
      </c>
      <c r="L49" s="14" t="str">
        <f aca="false">RIGHT(C49,LEN(C49)-LEN(K49)-1)</f>
        <v>Gray</v>
      </c>
      <c r="M49" s="13" t="str">
        <f aca="false">LEFT(TRIM(F49),1)</f>
        <v>6</v>
      </c>
      <c r="N49" s="13" t="str">
        <f aca="false">RIGHT(F49,LEN(F49)-FIND("-",F49))</f>
        <v>2</v>
      </c>
      <c r="O49" s="13" t="n">
        <f aca="false">M49*12+N49</f>
        <v>74</v>
      </c>
    </row>
    <row r="50" customFormat="false" ht="13.8" hidden="false" customHeight="false" outlineLevel="0" collapsed="false">
      <c r="A50" s="13" t="n">
        <v>2022</v>
      </c>
      <c r="B50" s="0" t="s">
        <v>48</v>
      </c>
      <c r="C50" s="0" t="s">
        <v>186</v>
      </c>
      <c r="D50" s="0" t="n">
        <v>18</v>
      </c>
      <c r="E50" s="0" t="s">
        <v>73</v>
      </c>
      <c r="F50" s="0" t="s">
        <v>51</v>
      </c>
      <c r="G50" s="0" t="n">
        <v>207</v>
      </c>
      <c r="H50" s="0" t="s">
        <v>141</v>
      </c>
      <c r="I50" s="0" t="s">
        <v>142</v>
      </c>
      <c r="J50" s="0" t="s">
        <v>187</v>
      </c>
      <c r="K50" s="14" t="str">
        <f aca="false">LEFT(C50,SEARCH(" ",C50)-1)</f>
        <v>A.J.</v>
      </c>
      <c r="L50" s="14" t="str">
        <f aca="false">RIGHT(C50,LEN(C50)-LEN(K50)-1)</f>
        <v>Green</v>
      </c>
      <c r="M50" s="13" t="str">
        <f aca="false">LEFT(TRIM(F50),1)</f>
        <v>6</v>
      </c>
      <c r="N50" s="13" t="str">
        <f aca="false">RIGHT(F50,LEN(F50)-FIND("-",F50))</f>
        <v>4</v>
      </c>
      <c r="O50" s="13" t="n">
        <f aca="false">M50*12+N50</f>
        <v>76</v>
      </c>
    </row>
    <row r="51" customFormat="false" ht="13.8" hidden="false" customHeight="false" outlineLevel="0" collapsed="false">
      <c r="A51" s="13" t="n">
        <v>2022</v>
      </c>
      <c r="B51" s="0" t="s">
        <v>41</v>
      </c>
      <c r="C51" s="0" t="s">
        <v>188</v>
      </c>
      <c r="D51" s="0" t="n">
        <v>73</v>
      </c>
      <c r="E51" s="0" t="s">
        <v>93</v>
      </c>
      <c r="F51" s="0" t="s">
        <v>51</v>
      </c>
      <c r="G51" s="0" t="n">
        <v>335</v>
      </c>
      <c r="H51" s="0" t="s">
        <v>52</v>
      </c>
      <c r="I51" s="0" t="s">
        <v>53</v>
      </c>
      <c r="J51" s="0" t="s">
        <v>189</v>
      </c>
      <c r="K51" s="14" t="str">
        <f aca="false">LEFT(C51,SEARCH(" ",C51)-1)</f>
        <v>Ethan</v>
      </c>
      <c r="L51" s="14" t="str">
        <f aca="false">RIGHT(C51,LEN(C51)-LEN(K51)-1)</f>
        <v>Greenidge</v>
      </c>
      <c r="M51" s="13" t="str">
        <f aca="false">LEFT(TRIM(F51),1)</f>
        <v>6</v>
      </c>
      <c r="N51" s="13" t="str">
        <f aca="false">RIGHT(F51,LEN(F51)-FIND("-",F51))</f>
        <v>4</v>
      </c>
      <c r="O51" s="13" t="n">
        <f aca="false">M51*12+N51</f>
        <v>76</v>
      </c>
    </row>
    <row r="52" customFormat="false" ht="13.8" hidden="false" customHeight="false" outlineLevel="0" collapsed="false">
      <c r="A52" s="13" t="n">
        <v>2022</v>
      </c>
      <c r="B52" s="0" t="s">
        <v>48</v>
      </c>
      <c r="C52" s="0" t="s">
        <v>190</v>
      </c>
      <c r="D52" s="0" t="n">
        <v>16</v>
      </c>
      <c r="E52" s="0" t="s">
        <v>108</v>
      </c>
      <c r="F52" s="0" t="s">
        <v>57</v>
      </c>
      <c r="G52" s="0" t="n">
        <v>219</v>
      </c>
      <c r="H52" s="0" t="s">
        <v>52</v>
      </c>
      <c r="I52" s="0" t="s">
        <v>59</v>
      </c>
      <c r="J52" s="0" t="s">
        <v>191</v>
      </c>
      <c r="K52" s="14" t="str">
        <f aca="false">LEFT(C52,SEARCH(" ",C52)-1)</f>
        <v>Jarrett</v>
      </c>
      <c r="L52" s="14" t="str">
        <f aca="false">RIGHT(C52,LEN(C52)-LEN(K52)-1)</f>
        <v>Guarantano</v>
      </c>
      <c r="M52" s="13" t="str">
        <f aca="false">LEFT(TRIM(F52),1)</f>
        <v>6</v>
      </c>
      <c r="N52" s="13" t="str">
        <f aca="false">RIGHT(F52,LEN(F52)-FIND("-",F52))</f>
        <v>3</v>
      </c>
      <c r="O52" s="13" t="n">
        <f aca="false">M52*12+N52</f>
        <v>75</v>
      </c>
    </row>
    <row r="53" customFormat="false" ht="13.8" hidden="false" customHeight="false" outlineLevel="0" collapsed="false">
      <c r="A53" s="13" t="n">
        <v>2022</v>
      </c>
      <c r="B53" s="0" t="s">
        <v>48</v>
      </c>
      <c r="C53" s="0" t="s">
        <v>192</v>
      </c>
      <c r="D53" s="0" t="n">
        <v>33</v>
      </c>
      <c r="E53" s="0" t="s">
        <v>43</v>
      </c>
      <c r="F53" s="0" t="s">
        <v>109</v>
      </c>
      <c r="G53" s="0" t="n">
        <v>188</v>
      </c>
      <c r="H53" s="0" t="s">
        <v>64</v>
      </c>
      <c r="I53" s="0" t="s">
        <v>70</v>
      </c>
      <c r="J53" s="0" t="s">
        <v>193</v>
      </c>
      <c r="K53" s="14" t="str">
        <f aca="false">LEFT(C53,SEARCH(" ",C53)-1)</f>
        <v>Antonio</v>
      </c>
      <c r="L53" s="14" t="str">
        <f aca="false">RIGHT(C53,LEN(C53)-LEN(K53)-1)</f>
        <v>Hamilton</v>
      </c>
      <c r="M53" s="13" t="str">
        <f aca="false">LEFT(TRIM(F53),1)</f>
        <v>6</v>
      </c>
      <c r="N53" s="13" t="str">
        <f aca="false">RIGHT(F53,LEN(F53)-FIND("-",F53))</f>
        <v>0</v>
      </c>
      <c r="O53" s="13" t="n">
        <f aca="false">M53*12+N53</f>
        <v>72</v>
      </c>
    </row>
    <row r="54" customFormat="false" ht="13.8" hidden="false" customHeight="false" outlineLevel="0" collapsed="false">
      <c r="A54" s="13" t="n">
        <v>2022</v>
      </c>
      <c r="B54" s="0" t="s">
        <v>48</v>
      </c>
      <c r="C54" s="0" t="s">
        <v>194</v>
      </c>
      <c r="D54" s="0" t="n">
        <v>64</v>
      </c>
      <c r="E54" s="0" t="s">
        <v>93</v>
      </c>
      <c r="F54" s="0" t="s">
        <v>51</v>
      </c>
      <c r="G54" s="0" t="n">
        <v>284</v>
      </c>
      <c r="H54" s="0" t="s">
        <v>106</v>
      </c>
      <c r="I54" s="0" t="s">
        <v>90</v>
      </c>
      <c r="J54" s="0" t="s">
        <v>71</v>
      </c>
      <c r="K54" s="14" t="str">
        <f aca="false">LEFT(C54,SEARCH(" ",C54)-1)</f>
        <v>Sean</v>
      </c>
      <c r="L54" s="14" t="str">
        <f aca="false">RIGHT(C54,LEN(C54)-LEN(K54)-1)</f>
        <v>Harlow</v>
      </c>
      <c r="M54" s="13" t="str">
        <f aca="false">LEFT(TRIM(F54),1)</f>
        <v>6</v>
      </c>
      <c r="N54" s="13" t="str">
        <f aca="false">RIGHT(F54,LEN(F54)-FIND("-",F54))</f>
        <v>4</v>
      </c>
      <c r="O54" s="13" t="n">
        <f aca="false">M54*12+N54</f>
        <v>76</v>
      </c>
    </row>
    <row r="55" customFormat="false" ht="13.8" hidden="false" customHeight="false" outlineLevel="0" collapsed="false">
      <c r="A55" s="13" t="n">
        <v>2022</v>
      </c>
      <c r="B55" s="0" t="s">
        <v>41</v>
      </c>
      <c r="C55" s="0" t="s">
        <v>195</v>
      </c>
      <c r="D55" s="0" t="n">
        <v>11</v>
      </c>
      <c r="E55" s="0" t="s">
        <v>196</v>
      </c>
      <c r="F55" s="0" t="s">
        <v>197</v>
      </c>
      <c r="G55" s="0" t="n">
        <v>170</v>
      </c>
      <c r="H55" s="0" t="s">
        <v>52</v>
      </c>
      <c r="I55" s="0" t="s">
        <v>53</v>
      </c>
      <c r="J55" s="0" t="s">
        <v>198</v>
      </c>
      <c r="K55" s="14" t="str">
        <f aca="false">LEFT(C55,SEARCH(" ",C55)-1)</f>
        <v>Deonte</v>
      </c>
      <c r="L55" s="14" t="str">
        <f aca="false">RIGHT(C55,LEN(C55)-LEN(K55)-1)</f>
        <v>Harty</v>
      </c>
      <c r="M55" s="13" t="str">
        <f aca="false">LEFT(TRIM(F55),1)</f>
        <v>5</v>
      </c>
      <c r="N55" s="13" t="str">
        <f aca="false">RIGHT(F55,LEN(F55)-FIND("-",F55))</f>
        <v>6</v>
      </c>
      <c r="O55" s="13" t="n">
        <f aca="false">M55*12+N55</f>
        <v>66</v>
      </c>
    </row>
    <row r="56" customFormat="false" ht="13.8" hidden="false" customHeight="false" outlineLevel="0" collapsed="false">
      <c r="A56" s="13" t="n">
        <v>2022</v>
      </c>
      <c r="B56" s="0" t="s">
        <v>41</v>
      </c>
      <c r="C56" s="0" t="s">
        <v>199</v>
      </c>
      <c r="D56" s="0" t="n">
        <v>63</v>
      </c>
      <c r="E56" s="0" t="s">
        <v>200</v>
      </c>
      <c r="F56" s="0" t="s">
        <v>201</v>
      </c>
      <c r="G56" s="0" t="n">
        <v>305</v>
      </c>
      <c r="H56" s="0" t="s">
        <v>172</v>
      </c>
      <c r="I56" s="0" t="s">
        <v>83</v>
      </c>
      <c r="J56" s="0" t="s">
        <v>202</v>
      </c>
      <c r="K56" s="14" t="str">
        <f aca="false">LEFT(C56,SEARCH(" ",C56)-1)</f>
        <v>Jerald</v>
      </c>
      <c r="L56" s="14" t="str">
        <f aca="false">RIGHT(C56,LEN(C56)-LEN(K56)-1)</f>
        <v>Hawkins</v>
      </c>
      <c r="M56" s="13" t="str">
        <f aca="false">LEFT(TRIM(F56),1)</f>
        <v>6</v>
      </c>
      <c r="N56" s="13" t="str">
        <f aca="false">RIGHT(F56,LEN(F56)-FIND("-",F56))</f>
        <v>6</v>
      </c>
      <c r="O56" s="13" t="n">
        <f aca="false">M56*12+N56</f>
        <v>78</v>
      </c>
    </row>
    <row r="57" customFormat="false" ht="13.8" hidden="false" customHeight="false" outlineLevel="0" collapsed="false">
      <c r="A57" s="13" t="n">
        <v>2022</v>
      </c>
      <c r="B57" s="0" t="s">
        <v>48</v>
      </c>
      <c r="C57" s="0" t="s">
        <v>203</v>
      </c>
      <c r="D57" s="0" t="n">
        <v>78</v>
      </c>
      <c r="E57" s="0" t="s">
        <v>93</v>
      </c>
      <c r="F57" s="0" t="s">
        <v>115</v>
      </c>
      <c r="G57" s="0" t="n">
        <v>324</v>
      </c>
      <c r="H57" s="0" t="s">
        <v>45</v>
      </c>
      <c r="I57" s="0" t="s">
        <v>59</v>
      </c>
      <c r="J57" s="0" t="s">
        <v>124</v>
      </c>
      <c r="K57" s="14" t="str">
        <f aca="false">LEFT(C57,SEARCH(" ",C57)-1)</f>
        <v>Marquis</v>
      </c>
      <c r="L57" s="14" t="str">
        <f aca="false">RIGHT(C57,LEN(C57)-LEN(K57)-1)</f>
        <v>Hayes</v>
      </c>
      <c r="M57" s="13" t="str">
        <f aca="false">LEFT(TRIM(F57),1)</f>
        <v>6</v>
      </c>
      <c r="N57" s="13" t="str">
        <f aca="false">RIGHT(F57,LEN(F57)-FIND("-",F57))</f>
        <v>5</v>
      </c>
      <c r="O57" s="13" t="n">
        <f aca="false">M57*12+N57</f>
        <v>77</v>
      </c>
    </row>
    <row r="58" customFormat="false" ht="13.8" hidden="false" customHeight="false" outlineLevel="0" collapsed="false">
      <c r="A58" s="13" t="n">
        <v>2022</v>
      </c>
      <c r="B58" s="0" t="s">
        <v>48</v>
      </c>
      <c r="C58" s="0" t="s">
        <v>204</v>
      </c>
      <c r="D58" s="0" t="n">
        <v>76</v>
      </c>
      <c r="E58" s="0" t="s">
        <v>93</v>
      </c>
      <c r="F58" s="0" t="s">
        <v>63</v>
      </c>
      <c r="G58" s="0" t="n">
        <v>335</v>
      </c>
      <c r="H58" s="0" t="s">
        <v>82</v>
      </c>
      <c r="I58" s="0" t="s">
        <v>65</v>
      </c>
      <c r="J58" s="0" t="s">
        <v>205</v>
      </c>
      <c r="K58" s="14" t="str">
        <f aca="false">LEFT(C58,SEARCH(" ",C58)-1)</f>
        <v>Will</v>
      </c>
      <c r="L58" s="14" t="str">
        <f aca="false">RIGHT(C58,LEN(C58)-LEN(K58)-1)</f>
        <v>Hernandez</v>
      </c>
      <c r="M58" s="13" t="str">
        <f aca="false">LEFT(TRIM(F58),1)</f>
        <v>6</v>
      </c>
      <c r="N58" s="13" t="str">
        <f aca="false">RIGHT(F58,LEN(F58)-FIND("-",F58))</f>
        <v>2</v>
      </c>
      <c r="O58" s="13" t="n">
        <f aca="false">M58*12+N58</f>
        <v>74</v>
      </c>
    </row>
    <row r="59" customFormat="false" ht="13.8" hidden="false" customHeight="false" outlineLevel="0" collapsed="false">
      <c r="A59" s="13" t="n">
        <v>2022</v>
      </c>
      <c r="B59" s="0" t="s">
        <v>41</v>
      </c>
      <c r="C59" s="0" t="s">
        <v>206</v>
      </c>
      <c r="D59" s="0" t="n">
        <v>86</v>
      </c>
      <c r="E59" s="0" t="s">
        <v>62</v>
      </c>
      <c r="F59" s="0" t="s">
        <v>51</v>
      </c>
      <c r="G59" s="0" t="n">
        <v>253</v>
      </c>
      <c r="H59" s="0" t="s">
        <v>82</v>
      </c>
      <c r="I59" s="0" t="s">
        <v>65</v>
      </c>
      <c r="J59" s="0" t="s">
        <v>207</v>
      </c>
      <c r="K59" s="14" t="str">
        <f aca="false">LEFT(C59,SEARCH(" ",C59)-1)</f>
        <v>Chris</v>
      </c>
      <c r="L59" s="14" t="str">
        <f aca="false">RIGHT(C59,LEN(C59)-LEN(K59)-1)</f>
        <v>Herndon</v>
      </c>
      <c r="M59" s="13" t="str">
        <f aca="false">LEFT(TRIM(F59),1)</f>
        <v>6</v>
      </c>
      <c r="N59" s="13" t="str">
        <f aca="false">RIGHT(F59,LEN(F59)-FIND("-",F59))</f>
        <v>4</v>
      </c>
      <c r="O59" s="13" t="n">
        <f aca="false">M59*12+N59</f>
        <v>76</v>
      </c>
    </row>
    <row r="60" customFormat="false" ht="13.8" hidden="false" customHeight="false" outlineLevel="0" collapsed="false">
      <c r="A60" s="13" t="n">
        <v>2022</v>
      </c>
      <c r="B60" s="0" t="s">
        <v>41</v>
      </c>
      <c r="C60" s="0" t="s">
        <v>208</v>
      </c>
      <c r="D60" s="0" t="n">
        <v>7</v>
      </c>
      <c r="E60" s="0" t="s">
        <v>108</v>
      </c>
      <c r="F60" s="0" t="s">
        <v>63</v>
      </c>
      <c r="G60" s="0" t="n">
        <v>221</v>
      </c>
      <c r="H60" s="0" t="s">
        <v>69</v>
      </c>
      <c r="I60" s="0" t="s">
        <v>83</v>
      </c>
      <c r="J60" s="0" t="s">
        <v>209</v>
      </c>
      <c r="K60" s="14" t="str">
        <f aca="false">LEFT(C60,SEARCH(" ",C60)-1)</f>
        <v>Taysom</v>
      </c>
      <c r="L60" s="14" t="str">
        <f aca="false">RIGHT(C60,LEN(C60)-LEN(K60)-1)</f>
        <v>Hill</v>
      </c>
      <c r="M60" s="13" t="str">
        <f aca="false">LEFT(TRIM(F60),1)</f>
        <v>6</v>
      </c>
      <c r="N60" s="13" t="str">
        <f aca="false">RIGHT(F60,LEN(F60)-FIND("-",F60))</f>
        <v>2</v>
      </c>
      <c r="O60" s="13" t="n">
        <f aca="false">M60*12+N60</f>
        <v>74</v>
      </c>
    </row>
    <row r="61" customFormat="false" ht="13.8" hidden="false" customHeight="false" outlineLevel="0" collapsed="false">
      <c r="A61" s="13" t="n">
        <v>2022</v>
      </c>
      <c r="B61" s="0" t="s">
        <v>41</v>
      </c>
      <c r="C61" s="0" t="s">
        <v>210</v>
      </c>
      <c r="D61" s="0" t="n">
        <v>88</v>
      </c>
      <c r="E61" s="0" t="s">
        <v>62</v>
      </c>
      <c r="F61" s="0" t="s">
        <v>57</v>
      </c>
      <c r="G61" s="0" t="n">
        <v>240</v>
      </c>
      <c r="H61" s="0" t="s">
        <v>172</v>
      </c>
      <c r="I61" s="0" t="s">
        <v>53</v>
      </c>
      <c r="J61" s="0" t="s">
        <v>133</v>
      </c>
      <c r="K61" s="14" t="str">
        <f aca="false">LEFT(C61,SEARCH(" ",C61)-1)</f>
        <v>J.P.</v>
      </c>
      <c r="L61" s="14" t="str">
        <f aca="false">RIGHT(C61,LEN(C61)-LEN(K61)-1)</f>
        <v>Holtz</v>
      </c>
      <c r="M61" s="13" t="str">
        <f aca="false">LEFT(TRIM(F61),1)</f>
        <v>6</v>
      </c>
      <c r="N61" s="13" t="str">
        <f aca="false">RIGHT(F61,LEN(F61)-FIND("-",F61))</f>
        <v>3</v>
      </c>
      <c r="O61" s="13" t="n">
        <f aca="false">M61*12+N61</f>
        <v>75</v>
      </c>
    </row>
    <row r="62" customFormat="false" ht="13.8" hidden="false" customHeight="false" outlineLevel="0" collapsed="false">
      <c r="A62" s="13" t="n">
        <v>2022</v>
      </c>
      <c r="B62" s="0" t="s">
        <v>48</v>
      </c>
      <c r="C62" s="0" t="s">
        <v>211</v>
      </c>
      <c r="D62" s="0" t="n">
        <v>10</v>
      </c>
      <c r="E62" s="0" t="s">
        <v>73</v>
      </c>
      <c r="F62" s="0" t="s">
        <v>44</v>
      </c>
      <c r="G62" s="0" t="n">
        <v>212</v>
      </c>
      <c r="H62" s="0" t="s">
        <v>212</v>
      </c>
      <c r="I62" s="0" t="s">
        <v>213</v>
      </c>
      <c r="J62" s="0" t="s">
        <v>214</v>
      </c>
      <c r="K62" s="14" t="str">
        <f aca="false">LEFT(C62,SEARCH(" ",C62)-1)</f>
        <v>DeAndre</v>
      </c>
      <c r="L62" s="14" t="str">
        <f aca="false">RIGHT(C62,LEN(C62)-LEN(K62)-1)</f>
        <v>Hopkins</v>
      </c>
      <c r="M62" s="13" t="str">
        <f aca="false">LEFT(TRIM(F62),1)</f>
        <v>6</v>
      </c>
      <c r="N62" s="13" t="str">
        <f aca="false">RIGHT(F62,LEN(F62)-FIND("-",F62))</f>
        <v>1</v>
      </c>
      <c r="O62" s="13" t="n">
        <f aca="false">M62*12+N62</f>
        <v>73</v>
      </c>
    </row>
    <row r="63" customFormat="false" ht="13.8" hidden="false" customHeight="false" outlineLevel="0" collapsed="false">
      <c r="A63" s="13" t="n">
        <v>2022</v>
      </c>
      <c r="B63" s="0" t="s">
        <v>48</v>
      </c>
      <c r="C63" s="0" t="s">
        <v>215</v>
      </c>
      <c r="D63" s="0" t="n">
        <v>61</v>
      </c>
      <c r="E63" s="0" t="s">
        <v>93</v>
      </c>
      <c r="F63" s="0" t="s">
        <v>63</v>
      </c>
      <c r="G63" s="0" t="n">
        <v>315</v>
      </c>
      <c r="H63" s="0" t="s">
        <v>94</v>
      </c>
      <c r="I63" s="0" t="s">
        <v>142</v>
      </c>
      <c r="J63" s="0" t="s">
        <v>216</v>
      </c>
      <c r="K63" s="14" t="str">
        <f aca="false">LEFT(C63,SEARCH(" ",C63)-1)</f>
        <v>Rodney</v>
      </c>
      <c r="L63" s="14" t="str">
        <f aca="false">RIGHT(C63,LEN(C63)-LEN(K63)-1)</f>
        <v>Hudson</v>
      </c>
      <c r="M63" s="13" t="str">
        <f aca="false">LEFT(TRIM(F63),1)</f>
        <v>6</v>
      </c>
      <c r="N63" s="13" t="str">
        <f aca="false">RIGHT(F63,LEN(F63)-FIND("-",F63))</f>
        <v>2</v>
      </c>
      <c r="O63" s="13" t="n">
        <f aca="false">M63*12+N63</f>
        <v>74</v>
      </c>
    </row>
    <row r="64" customFormat="false" ht="13.8" hidden="false" customHeight="false" outlineLevel="0" collapsed="false">
      <c r="A64" s="13" t="n">
        <v>2022</v>
      </c>
      <c r="B64" s="0" t="s">
        <v>41</v>
      </c>
      <c r="C64" s="0" t="s">
        <v>217</v>
      </c>
      <c r="D64" s="0" t="n">
        <v>95</v>
      </c>
      <c r="E64" s="0" t="s">
        <v>102</v>
      </c>
      <c r="F64" s="0" t="s">
        <v>57</v>
      </c>
      <c r="G64" s="0" t="n">
        <v>305</v>
      </c>
      <c r="H64" s="0" t="s">
        <v>77</v>
      </c>
      <c r="I64" s="0" t="s">
        <v>46</v>
      </c>
      <c r="J64" s="0" t="s">
        <v>214</v>
      </c>
      <c r="K64" s="14" t="str">
        <f aca="false">LEFT(C64,SEARCH(" ",C64)-1)</f>
        <v>Albert</v>
      </c>
      <c r="L64" s="14" t="str">
        <f aca="false">RIGHT(C64,LEN(C64)-LEN(K64)-1)</f>
        <v>Huggins</v>
      </c>
      <c r="M64" s="13" t="str">
        <f aca="false">LEFT(TRIM(F64),1)</f>
        <v>6</v>
      </c>
      <c r="N64" s="13" t="str">
        <f aca="false">RIGHT(F64,LEN(F64)-FIND("-",F64))</f>
        <v>3</v>
      </c>
      <c r="O64" s="13" t="n">
        <f aca="false">M64*12+N64</f>
        <v>75</v>
      </c>
    </row>
    <row r="65" customFormat="false" ht="13.8" hidden="false" customHeight="false" outlineLevel="0" collapsed="false">
      <c r="A65" s="13" t="n">
        <v>2022</v>
      </c>
      <c r="B65" s="0" t="s">
        <v>48</v>
      </c>
      <c r="C65" s="0" t="s">
        <v>218</v>
      </c>
      <c r="D65" s="0" t="n">
        <v>74</v>
      </c>
      <c r="E65" s="0" t="s">
        <v>93</v>
      </c>
      <c r="F65" s="0" t="s">
        <v>115</v>
      </c>
      <c r="G65" s="0" t="n">
        <v>307</v>
      </c>
      <c r="H65" s="0" t="s">
        <v>172</v>
      </c>
      <c r="I65" s="0" t="s">
        <v>179</v>
      </c>
      <c r="J65" s="0" t="s">
        <v>175</v>
      </c>
      <c r="K65" s="14" t="str">
        <f aca="false">LEFT(C65,SEARCH(" ",C65)-1)</f>
        <v>D.J.</v>
      </c>
      <c r="L65" s="14" t="str">
        <f aca="false">RIGHT(C65,LEN(C65)-LEN(K65)-1)</f>
        <v>Humphries</v>
      </c>
      <c r="M65" s="13" t="str">
        <f aca="false">LEFT(TRIM(F65),1)</f>
        <v>6</v>
      </c>
      <c r="N65" s="13" t="str">
        <f aca="false">RIGHT(F65,LEN(F65)-FIND("-",F65))</f>
        <v>5</v>
      </c>
      <c r="O65" s="13" t="n">
        <f aca="false">M65*12+N65</f>
        <v>77</v>
      </c>
    </row>
    <row r="66" customFormat="false" ht="13.8" hidden="false" customHeight="false" outlineLevel="0" collapsed="false">
      <c r="A66" s="13" t="n">
        <v>2022</v>
      </c>
      <c r="B66" s="0" t="s">
        <v>41</v>
      </c>
      <c r="C66" s="0" t="s">
        <v>219</v>
      </c>
      <c r="D66" s="0" t="n">
        <v>74</v>
      </c>
      <c r="E66" s="0" t="s">
        <v>93</v>
      </c>
      <c r="F66" s="0" t="s">
        <v>115</v>
      </c>
      <c r="G66" s="0" t="n">
        <v>310</v>
      </c>
      <c r="H66" s="0" t="s">
        <v>212</v>
      </c>
      <c r="I66" s="0" t="s">
        <v>213</v>
      </c>
      <c r="J66" s="0" t="s">
        <v>220</v>
      </c>
      <c r="K66" s="14" t="str">
        <f aca="false">LEFT(C66,SEARCH(" ",C66)-1)</f>
        <v>James</v>
      </c>
      <c r="L66" s="14" t="str">
        <f aca="false">RIGHT(C66,LEN(C66)-LEN(K66)-1)</f>
        <v>Hurst</v>
      </c>
      <c r="M66" s="13" t="str">
        <f aca="false">LEFT(TRIM(F66),1)</f>
        <v>6</v>
      </c>
      <c r="N66" s="13" t="str">
        <f aca="false">RIGHT(F66,LEN(F66)-FIND("-",F66))</f>
        <v>5</v>
      </c>
      <c r="O66" s="13" t="n">
        <f aca="false">M66*12+N66</f>
        <v>77</v>
      </c>
    </row>
    <row r="67" customFormat="false" ht="13.8" hidden="false" customHeight="false" outlineLevel="0" collapsed="false">
      <c r="A67" s="13" t="n">
        <v>2022</v>
      </c>
      <c r="B67" s="0" t="s">
        <v>48</v>
      </c>
      <c r="C67" s="0" t="s">
        <v>221</v>
      </c>
      <c r="D67" s="0" t="n">
        <v>30</v>
      </c>
      <c r="E67" s="0" t="s">
        <v>98</v>
      </c>
      <c r="F67" s="0" t="s">
        <v>109</v>
      </c>
      <c r="G67" s="0" t="n">
        <v>215</v>
      </c>
      <c r="H67" s="0" t="s">
        <v>147</v>
      </c>
      <c r="I67" s="0" t="s">
        <v>59</v>
      </c>
      <c r="J67" s="0" t="s">
        <v>222</v>
      </c>
      <c r="K67" s="14" t="str">
        <f aca="false">LEFT(C67,SEARCH(" ",C67)-1)</f>
        <v>Keaontay</v>
      </c>
      <c r="L67" s="14" t="str">
        <f aca="false">RIGHT(C67,LEN(C67)-LEN(K67)-1)</f>
        <v>Ingram</v>
      </c>
      <c r="M67" s="13" t="str">
        <f aca="false">LEFT(TRIM(F67),1)</f>
        <v>6</v>
      </c>
      <c r="N67" s="13" t="str">
        <f aca="false">RIGHT(F67,LEN(F67)-FIND("-",F67))</f>
        <v>0</v>
      </c>
      <c r="O67" s="13" t="n">
        <f aca="false">M67*12+N67</f>
        <v>72</v>
      </c>
    </row>
    <row r="68" customFormat="false" ht="13.8" hidden="false" customHeight="false" outlineLevel="0" collapsed="false">
      <c r="A68" s="13" t="n">
        <v>2022</v>
      </c>
      <c r="B68" s="0" t="s">
        <v>41</v>
      </c>
      <c r="C68" s="0" t="s">
        <v>223</v>
      </c>
      <c r="D68" s="0" t="n">
        <v>5</v>
      </c>
      <c r="E68" s="0" t="s">
        <v>98</v>
      </c>
      <c r="F68" s="0" t="s">
        <v>99</v>
      </c>
      <c r="G68" s="0" t="n">
        <v>215</v>
      </c>
      <c r="H68" s="0" t="s">
        <v>116</v>
      </c>
      <c r="I68" s="0" t="s">
        <v>142</v>
      </c>
      <c r="J68" s="0" t="s">
        <v>224</v>
      </c>
      <c r="K68" s="14" t="str">
        <f aca="false">LEFT(C68,SEARCH(" ",C68)-1)</f>
        <v>Mark</v>
      </c>
      <c r="L68" s="14" t="str">
        <f aca="false">RIGHT(C68,LEN(C68)-LEN(K68)-1)</f>
        <v>Ingram II</v>
      </c>
      <c r="M68" s="13" t="str">
        <f aca="false">LEFT(TRIM(F68),1)</f>
        <v>5</v>
      </c>
      <c r="N68" s="13" t="str">
        <f aca="false">RIGHT(F68,LEN(F68)-FIND("-",F68))</f>
        <v>9</v>
      </c>
      <c r="O68" s="13" t="n">
        <f aca="false">M68*12+N68</f>
        <v>69</v>
      </c>
    </row>
    <row r="69" customFormat="false" ht="13.8" hidden="false" customHeight="false" outlineLevel="0" collapsed="false">
      <c r="A69" s="13" t="n">
        <v>2022</v>
      </c>
      <c r="B69" s="0" t="s">
        <v>48</v>
      </c>
      <c r="C69" s="0" t="s">
        <v>225</v>
      </c>
      <c r="D69" s="0" t="n">
        <v>17</v>
      </c>
      <c r="E69" s="0" t="s">
        <v>73</v>
      </c>
      <c r="F69" s="0" t="s">
        <v>99</v>
      </c>
      <c r="G69" s="0" t="n">
        <v>188</v>
      </c>
      <c r="H69" s="0" t="s">
        <v>77</v>
      </c>
      <c r="I69" s="0" t="s">
        <v>53</v>
      </c>
      <c r="J69" s="0" t="s">
        <v>226</v>
      </c>
      <c r="K69" s="14" t="str">
        <f aca="false">LEFT(C69,SEARCH(" ",C69)-1)</f>
        <v>Andy</v>
      </c>
      <c r="L69" s="14" t="str">
        <f aca="false">RIGHT(C69,LEN(C69)-LEN(K69)-1)</f>
        <v>Isabella</v>
      </c>
      <c r="M69" s="13" t="str">
        <f aca="false">LEFT(TRIM(F69),1)</f>
        <v>5</v>
      </c>
      <c r="N69" s="13" t="str">
        <f aca="false">RIGHT(F69,LEN(F69)-FIND("-",F69))</f>
        <v>9</v>
      </c>
      <c r="O69" s="13" t="n">
        <f aca="false">M69*12+N69</f>
        <v>69</v>
      </c>
    </row>
    <row r="70" customFormat="false" ht="13.8" hidden="false" customHeight="false" outlineLevel="0" collapsed="false">
      <c r="A70" s="13" t="n">
        <v>2022</v>
      </c>
      <c r="B70" s="0" t="s">
        <v>48</v>
      </c>
      <c r="C70" s="0" t="s">
        <v>227</v>
      </c>
      <c r="D70" s="0" t="n">
        <v>63</v>
      </c>
      <c r="E70" s="0" t="s">
        <v>93</v>
      </c>
      <c r="F70" s="0" t="s">
        <v>57</v>
      </c>
      <c r="G70" s="0" t="n">
        <v>306</v>
      </c>
      <c r="H70" s="0" t="s">
        <v>172</v>
      </c>
      <c r="I70" s="0" t="s">
        <v>53</v>
      </c>
      <c r="J70" s="0" t="s">
        <v>207</v>
      </c>
      <c r="K70" s="14" t="str">
        <f aca="false">LEFT(C70,SEARCH(" ",C70)-1)</f>
        <v>Danny</v>
      </c>
      <c r="L70" s="14" t="str">
        <f aca="false">RIGHT(C70,LEN(C70)-LEN(K70)-1)</f>
        <v>Isidora</v>
      </c>
      <c r="M70" s="13" t="str">
        <f aca="false">LEFT(TRIM(F70),1)</f>
        <v>6</v>
      </c>
      <c r="N70" s="13" t="str">
        <f aca="false">RIGHT(F70,LEN(F70)-FIND("-",F70))</f>
        <v>3</v>
      </c>
      <c r="O70" s="13" t="n">
        <f aca="false">M70*12+N70</f>
        <v>75</v>
      </c>
    </row>
    <row r="71" customFormat="false" ht="13.8" hidden="false" customHeight="false" outlineLevel="0" collapsed="false">
      <c r="A71" s="13" t="n">
        <v>2022</v>
      </c>
      <c r="B71" s="0" t="s">
        <v>41</v>
      </c>
      <c r="C71" s="0" t="s">
        <v>228</v>
      </c>
      <c r="D71" s="0" t="n">
        <v>52</v>
      </c>
      <c r="E71" s="0" t="s">
        <v>89</v>
      </c>
      <c r="F71" s="0" t="s">
        <v>44</v>
      </c>
      <c r="G71" s="0" t="n">
        <v>230</v>
      </c>
      <c r="H71" s="0" t="s">
        <v>52</v>
      </c>
      <c r="I71" s="0" t="s">
        <v>59</v>
      </c>
      <c r="J71" s="0" t="s">
        <v>229</v>
      </c>
      <c r="K71" s="14" t="str">
        <f aca="false">LEFT(C71,SEARCH(" ",C71)-1)</f>
        <v>D'Marco</v>
      </c>
      <c r="L71" s="14" t="str">
        <f aca="false">RIGHT(C71,LEN(C71)-LEN(K71)-1)</f>
        <v>Jackson</v>
      </c>
      <c r="M71" s="13" t="str">
        <f aca="false">LEFT(TRIM(F71),1)</f>
        <v>6</v>
      </c>
      <c r="N71" s="13" t="str">
        <f aca="false">RIGHT(F71,LEN(F71)-FIND("-",F71))</f>
        <v>1</v>
      </c>
      <c r="O71" s="13" t="n">
        <f aca="false">M71*12+N71</f>
        <v>73</v>
      </c>
    </row>
    <row r="72" customFormat="false" ht="13.8" hidden="false" customHeight="false" outlineLevel="0" collapsed="false">
      <c r="A72" s="13" t="n">
        <v>2022</v>
      </c>
      <c r="B72" s="0" t="s">
        <v>41</v>
      </c>
      <c r="C72" s="0" t="s">
        <v>230</v>
      </c>
      <c r="D72" s="0" t="n">
        <v>59</v>
      </c>
      <c r="E72" s="0" t="s">
        <v>102</v>
      </c>
      <c r="F72" s="0" t="s">
        <v>115</v>
      </c>
      <c r="G72" s="0" t="n">
        <v>285</v>
      </c>
      <c r="H72" s="0" t="s">
        <v>52</v>
      </c>
      <c r="I72" s="0" t="s">
        <v>59</v>
      </c>
      <c r="J72" s="0" t="s">
        <v>231</v>
      </c>
      <c r="K72" s="14" t="str">
        <f aca="false">LEFT(C72,SEARCH(" ",C72)-1)</f>
        <v>Jordan</v>
      </c>
      <c r="L72" s="14" t="str">
        <f aca="false">RIGHT(C72,LEN(C72)-LEN(K72)-1)</f>
        <v>Jackson</v>
      </c>
      <c r="M72" s="13" t="str">
        <f aca="false">LEFT(TRIM(F72),1)</f>
        <v>6</v>
      </c>
      <c r="N72" s="13" t="str">
        <f aca="false">RIGHT(F72,LEN(F72)-FIND("-",F72))</f>
        <v>5</v>
      </c>
      <c r="O72" s="13" t="n">
        <f aca="false">M72*12+N72</f>
        <v>77</v>
      </c>
    </row>
    <row r="73" customFormat="false" ht="13.8" hidden="false" customHeight="false" outlineLevel="0" collapsed="false">
      <c r="A73" s="13" t="n">
        <v>2022</v>
      </c>
      <c r="B73" s="0" t="s">
        <v>48</v>
      </c>
      <c r="C73" s="0" t="s">
        <v>232</v>
      </c>
      <c r="D73" s="0" t="n">
        <v>36</v>
      </c>
      <c r="E73" s="0" t="s">
        <v>43</v>
      </c>
      <c r="F73" s="0" t="s">
        <v>109</v>
      </c>
      <c r="G73" s="0" t="n">
        <v>196</v>
      </c>
      <c r="H73" s="0" t="s">
        <v>82</v>
      </c>
      <c r="I73" s="0" t="s">
        <v>65</v>
      </c>
      <c r="J73" s="0" t="s">
        <v>233</v>
      </c>
      <c r="K73" s="14" t="str">
        <f aca="false">LEFT(C73,SEARCH(" ",C73)-1)</f>
        <v>Josh</v>
      </c>
      <c r="L73" s="14" t="str">
        <f aca="false">RIGHT(C73,LEN(C73)-LEN(K73)-1)</f>
        <v>Jackson</v>
      </c>
      <c r="M73" s="13" t="str">
        <f aca="false">LEFT(TRIM(F73),1)</f>
        <v>6</v>
      </c>
      <c r="N73" s="13" t="str">
        <f aca="false">RIGHT(F73,LEN(F73)-FIND("-",F73))</f>
        <v>0</v>
      </c>
      <c r="O73" s="13" t="n">
        <f aca="false">M73*12+N73</f>
        <v>72</v>
      </c>
    </row>
    <row r="74" customFormat="false" ht="13.8" hidden="false" customHeight="false" outlineLevel="0" collapsed="false">
      <c r="A74" s="13" t="n">
        <v>2022</v>
      </c>
      <c r="B74" s="0" t="s">
        <v>41</v>
      </c>
      <c r="C74" s="0" t="s">
        <v>234</v>
      </c>
      <c r="D74" s="0" t="n">
        <v>91</v>
      </c>
      <c r="E74" s="0" t="s">
        <v>102</v>
      </c>
      <c r="F74" s="0" t="s">
        <v>57</v>
      </c>
      <c r="G74" s="0" t="n">
        <v>316</v>
      </c>
      <c r="H74" s="0" t="s">
        <v>172</v>
      </c>
      <c r="I74" s="0" t="s">
        <v>83</v>
      </c>
      <c r="J74" s="0" t="s">
        <v>233</v>
      </c>
      <c r="K74" s="14" t="str">
        <f aca="false">LEFT(C74,SEARCH(" ",C74)-1)</f>
        <v>Jaleel</v>
      </c>
      <c r="L74" s="14" t="str">
        <f aca="false">RIGHT(C74,LEN(C74)-LEN(K74)-1)</f>
        <v>Johnson</v>
      </c>
      <c r="M74" s="13" t="str">
        <f aca="false">LEFT(TRIM(F74),1)</f>
        <v>6</v>
      </c>
      <c r="N74" s="13" t="str">
        <f aca="false">RIGHT(F74,LEN(F74)-FIND("-",F74))</f>
        <v>3</v>
      </c>
      <c r="O74" s="13" t="n">
        <f aca="false">M74*12+N74</f>
        <v>75</v>
      </c>
    </row>
    <row r="75" customFormat="false" ht="13.8" hidden="false" customHeight="false" outlineLevel="0" collapsed="false">
      <c r="A75" s="13" t="n">
        <v>2022</v>
      </c>
      <c r="B75" s="0" t="s">
        <v>41</v>
      </c>
      <c r="C75" s="0" t="s">
        <v>235</v>
      </c>
      <c r="D75" s="0" t="n">
        <v>83</v>
      </c>
      <c r="E75" s="0" t="s">
        <v>62</v>
      </c>
      <c r="F75" s="0" t="s">
        <v>51</v>
      </c>
      <c r="G75" s="0" t="n">
        <v>231</v>
      </c>
      <c r="H75" s="0" t="s">
        <v>77</v>
      </c>
      <c r="I75" s="0" t="s">
        <v>90</v>
      </c>
      <c r="J75" s="0" t="s">
        <v>60</v>
      </c>
      <c r="K75" s="14" t="str">
        <f aca="false">LEFT(C75,SEARCH(" ",C75)-1)</f>
        <v>Juwan</v>
      </c>
      <c r="L75" s="14" t="str">
        <f aca="false">RIGHT(C75,LEN(C75)-LEN(K75)-1)</f>
        <v>Johnson</v>
      </c>
      <c r="M75" s="13" t="str">
        <f aca="false">LEFT(TRIM(F75),1)</f>
        <v>6</v>
      </c>
      <c r="N75" s="13" t="str">
        <f aca="false">RIGHT(F75,LEN(F75)-FIND("-",F75))</f>
        <v>4</v>
      </c>
      <c r="O75" s="13" t="n">
        <f aca="false">M75*12+N75</f>
        <v>76</v>
      </c>
    </row>
    <row r="76" customFormat="false" ht="13.8" hidden="false" customHeight="false" outlineLevel="0" collapsed="false">
      <c r="A76" s="13" t="n">
        <v>2022</v>
      </c>
      <c r="B76" s="0" t="s">
        <v>48</v>
      </c>
      <c r="C76" s="0" t="s">
        <v>236</v>
      </c>
      <c r="D76" s="0" t="n">
        <v>79</v>
      </c>
      <c r="E76" s="0" t="s">
        <v>93</v>
      </c>
      <c r="F76" s="0" t="s">
        <v>115</v>
      </c>
      <c r="G76" s="0" t="n">
        <v>319</v>
      </c>
      <c r="H76" s="0" t="s">
        <v>77</v>
      </c>
      <c r="I76" s="0" t="s">
        <v>90</v>
      </c>
      <c r="J76" s="0" t="s">
        <v>237</v>
      </c>
      <c r="K76" s="14" t="str">
        <f aca="false">LEFT(C76,SEARCH(" ",C76)-1)</f>
        <v>Josh</v>
      </c>
      <c r="L76" s="14" t="str">
        <f aca="false">RIGHT(C76,LEN(C76)-LEN(K76)-1)</f>
        <v>Jones</v>
      </c>
      <c r="M76" s="13" t="str">
        <f aca="false">LEFT(TRIM(F76),1)</f>
        <v>6</v>
      </c>
      <c r="N76" s="13" t="str">
        <f aca="false">RIGHT(F76,LEN(F76)-FIND("-",F76))</f>
        <v>5</v>
      </c>
      <c r="O76" s="13" t="n">
        <f aca="false">M76*12+N76</f>
        <v>77</v>
      </c>
    </row>
    <row r="77" customFormat="false" ht="13.8" hidden="false" customHeight="false" outlineLevel="0" collapsed="false">
      <c r="A77" s="13" t="n">
        <v>2022</v>
      </c>
      <c r="B77" s="0" t="s">
        <v>48</v>
      </c>
      <c r="C77" s="0" t="s">
        <v>238</v>
      </c>
      <c r="D77" s="0" t="n">
        <v>75</v>
      </c>
      <c r="E77" s="0" t="s">
        <v>102</v>
      </c>
      <c r="F77" s="0" t="s">
        <v>51</v>
      </c>
      <c r="G77" s="0" t="n">
        <v>290</v>
      </c>
      <c r="H77" s="0" t="s">
        <v>45</v>
      </c>
      <c r="I77" s="0" t="s">
        <v>59</v>
      </c>
      <c r="J77" s="0" t="s">
        <v>239</v>
      </c>
      <c r="K77" s="14" t="str">
        <f aca="false">LEFT(C77,SEARCH(" ",C77)-1)</f>
        <v>Manny</v>
      </c>
      <c r="L77" s="14" t="str">
        <f aca="false">RIGHT(C77,LEN(C77)-LEN(K77)-1)</f>
        <v>Jones</v>
      </c>
      <c r="M77" s="13" t="str">
        <f aca="false">LEFT(TRIM(F77),1)</f>
        <v>6</v>
      </c>
      <c r="N77" s="13" t="str">
        <f aca="false">RIGHT(F77,LEN(F77)-FIND("-",F77))</f>
        <v>4</v>
      </c>
      <c r="O77" s="13" t="n">
        <f aca="false">M77*12+N77</f>
        <v>76</v>
      </c>
    </row>
    <row r="78" customFormat="false" ht="13.8" hidden="false" customHeight="false" outlineLevel="0" collapsed="false">
      <c r="A78" s="13" t="n">
        <v>2022</v>
      </c>
      <c r="B78" s="0" t="s">
        <v>41</v>
      </c>
      <c r="C78" s="0" t="s">
        <v>240</v>
      </c>
      <c r="D78" s="0" t="n">
        <v>34</v>
      </c>
      <c r="E78" s="0" t="s">
        <v>98</v>
      </c>
      <c r="F78" s="0" t="s">
        <v>121</v>
      </c>
      <c r="G78" s="0" t="n">
        <v>224</v>
      </c>
      <c r="H78" s="0" t="s">
        <v>52</v>
      </c>
      <c r="I78" s="0" t="s">
        <v>46</v>
      </c>
      <c r="J78" s="0" t="s">
        <v>110</v>
      </c>
      <c r="K78" s="14" t="str">
        <f aca="false">LEFT(C78,SEARCH(" ",C78)-1)</f>
        <v>Tony</v>
      </c>
      <c r="L78" s="14" t="str">
        <f aca="false">RIGHT(C78,LEN(C78)-LEN(K78)-1)</f>
        <v>Jones Jr.</v>
      </c>
      <c r="M78" s="13" t="str">
        <f aca="false">LEFT(TRIM(F78),1)</f>
        <v>5</v>
      </c>
      <c r="N78" s="13" t="str">
        <f aca="false">RIGHT(F78,LEN(F78)-FIND("-",F78))</f>
        <v>11</v>
      </c>
      <c r="O78" s="13" t="n">
        <f aca="false">M78*12+N78</f>
        <v>71</v>
      </c>
    </row>
    <row r="79" customFormat="false" ht="13.8" hidden="false" customHeight="false" outlineLevel="0" collapsed="false">
      <c r="A79" s="13" t="n">
        <v>2022</v>
      </c>
      <c r="B79" s="0" t="s">
        <v>41</v>
      </c>
      <c r="C79" s="0" t="s">
        <v>241</v>
      </c>
      <c r="D79" s="0" t="n">
        <v>94</v>
      </c>
      <c r="E79" s="0" t="s">
        <v>50</v>
      </c>
      <c r="F79" s="0" t="s">
        <v>51</v>
      </c>
      <c r="G79" s="0" t="n">
        <v>287</v>
      </c>
      <c r="H79" s="0" t="s">
        <v>94</v>
      </c>
      <c r="I79" s="0" t="s">
        <v>142</v>
      </c>
      <c r="J79" s="0" t="s">
        <v>66</v>
      </c>
      <c r="K79" s="14" t="str">
        <f aca="false">LEFT(C79,SEARCH(" ",C79)-1)</f>
        <v>Cameron</v>
      </c>
      <c r="L79" s="14" t="str">
        <f aca="false">RIGHT(C79,LEN(C79)-LEN(K79)-1)</f>
        <v>Jordan</v>
      </c>
      <c r="M79" s="13" t="str">
        <f aca="false">LEFT(TRIM(F79),1)</f>
        <v>6</v>
      </c>
      <c r="N79" s="13" t="str">
        <f aca="false">RIGHT(F79,LEN(F79)-FIND("-",F79))</f>
        <v>4</v>
      </c>
      <c r="O79" s="13" t="n">
        <f aca="false">M79*12+N79</f>
        <v>76</v>
      </c>
    </row>
    <row r="80" customFormat="false" ht="13.8" hidden="false" customHeight="false" outlineLevel="0" collapsed="false">
      <c r="A80" s="13" t="n">
        <v>2022</v>
      </c>
      <c r="B80" s="0" t="s">
        <v>41</v>
      </c>
      <c r="C80" s="0" t="s">
        <v>242</v>
      </c>
      <c r="D80" s="0" t="n">
        <v>41</v>
      </c>
      <c r="E80" s="0" t="s">
        <v>98</v>
      </c>
      <c r="F80" s="0" t="s">
        <v>76</v>
      </c>
      <c r="G80" s="0" t="n">
        <v>215</v>
      </c>
      <c r="H80" s="0" t="s">
        <v>106</v>
      </c>
      <c r="I80" s="0" t="s">
        <v>83</v>
      </c>
      <c r="J80" s="0" t="s">
        <v>126</v>
      </c>
      <c r="K80" s="14" t="str">
        <f aca="false">LEFT(C80,SEARCH(" ",C80)-1)</f>
        <v>Alvin</v>
      </c>
      <c r="L80" s="14" t="str">
        <f aca="false">RIGHT(C80,LEN(C80)-LEN(K80)-1)</f>
        <v>Kamara</v>
      </c>
      <c r="M80" s="13" t="str">
        <f aca="false">LEFT(TRIM(F80),1)</f>
        <v>5</v>
      </c>
      <c r="N80" s="13" t="str">
        <f aca="false">RIGHT(F80,LEN(F80)-FIND("-",F80))</f>
        <v>10</v>
      </c>
      <c r="O80" s="13" t="n">
        <f aca="false">M80*12+N80</f>
        <v>70</v>
      </c>
    </row>
    <row r="81" customFormat="false" ht="13.8" hidden="false" customHeight="false" outlineLevel="0" collapsed="false">
      <c r="A81" s="13" t="n">
        <v>2022</v>
      </c>
      <c r="B81" s="0" t="s">
        <v>48</v>
      </c>
      <c r="C81" s="0" t="s">
        <v>243</v>
      </c>
      <c r="D81" s="0" t="n">
        <v>96</v>
      </c>
      <c r="E81" s="0" t="s">
        <v>102</v>
      </c>
      <c r="F81" s="0" t="s">
        <v>57</v>
      </c>
      <c r="G81" s="0" t="n">
        <v>288</v>
      </c>
      <c r="H81" s="0" t="s">
        <v>77</v>
      </c>
      <c r="I81" s="0" t="s">
        <v>53</v>
      </c>
      <c r="J81" s="0" t="s">
        <v>165</v>
      </c>
      <c r="K81" s="14" t="str">
        <f aca="false">LEFT(C81,SEARCH(" ",C81)-1)</f>
        <v>Kingsley</v>
      </c>
      <c r="L81" s="14" t="str">
        <f aca="false">RIGHT(C81,LEN(C81)-LEN(K81)-1)</f>
        <v>Keke</v>
      </c>
      <c r="M81" s="13" t="str">
        <f aca="false">LEFT(TRIM(F81),1)</f>
        <v>6</v>
      </c>
      <c r="N81" s="13" t="str">
        <f aca="false">RIGHT(F81,LEN(F81)-FIND("-",F81))</f>
        <v>3</v>
      </c>
      <c r="O81" s="13" t="n">
        <f aca="false">M81*12+N81</f>
        <v>75</v>
      </c>
    </row>
    <row r="82" customFormat="false" ht="13.8" hidden="false" customHeight="false" outlineLevel="0" collapsed="false">
      <c r="A82" s="13" t="n">
        <v>2022</v>
      </c>
      <c r="B82" s="0" t="s">
        <v>48</v>
      </c>
      <c r="C82" s="0" t="s">
        <v>244</v>
      </c>
      <c r="D82" s="0" t="n">
        <v>42</v>
      </c>
      <c r="E82" s="0" t="s">
        <v>56</v>
      </c>
      <c r="F82" s="0" t="s">
        <v>57</v>
      </c>
      <c r="G82" s="0" t="n">
        <v>256</v>
      </c>
      <c r="H82" s="0" t="s">
        <v>69</v>
      </c>
      <c r="I82" s="0" t="s">
        <v>213</v>
      </c>
      <c r="J82" s="0" t="s">
        <v>222</v>
      </c>
      <c r="K82" s="14" t="str">
        <f aca="false">LEFT(C82,SEARCH(" ",C82)-1)</f>
        <v>Devon</v>
      </c>
      <c r="L82" s="14" t="str">
        <f aca="false">RIGHT(C82,LEN(C82)-LEN(K82)-1)</f>
        <v>Kennard</v>
      </c>
      <c r="M82" s="13" t="str">
        <f aca="false">LEFT(TRIM(F82),1)</f>
        <v>6</v>
      </c>
      <c r="N82" s="13" t="str">
        <f aca="false">RIGHT(F82,LEN(F82)-FIND("-",F82))</f>
        <v>3</v>
      </c>
      <c r="O82" s="13" t="n">
        <f aca="false">M82*12+N82</f>
        <v>75</v>
      </c>
    </row>
    <row r="83" customFormat="false" ht="13.8" hidden="false" customHeight="false" outlineLevel="0" collapsed="false">
      <c r="A83" s="13" t="n">
        <v>2022</v>
      </c>
      <c r="B83" s="0" t="s">
        <v>41</v>
      </c>
      <c r="C83" s="0" t="s">
        <v>245</v>
      </c>
      <c r="D83" s="0" t="n">
        <v>66</v>
      </c>
      <c r="E83" s="0" t="s">
        <v>93</v>
      </c>
      <c r="F83" s="0" t="s">
        <v>201</v>
      </c>
      <c r="G83" s="0" t="n">
        <v>311</v>
      </c>
      <c r="H83" s="0" t="s">
        <v>52</v>
      </c>
      <c r="I83" s="0" t="s">
        <v>59</v>
      </c>
      <c r="J83" s="0" t="s">
        <v>246</v>
      </c>
      <c r="K83" s="14" t="str">
        <f aca="false">LEFT(C83,SEARCH(" ",C83)-1)</f>
        <v>Lewis</v>
      </c>
      <c r="L83" s="14" t="str">
        <f aca="false">RIGHT(C83,LEN(C83)-LEN(K83)-1)</f>
        <v>Kidd</v>
      </c>
      <c r="M83" s="13" t="str">
        <f aca="false">LEFT(TRIM(F83),1)</f>
        <v>6</v>
      </c>
      <c r="N83" s="13" t="str">
        <f aca="false">RIGHT(F83,LEN(F83)-FIND("-",F83))</f>
        <v>6</v>
      </c>
      <c r="O83" s="13" t="n">
        <f aca="false">M83*12+N83</f>
        <v>78</v>
      </c>
    </row>
    <row r="84" customFormat="false" ht="13.8" hidden="false" customHeight="false" outlineLevel="0" collapsed="false">
      <c r="A84" s="13" t="n">
        <v>2022</v>
      </c>
      <c r="B84" s="0" t="s">
        <v>48</v>
      </c>
      <c r="C84" s="0" t="s">
        <v>247</v>
      </c>
      <c r="D84" s="0" t="n">
        <v>31</v>
      </c>
      <c r="E84" s="0" t="s">
        <v>73</v>
      </c>
      <c r="F84" s="0" t="s">
        <v>109</v>
      </c>
      <c r="G84" s="0" t="n">
        <v>184</v>
      </c>
      <c r="H84" s="0" t="s">
        <v>45</v>
      </c>
      <c r="I84" s="0" t="s">
        <v>59</v>
      </c>
      <c r="J84" s="0" t="s">
        <v>248</v>
      </c>
      <c r="K84" s="14" t="str">
        <f aca="false">LEFT(C84,SEARCH(" ",C84)-1)</f>
        <v>Jontre</v>
      </c>
      <c r="L84" s="14" t="str">
        <f aca="false">RIGHT(C84,LEN(C84)-LEN(K84)-1)</f>
        <v>Kirklin</v>
      </c>
      <c r="M84" s="13" t="str">
        <f aca="false">LEFT(TRIM(F84),1)</f>
        <v>6</v>
      </c>
      <c r="N84" s="13" t="str">
        <f aca="false">RIGHT(F84,LEN(F84)-FIND("-",F84))</f>
        <v>0</v>
      </c>
      <c r="O84" s="13" t="n">
        <f aca="false">M84*12+N84</f>
        <v>72</v>
      </c>
    </row>
    <row r="85" customFormat="false" ht="13.8" hidden="false" customHeight="false" outlineLevel="0" collapsed="false">
      <c r="A85" s="13" t="n">
        <v>2022</v>
      </c>
      <c r="B85" s="0" t="s">
        <v>41</v>
      </c>
      <c r="C85" s="0" t="s">
        <v>249</v>
      </c>
      <c r="D85" s="0" t="n">
        <v>90</v>
      </c>
      <c r="E85" s="0" t="s">
        <v>50</v>
      </c>
      <c r="F85" s="0" t="s">
        <v>158</v>
      </c>
      <c r="G85" s="0" t="n">
        <v>289</v>
      </c>
      <c r="H85" s="0" t="s">
        <v>172</v>
      </c>
      <c r="I85" s="0" t="s">
        <v>83</v>
      </c>
      <c r="J85" s="0" t="s">
        <v>189</v>
      </c>
      <c r="K85" s="14" t="str">
        <f aca="false">LEFT(C85,SEARCH(" ",C85)-1)</f>
        <v>Tanoh</v>
      </c>
      <c r="L85" s="14" t="str">
        <f aca="false">RIGHT(C85,LEN(C85)-LEN(K85)-1)</f>
        <v>Kpassagnon</v>
      </c>
      <c r="M85" s="13" t="str">
        <f aca="false">LEFT(TRIM(F85),1)</f>
        <v>6</v>
      </c>
      <c r="N85" s="13" t="str">
        <f aca="false">RIGHT(F85,LEN(F85)-FIND("-",F85))</f>
        <v>7</v>
      </c>
      <c r="O85" s="13" t="n">
        <f aca="false">M85*12+N85</f>
        <v>79</v>
      </c>
    </row>
    <row r="86" customFormat="false" ht="13.8" hidden="false" customHeight="false" outlineLevel="0" collapsed="false">
      <c r="A86" s="13" t="n">
        <v>2022</v>
      </c>
      <c r="B86" s="0" t="s">
        <v>41</v>
      </c>
      <c r="C86" s="0" t="s">
        <v>250</v>
      </c>
      <c r="D86" s="0" t="n">
        <v>44</v>
      </c>
      <c r="E86" s="0" t="s">
        <v>62</v>
      </c>
      <c r="F86" s="0" t="s">
        <v>201</v>
      </c>
      <c r="G86" s="0" t="n">
        <v>260</v>
      </c>
      <c r="H86" s="0" t="s">
        <v>52</v>
      </c>
      <c r="I86" s="0" t="s">
        <v>59</v>
      </c>
      <c r="J86" s="0" t="s">
        <v>133</v>
      </c>
      <c r="K86" s="14" t="str">
        <f aca="false">LEFT(C86,SEARCH(" ",C86)-1)</f>
        <v>Lucas</v>
      </c>
      <c r="L86" s="14" t="str">
        <f aca="false">RIGHT(C86,LEN(C86)-LEN(K86)-1)</f>
        <v>Krull</v>
      </c>
      <c r="M86" s="13" t="str">
        <f aca="false">LEFT(TRIM(F86),1)</f>
        <v>6</v>
      </c>
      <c r="N86" s="13" t="str">
        <f aca="false">RIGHT(F86,LEN(F86)-FIND("-",F86))</f>
        <v>6</v>
      </c>
      <c r="O86" s="13" t="n">
        <f aca="false">M86*12+N86</f>
        <v>78</v>
      </c>
    </row>
    <row r="87" customFormat="false" ht="13.8" hidden="false" customHeight="false" outlineLevel="0" collapsed="false">
      <c r="A87" s="13" t="n">
        <v>2022</v>
      </c>
      <c r="B87" s="0" t="s">
        <v>41</v>
      </c>
      <c r="C87" s="0" t="s">
        <v>251</v>
      </c>
      <c r="D87" s="0" t="n">
        <v>77</v>
      </c>
      <c r="E87" s="0" t="s">
        <v>93</v>
      </c>
      <c r="F87" s="0" t="s">
        <v>51</v>
      </c>
      <c r="G87" s="0" t="n">
        <v>310</v>
      </c>
      <c r="H87" s="0" t="s">
        <v>172</v>
      </c>
      <c r="I87" s="0" t="s">
        <v>65</v>
      </c>
      <c r="J87" s="0" t="s">
        <v>252</v>
      </c>
      <c r="K87" s="14" t="str">
        <f aca="false">LEFT(C87,SEARCH(" ",C87)-1)</f>
        <v>Forrest</v>
      </c>
      <c r="L87" s="14" t="str">
        <f aca="false">RIGHT(C87,LEN(C87)-LEN(K87)-1)</f>
        <v>Lamp</v>
      </c>
      <c r="M87" s="13" t="str">
        <f aca="false">LEFT(TRIM(F87),1)</f>
        <v>6</v>
      </c>
      <c r="N87" s="13" t="str">
        <f aca="false">RIGHT(F87,LEN(F87)-FIND("-",F87))</f>
        <v>4</v>
      </c>
      <c r="O87" s="13" t="n">
        <f aca="false">M87*12+N87</f>
        <v>76</v>
      </c>
    </row>
    <row r="88" customFormat="false" ht="13.8" hidden="false" customHeight="false" outlineLevel="0" collapsed="false">
      <c r="A88" s="13" t="n">
        <v>2022</v>
      </c>
      <c r="B88" s="0" t="s">
        <v>41</v>
      </c>
      <c r="C88" s="0" t="s">
        <v>253</v>
      </c>
      <c r="D88" s="0" t="n">
        <v>80</v>
      </c>
      <c r="E88" s="0" t="s">
        <v>73</v>
      </c>
      <c r="F88" s="0" t="s">
        <v>121</v>
      </c>
      <c r="G88" s="0" t="n">
        <v>202</v>
      </c>
      <c r="H88" s="0" t="s">
        <v>64</v>
      </c>
      <c r="I88" s="0" t="s">
        <v>213</v>
      </c>
      <c r="J88" s="0" t="s">
        <v>202</v>
      </c>
      <c r="K88" s="14" t="str">
        <f aca="false">LEFT(C88,SEARCH(" ",C88)-1)</f>
        <v>Jarvis</v>
      </c>
      <c r="L88" s="14" t="str">
        <f aca="false">RIGHT(C88,LEN(C88)-LEN(K88)-1)</f>
        <v>Landry</v>
      </c>
      <c r="M88" s="13" t="str">
        <f aca="false">LEFT(TRIM(F88),1)</f>
        <v>5</v>
      </c>
      <c r="N88" s="13" t="str">
        <f aca="false">RIGHT(F88,LEN(F88)-FIND("-",F88))</f>
        <v>11</v>
      </c>
      <c r="O88" s="13" t="n">
        <f aca="false">M88*12+N88</f>
        <v>71</v>
      </c>
    </row>
    <row r="89" customFormat="false" ht="13.8" hidden="false" customHeight="false" outlineLevel="0" collapsed="false">
      <c r="A89" s="13" t="n">
        <v>2022</v>
      </c>
      <c r="B89" s="0" t="s">
        <v>41</v>
      </c>
      <c r="C89" s="0" t="s">
        <v>254</v>
      </c>
      <c r="D89" s="0" t="n">
        <v>23</v>
      </c>
      <c r="E89" s="0" t="s">
        <v>43</v>
      </c>
      <c r="F89" s="0" t="s">
        <v>109</v>
      </c>
      <c r="G89" s="0" t="n">
        <v>192</v>
      </c>
      <c r="H89" s="0" t="s">
        <v>82</v>
      </c>
      <c r="I89" s="0" t="s">
        <v>83</v>
      </c>
      <c r="J89" s="0" t="s">
        <v>255</v>
      </c>
      <c r="K89" s="14" t="str">
        <f aca="false">LEFT(C89,SEARCH(" ",C89)-1)</f>
        <v>Marshon</v>
      </c>
      <c r="L89" s="14" t="str">
        <f aca="false">RIGHT(C89,LEN(C89)-LEN(K89)-1)</f>
        <v>Lattimore</v>
      </c>
      <c r="M89" s="13" t="str">
        <f aca="false">LEFT(TRIM(F89),1)</f>
        <v>6</v>
      </c>
      <c r="N89" s="13" t="str">
        <f aca="false">RIGHT(F89,LEN(F89)-FIND("-",F89))</f>
        <v>0</v>
      </c>
      <c r="O89" s="13" t="n">
        <f aca="false">M89*12+N89</f>
        <v>72</v>
      </c>
    </row>
    <row r="90" customFormat="false" ht="13.8" hidden="false" customHeight="false" outlineLevel="0" collapsed="false">
      <c r="A90" s="13" t="n">
        <v>2022</v>
      </c>
      <c r="B90" s="0" t="s">
        <v>48</v>
      </c>
      <c r="C90" s="0" t="s">
        <v>256</v>
      </c>
      <c r="D90" s="0" t="n">
        <v>90</v>
      </c>
      <c r="E90" s="0" t="s">
        <v>102</v>
      </c>
      <c r="F90" s="0" t="s">
        <v>63</v>
      </c>
      <c r="G90" s="0" t="n">
        <v>308</v>
      </c>
      <c r="H90" s="0" t="s">
        <v>45</v>
      </c>
      <c r="I90" s="0" t="s">
        <v>90</v>
      </c>
      <c r="J90" s="0" t="s">
        <v>202</v>
      </c>
      <c r="K90" s="14" t="str">
        <f aca="false">LEFT(C90,SEARCH(" ",C90)-1)</f>
        <v>Rashard</v>
      </c>
      <c r="L90" s="14" t="str">
        <f aca="false">RIGHT(C90,LEN(C90)-LEN(K90)-1)</f>
        <v>Lawrence</v>
      </c>
      <c r="M90" s="13" t="str">
        <f aca="false">LEFT(TRIM(F90),1)</f>
        <v>6</v>
      </c>
      <c r="N90" s="13" t="str">
        <f aca="false">RIGHT(F90,LEN(F90)-FIND("-",F90))</f>
        <v>2</v>
      </c>
      <c r="O90" s="13" t="n">
        <f aca="false">M90*12+N90</f>
        <v>74</v>
      </c>
    </row>
    <row r="91" customFormat="false" ht="13.8" hidden="false" customHeight="false" outlineLevel="0" collapsed="false">
      <c r="A91" s="13" t="n">
        <v>2022</v>
      </c>
      <c r="B91" s="0" t="s">
        <v>48</v>
      </c>
      <c r="C91" s="0" t="s">
        <v>257</v>
      </c>
      <c r="D91" s="0" t="n">
        <v>93</v>
      </c>
      <c r="E91" s="0" t="s">
        <v>50</v>
      </c>
      <c r="F91" s="0" t="s">
        <v>51</v>
      </c>
      <c r="G91" s="0" t="n">
        <v>280</v>
      </c>
      <c r="H91" s="0" t="s">
        <v>52</v>
      </c>
      <c r="I91" s="0" t="s">
        <v>46</v>
      </c>
      <c r="J91" s="0" t="s">
        <v>187</v>
      </c>
      <c r="K91" s="14" t="str">
        <f aca="false">LEFT(C91,SEARCH(" ",C91)-1)</f>
        <v>Jonathan</v>
      </c>
      <c r="L91" s="14" t="str">
        <f aca="false">RIGHT(C91,LEN(C91)-LEN(K91)-1)</f>
        <v>Ledbetter</v>
      </c>
      <c r="M91" s="13" t="str">
        <f aca="false">LEFT(TRIM(F91),1)</f>
        <v>6</v>
      </c>
      <c r="N91" s="13" t="str">
        <f aca="false">RIGHT(F91,LEN(F91)-FIND("-",F91))</f>
        <v>4</v>
      </c>
      <c r="O91" s="13" t="n">
        <f aca="false">M91*12+N91</f>
        <v>76</v>
      </c>
    </row>
    <row r="92" customFormat="false" ht="13.8" hidden="false" customHeight="false" outlineLevel="0" collapsed="false">
      <c r="A92" s="13" t="n">
        <v>2022</v>
      </c>
      <c r="B92" s="0" t="s">
        <v>48</v>
      </c>
      <c r="C92" s="0" t="s">
        <v>258</v>
      </c>
      <c r="D92" s="0" t="n">
        <v>14</v>
      </c>
      <c r="E92" s="0" t="s">
        <v>135</v>
      </c>
      <c r="F92" s="0" t="s">
        <v>44</v>
      </c>
      <c r="G92" s="0" t="n">
        <v>185</v>
      </c>
      <c r="H92" s="0" t="s">
        <v>259</v>
      </c>
      <c r="I92" s="0" t="s">
        <v>260</v>
      </c>
      <c r="J92" s="0" t="s">
        <v>133</v>
      </c>
      <c r="K92" s="14" t="str">
        <f aca="false">LEFT(C92,SEARCH(" ",C92)-1)</f>
        <v>Andy</v>
      </c>
      <c r="L92" s="14" t="str">
        <f aca="false">RIGHT(C92,LEN(C92)-LEN(K92)-1)</f>
        <v>Lee</v>
      </c>
      <c r="M92" s="13" t="str">
        <f aca="false">LEFT(TRIM(F92),1)</f>
        <v>6</v>
      </c>
      <c r="N92" s="13" t="str">
        <f aca="false">RIGHT(F92,LEN(F92)-FIND("-",F92))</f>
        <v>1</v>
      </c>
      <c r="O92" s="13" t="n">
        <f aca="false">M92*12+N92</f>
        <v>73</v>
      </c>
    </row>
    <row r="93" customFormat="false" ht="13.8" hidden="false" customHeight="false" outlineLevel="0" collapsed="false">
      <c r="A93" s="13" t="n">
        <v>2022</v>
      </c>
      <c r="B93" s="0" t="s">
        <v>48</v>
      </c>
      <c r="C93" s="0" t="s">
        <v>261</v>
      </c>
      <c r="D93" s="0" t="n">
        <v>53</v>
      </c>
      <c r="E93" s="0" t="s">
        <v>56</v>
      </c>
      <c r="F93" s="0" t="s">
        <v>63</v>
      </c>
      <c r="G93" s="0" t="n">
        <v>240</v>
      </c>
      <c r="H93" s="0" t="s">
        <v>77</v>
      </c>
      <c r="I93" s="0" t="s">
        <v>90</v>
      </c>
      <c r="J93" s="0" t="s">
        <v>262</v>
      </c>
      <c r="K93" s="14" t="str">
        <f aca="false">LEFT(C93,SEARCH(" ",C93)-1)</f>
        <v>Jessie</v>
      </c>
      <c r="L93" s="14" t="str">
        <f aca="false">RIGHT(C93,LEN(C93)-LEN(K93)-1)</f>
        <v>Lemonier</v>
      </c>
      <c r="M93" s="13" t="str">
        <f aca="false">LEFT(TRIM(F93),1)</f>
        <v>6</v>
      </c>
      <c r="N93" s="13" t="str">
        <f aca="false">RIGHT(F93,LEN(F93)-FIND("-",F93))</f>
        <v>2</v>
      </c>
      <c r="O93" s="13" t="n">
        <f aca="false">M93*12+N93</f>
        <v>74</v>
      </c>
    </row>
    <row r="94" customFormat="false" ht="13.8" hidden="false" customHeight="false" outlineLevel="0" collapsed="false">
      <c r="A94" s="13" t="n">
        <v>2022</v>
      </c>
      <c r="B94" s="0" t="s">
        <v>48</v>
      </c>
      <c r="C94" s="0" t="s">
        <v>263</v>
      </c>
      <c r="D94" s="0" t="n">
        <v>65</v>
      </c>
      <c r="E94" s="0" t="s">
        <v>93</v>
      </c>
      <c r="F94" s="0" t="s">
        <v>57</v>
      </c>
      <c r="G94" s="0" t="n">
        <v>304</v>
      </c>
      <c r="H94" s="0" t="s">
        <v>77</v>
      </c>
      <c r="I94" s="0" t="s">
        <v>59</v>
      </c>
      <c r="J94" s="0" t="s">
        <v>264</v>
      </c>
      <c r="K94" s="14" t="str">
        <f aca="false">LEFT(C94,SEARCH(" ",C94)-1)</f>
        <v>Greg</v>
      </c>
      <c r="L94" s="14" t="str">
        <f aca="false">RIGHT(C94,LEN(C94)-LEN(K94)-1)</f>
        <v>Long</v>
      </c>
      <c r="M94" s="13" t="str">
        <f aca="false">LEFT(TRIM(F94),1)</f>
        <v>6</v>
      </c>
      <c r="N94" s="13" t="str">
        <f aca="false">RIGHT(F94,LEN(F94)-FIND("-",F94))</f>
        <v>3</v>
      </c>
      <c r="O94" s="13" t="n">
        <f aca="false">M94*12+N94</f>
        <v>75</v>
      </c>
    </row>
    <row r="95" customFormat="false" ht="13.8" hidden="false" customHeight="false" outlineLevel="0" collapsed="false">
      <c r="A95" s="13" t="n">
        <v>2022</v>
      </c>
      <c r="B95" s="0" t="s">
        <v>48</v>
      </c>
      <c r="C95" s="0" t="s">
        <v>265</v>
      </c>
      <c r="D95" s="0" t="n">
        <v>43</v>
      </c>
      <c r="E95" s="0" t="s">
        <v>56</v>
      </c>
      <c r="F95" s="0" t="s">
        <v>57</v>
      </c>
      <c r="G95" s="0" t="n">
        <v>247</v>
      </c>
      <c r="H95" s="0" t="s">
        <v>45</v>
      </c>
      <c r="I95" s="0" t="s">
        <v>59</v>
      </c>
      <c r="J95" s="0" t="s">
        <v>177</v>
      </c>
      <c r="K95" s="14" t="str">
        <f aca="false">LEFT(C95,SEARCH(" ",C95)-1)</f>
        <v>Jesse</v>
      </c>
      <c r="L95" s="14" t="str">
        <f aca="false">RIGHT(C95,LEN(C95)-LEN(K95)-1)</f>
        <v>Luketa</v>
      </c>
      <c r="M95" s="13" t="str">
        <f aca="false">LEFT(TRIM(F95),1)</f>
        <v>6</v>
      </c>
      <c r="N95" s="13" t="str">
        <f aca="false">RIGHT(F95,LEN(F95)-FIND("-",F95))</f>
        <v>3</v>
      </c>
      <c r="O95" s="13" t="n">
        <f aca="false">M95*12+N95</f>
        <v>75</v>
      </c>
    </row>
    <row r="96" customFormat="false" ht="13.8" hidden="false" customHeight="false" outlineLevel="0" collapsed="false">
      <c r="A96" s="13" t="n">
        <v>2022</v>
      </c>
      <c r="B96" s="0" t="s">
        <v>41</v>
      </c>
      <c r="C96" s="0" t="s">
        <v>266</v>
      </c>
      <c r="D96" s="0" t="n">
        <v>3</v>
      </c>
      <c r="E96" s="0" t="s">
        <v>267</v>
      </c>
      <c r="F96" s="0" t="s">
        <v>121</v>
      </c>
      <c r="G96" s="0" t="n">
        <v>184</v>
      </c>
      <c r="H96" s="0" t="s">
        <v>172</v>
      </c>
      <c r="I96" s="0" t="s">
        <v>70</v>
      </c>
      <c r="J96" s="0" t="s">
        <v>268</v>
      </c>
      <c r="K96" s="14" t="str">
        <f aca="false">LEFT(C96,SEARCH(" ",C96)-1)</f>
        <v>Wil</v>
      </c>
      <c r="L96" s="14" t="str">
        <f aca="false">RIGHT(C96,LEN(C96)-LEN(K96)-1)</f>
        <v>Lutz</v>
      </c>
      <c r="M96" s="13" t="str">
        <f aca="false">LEFT(TRIM(F96),1)</f>
        <v>5</v>
      </c>
      <c r="N96" s="13" t="str">
        <f aca="false">RIGHT(F96,LEN(F96)-FIND("-",F96))</f>
        <v>11</v>
      </c>
      <c r="O96" s="13" t="n">
        <f aca="false">M96*12+N96</f>
        <v>71</v>
      </c>
    </row>
    <row r="97" customFormat="false" ht="13.8" hidden="false" customHeight="false" outlineLevel="0" collapsed="false">
      <c r="A97" s="13" t="n">
        <v>2022</v>
      </c>
      <c r="B97" s="0" t="s">
        <v>41</v>
      </c>
      <c r="C97" s="0" t="s">
        <v>269</v>
      </c>
      <c r="D97" s="0" t="n">
        <v>37</v>
      </c>
      <c r="E97" s="0" t="s">
        <v>167</v>
      </c>
      <c r="F97" s="0" t="s">
        <v>44</v>
      </c>
      <c r="G97" s="0" t="n">
        <v>196</v>
      </c>
      <c r="H97" s="0" t="s">
        <v>52</v>
      </c>
      <c r="I97" s="0" t="s">
        <v>46</v>
      </c>
      <c r="J97" s="0" t="s">
        <v>270</v>
      </c>
      <c r="K97" s="14" t="str">
        <f aca="false">LEFT(C97,SEARCH(" ",C97)-1)</f>
        <v>Dylan</v>
      </c>
      <c r="L97" s="14" t="str">
        <f aca="false">RIGHT(C97,LEN(C97)-LEN(K97)-1)</f>
        <v>Mabin</v>
      </c>
      <c r="M97" s="13" t="str">
        <f aca="false">LEFT(TRIM(F97),1)</f>
        <v>6</v>
      </c>
      <c r="N97" s="13" t="str">
        <f aca="false">RIGHT(F97,LEN(F97)-FIND("-",F97))</f>
        <v>1</v>
      </c>
      <c r="O97" s="13" t="n">
        <f aca="false">M97*12+N97</f>
        <v>73</v>
      </c>
    </row>
    <row r="98" customFormat="false" ht="13.8" hidden="false" customHeight="false" outlineLevel="0" collapsed="false">
      <c r="A98" s="13" t="n">
        <v>2022</v>
      </c>
      <c r="B98" s="0" t="s">
        <v>48</v>
      </c>
      <c r="C98" s="0" t="s">
        <v>271</v>
      </c>
      <c r="D98" s="0" t="n">
        <v>60</v>
      </c>
      <c r="E98" s="0" t="s">
        <v>93</v>
      </c>
      <c r="F98" s="0" t="s">
        <v>158</v>
      </c>
      <c r="G98" s="0" t="n">
        <v>300</v>
      </c>
      <c r="H98" s="0" t="s">
        <v>82</v>
      </c>
      <c r="I98" s="0" t="s">
        <v>46</v>
      </c>
      <c r="J98" s="0" t="s">
        <v>103</v>
      </c>
      <c r="K98" s="14" t="str">
        <f aca="false">LEFT(C98,SEARCH(" ",C98)-1)</f>
        <v>Koda</v>
      </c>
      <c r="L98" s="14" t="str">
        <f aca="false">RIGHT(C98,LEN(C98)-LEN(K98)-1)</f>
        <v>Martin</v>
      </c>
      <c r="M98" s="13" t="str">
        <f aca="false">LEFT(TRIM(F98),1)</f>
        <v>6</v>
      </c>
      <c r="N98" s="13" t="str">
        <f aca="false">RIGHT(F98,LEN(F98)-FIND("-",F98))</f>
        <v>7</v>
      </c>
      <c r="O98" s="13" t="n">
        <f aca="false">M98*12+N98</f>
        <v>79</v>
      </c>
    </row>
    <row r="99" customFormat="false" ht="13.8" hidden="false" customHeight="false" outlineLevel="0" collapsed="false">
      <c r="A99" s="13" t="n">
        <v>2022</v>
      </c>
      <c r="B99" s="0" t="s">
        <v>41</v>
      </c>
      <c r="C99" s="0" t="s">
        <v>272</v>
      </c>
      <c r="D99" s="0" t="n">
        <v>72</v>
      </c>
      <c r="E99" s="0" t="s">
        <v>273</v>
      </c>
      <c r="F99" s="0" t="s">
        <v>51</v>
      </c>
      <c r="G99" s="0" t="n">
        <v>299</v>
      </c>
      <c r="H99" s="0" t="s">
        <v>64</v>
      </c>
      <c r="I99" s="0" t="s">
        <v>70</v>
      </c>
      <c r="J99" s="0" t="s">
        <v>110</v>
      </c>
      <c r="K99" s="14" t="str">
        <f aca="false">LEFT(C99,SEARCH(" ",C99)-1)</f>
        <v>Nick</v>
      </c>
      <c r="L99" s="14" t="str">
        <f aca="false">RIGHT(C99,LEN(C99)-LEN(K99)-1)</f>
        <v>Martin</v>
      </c>
      <c r="M99" s="13" t="str">
        <f aca="false">LEFT(TRIM(F99),1)</f>
        <v>6</v>
      </c>
      <c r="N99" s="13" t="str">
        <f aca="false">RIGHT(F99,LEN(F99)-FIND("-",F99))</f>
        <v>4</v>
      </c>
      <c r="O99" s="13" t="n">
        <f aca="false">M99*12+N99</f>
        <v>76</v>
      </c>
    </row>
    <row r="100" customFormat="false" ht="13.8" hidden="false" customHeight="false" outlineLevel="0" collapsed="false">
      <c r="A100" s="13" t="n">
        <v>2022</v>
      </c>
      <c r="B100" s="0" t="s">
        <v>41</v>
      </c>
      <c r="C100" s="0" t="s">
        <v>274</v>
      </c>
      <c r="D100" s="0" t="n">
        <v>32</v>
      </c>
      <c r="E100" s="0" t="s">
        <v>275</v>
      </c>
      <c r="F100" s="0" t="s">
        <v>99</v>
      </c>
      <c r="G100" s="0" t="n">
        <v>190</v>
      </c>
      <c r="H100" s="0" t="s">
        <v>212</v>
      </c>
      <c r="I100" s="0" t="s">
        <v>163</v>
      </c>
      <c r="J100" s="0" t="s">
        <v>202</v>
      </c>
      <c r="K100" s="14" t="str">
        <f aca="false">LEFT(C100,SEARCH(" ",C100)-1)</f>
        <v>Tyrann</v>
      </c>
      <c r="L100" s="14" t="str">
        <f aca="false">RIGHT(C100,LEN(C100)-LEN(K100)-1)</f>
        <v>Mathieu</v>
      </c>
      <c r="M100" s="13" t="str">
        <f aca="false">LEFT(TRIM(F100),1)</f>
        <v>5</v>
      </c>
      <c r="N100" s="13" t="str">
        <f aca="false">RIGHT(F100,LEN(F100)-FIND("-",F100))</f>
        <v>9</v>
      </c>
      <c r="O100" s="13" t="n">
        <f aca="false">M100*12+N100</f>
        <v>69</v>
      </c>
    </row>
    <row r="101" customFormat="false" ht="13.8" hidden="false" customHeight="false" outlineLevel="0" collapsed="false">
      <c r="A101" s="13" t="n">
        <v>2022</v>
      </c>
      <c r="B101" s="0" t="s">
        <v>48</v>
      </c>
      <c r="C101" s="0" t="s">
        <v>276</v>
      </c>
      <c r="D101" s="0" t="n">
        <v>35</v>
      </c>
      <c r="E101" s="0" t="s">
        <v>43</v>
      </c>
      <c r="F101" s="0" t="s">
        <v>63</v>
      </c>
      <c r="G101" s="0" t="n">
        <v>195</v>
      </c>
      <c r="H101" s="0" t="s">
        <v>77</v>
      </c>
      <c r="I101" s="0" t="s">
        <v>59</v>
      </c>
      <c r="J101" s="0" t="s">
        <v>277</v>
      </c>
      <c r="K101" s="14" t="str">
        <f aca="false">LEFT(C101,SEARCH(" ",C101)-1)</f>
        <v>Christian</v>
      </c>
      <c r="L101" s="14" t="str">
        <f aca="false">RIGHT(C101,LEN(C101)-LEN(K101)-1)</f>
        <v>Matthew</v>
      </c>
      <c r="M101" s="13" t="str">
        <f aca="false">LEFT(TRIM(F101),1)</f>
        <v>6</v>
      </c>
      <c r="N101" s="13" t="str">
        <f aca="false">RIGHT(F101,LEN(F101)-FIND("-",F101))</f>
        <v>2</v>
      </c>
      <c r="O101" s="13" t="n">
        <f aca="false">M101*12+N101</f>
        <v>74</v>
      </c>
    </row>
    <row r="102" customFormat="false" ht="13.8" hidden="false" customHeight="false" outlineLevel="0" collapsed="false">
      <c r="A102" s="13" t="n">
        <v>2022</v>
      </c>
      <c r="B102" s="0" t="s">
        <v>41</v>
      </c>
      <c r="C102" s="0" t="s">
        <v>278</v>
      </c>
      <c r="D102" s="0" t="n">
        <v>6</v>
      </c>
      <c r="E102" s="0" t="s">
        <v>81</v>
      </c>
      <c r="F102" s="0" t="s">
        <v>121</v>
      </c>
      <c r="G102" s="0" t="n">
        <v>207</v>
      </c>
      <c r="H102" s="0" t="s">
        <v>64</v>
      </c>
      <c r="I102" s="0" t="s">
        <v>83</v>
      </c>
      <c r="J102" s="0" t="s">
        <v>175</v>
      </c>
      <c r="K102" s="14" t="str">
        <f aca="false">LEFT(C102,SEARCH(" ",C102)-1)</f>
        <v>Marcus</v>
      </c>
      <c r="L102" s="14" t="str">
        <f aca="false">RIGHT(C102,LEN(C102)-LEN(K102)-1)</f>
        <v>Maye</v>
      </c>
      <c r="M102" s="13" t="str">
        <f aca="false">LEFT(TRIM(F102),1)</f>
        <v>5</v>
      </c>
      <c r="N102" s="13" t="str">
        <f aca="false">RIGHT(F102,LEN(F102)-FIND("-",F102))</f>
        <v>11</v>
      </c>
      <c r="O102" s="13" t="n">
        <f aca="false">M102*12+N102</f>
        <v>71</v>
      </c>
    </row>
    <row r="103" customFormat="false" ht="13.8" hidden="false" customHeight="false" outlineLevel="0" collapsed="false">
      <c r="A103" s="13" t="n">
        <v>2022</v>
      </c>
      <c r="B103" s="0" t="s">
        <v>48</v>
      </c>
      <c r="C103" s="0" t="s">
        <v>279</v>
      </c>
      <c r="D103" s="0" t="n">
        <v>85</v>
      </c>
      <c r="E103" s="0" t="s">
        <v>62</v>
      </c>
      <c r="F103" s="0" t="s">
        <v>57</v>
      </c>
      <c r="G103" s="0" t="n">
        <v>249</v>
      </c>
      <c r="H103" s="0" t="s">
        <v>147</v>
      </c>
      <c r="I103" s="0" t="s">
        <v>59</v>
      </c>
      <c r="J103" s="0" t="s">
        <v>239</v>
      </c>
      <c r="K103" s="14" t="str">
        <f aca="false">LEFT(C103,SEARCH(" ",C103)-1)</f>
        <v>Trey</v>
      </c>
      <c r="L103" s="14" t="str">
        <f aca="false">RIGHT(C103,LEN(C103)-LEN(K103)-1)</f>
        <v>McBride</v>
      </c>
      <c r="M103" s="13" t="str">
        <f aca="false">LEFT(TRIM(F103),1)</f>
        <v>6</v>
      </c>
      <c r="N103" s="13" t="str">
        <f aca="false">RIGHT(F103,LEN(F103)-FIND("-",F103))</f>
        <v>3</v>
      </c>
      <c r="O103" s="13" t="n">
        <f aca="false">M103*12+N103</f>
        <v>75</v>
      </c>
    </row>
    <row r="104" customFormat="false" ht="13.8" hidden="false" customHeight="false" outlineLevel="0" collapsed="false">
      <c r="A104" s="13" t="n">
        <v>2022</v>
      </c>
      <c r="B104" s="0" t="s">
        <v>48</v>
      </c>
      <c r="C104" s="0" t="s">
        <v>280</v>
      </c>
      <c r="D104" s="0" t="n">
        <v>12</v>
      </c>
      <c r="E104" s="0" t="s">
        <v>108</v>
      </c>
      <c r="F104" s="0" t="s">
        <v>44</v>
      </c>
      <c r="G104" s="0" t="n">
        <v>212</v>
      </c>
      <c r="H104" s="0" t="s">
        <v>281</v>
      </c>
      <c r="I104" s="0" t="s">
        <v>282</v>
      </c>
      <c r="J104" s="0" t="s">
        <v>122</v>
      </c>
      <c r="K104" s="14" t="str">
        <f aca="false">LEFT(C104,SEARCH(" ",C104)-1)</f>
        <v>Colt</v>
      </c>
      <c r="L104" s="14" t="str">
        <f aca="false">RIGHT(C104,LEN(C104)-LEN(K104)-1)</f>
        <v>McCoy</v>
      </c>
      <c r="M104" s="13" t="str">
        <f aca="false">LEFT(TRIM(F104),1)</f>
        <v>6</v>
      </c>
      <c r="N104" s="13" t="str">
        <f aca="false">RIGHT(F104,LEN(F104)-FIND("-",F104))</f>
        <v>1</v>
      </c>
      <c r="O104" s="13" t="n">
        <f aca="false">M104*12+N104</f>
        <v>73</v>
      </c>
    </row>
    <row r="105" customFormat="false" ht="13.8" hidden="false" customHeight="false" outlineLevel="0" collapsed="false">
      <c r="A105" s="13" t="n">
        <v>2022</v>
      </c>
      <c r="B105" s="0" t="s">
        <v>41</v>
      </c>
      <c r="C105" s="0" t="s">
        <v>283</v>
      </c>
      <c r="D105" s="0" t="n">
        <v>78</v>
      </c>
      <c r="E105" s="0" t="s">
        <v>284</v>
      </c>
      <c r="F105" s="0" t="s">
        <v>51</v>
      </c>
      <c r="G105" s="0" t="n">
        <v>303</v>
      </c>
      <c r="H105" s="0" t="s">
        <v>52</v>
      </c>
      <c r="I105" s="0" t="s">
        <v>53</v>
      </c>
      <c r="J105" s="0" t="s">
        <v>165</v>
      </c>
      <c r="K105" s="14" t="str">
        <f aca="false">LEFT(C105,SEARCH(" ",C105)-1)</f>
        <v>Erik</v>
      </c>
      <c r="L105" s="14" t="str">
        <f aca="false">RIGHT(C105,LEN(C105)-LEN(K105)-1)</f>
        <v>McCoy</v>
      </c>
      <c r="M105" s="13" t="str">
        <f aca="false">LEFT(TRIM(F105),1)</f>
        <v>6</v>
      </c>
      <c r="N105" s="13" t="str">
        <f aca="false">RIGHT(F105,LEN(F105)-FIND("-",F105))</f>
        <v>4</v>
      </c>
      <c r="O105" s="13" t="n">
        <f aca="false">M105*12+N105</f>
        <v>76</v>
      </c>
    </row>
    <row r="106" customFormat="false" ht="13.8" hidden="false" customHeight="false" outlineLevel="0" collapsed="false">
      <c r="A106" s="13" t="n">
        <v>2022</v>
      </c>
      <c r="B106" s="0" t="s">
        <v>48</v>
      </c>
      <c r="C106" s="0" t="s">
        <v>285</v>
      </c>
      <c r="D106" s="0" t="n">
        <v>19</v>
      </c>
      <c r="E106" s="0" t="s">
        <v>108</v>
      </c>
      <c r="F106" s="0" t="s">
        <v>109</v>
      </c>
      <c r="G106" s="0" t="n">
        <v>202</v>
      </c>
      <c r="H106" s="0" t="s">
        <v>82</v>
      </c>
      <c r="I106" s="0" t="s">
        <v>53</v>
      </c>
      <c r="J106" s="0" t="s">
        <v>177</v>
      </c>
      <c r="K106" s="14" t="str">
        <f aca="false">LEFT(C106,SEARCH(" ",C106)-1)</f>
        <v>Trace</v>
      </c>
      <c r="L106" s="14" t="str">
        <f aca="false">RIGHT(C106,LEN(C106)-LEN(K106)-1)</f>
        <v>McSorley</v>
      </c>
      <c r="M106" s="13" t="str">
        <f aca="false">LEFT(TRIM(F106),1)</f>
        <v>6</v>
      </c>
      <c r="N106" s="13" t="str">
        <f aca="false">RIGHT(F106,LEN(F106)-FIND("-",F106))</f>
        <v>0</v>
      </c>
      <c r="O106" s="13" t="n">
        <f aca="false">M106*12+N106</f>
        <v>72</v>
      </c>
    </row>
    <row r="107" customFormat="false" ht="13.8" hidden="false" customHeight="false" outlineLevel="0" collapsed="false">
      <c r="A107" s="13" t="n">
        <v>2022</v>
      </c>
      <c r="B107" s="0" t="s">
        <v>41</v>
      </c>
      <c r="C107" s="0" t="s">
        <v>286</v>
      </c>
      <c r="D107" s="0" t="n">
        <v>85</v>
      </c>
      <c r="E107" s="0" t="s">
        <v>73</v>
      </c>
      <c r="F107" s="0" t="s">
        <v>109</v>
      </c>
      <c r="G107" s="0" t="n">
        <v>208</v>
      </c>
      <c r="H107" s="0" t="s">
        <v>77</v>
      </c>
      <c r="I107" s="0" t="s">
        <v>78</v>
      </c>
      <c r="J107" s="0" t="s">
        <v>145</v>
      </c>
      <c r="K107" s="14" t="str">
        <f aca="false">LEFT(C107,SEARCH(" ",C107)-1)</f>
        <v>Kirk</v>
      </c>
      <c r="L107" s="14" t="str">
        <f aca="false">RIGHT(C107,LEN(C107)-LEN(K107)-1)</f>
        <v>Merritt</v>
      </c>
      <c r="M107" s="13" t="str">
        <f aca="false">LEFT(TRIM(F107),1)</f>
        <v>6</v>
      </c>
      <c r="N107" s="13" t="str">
        <f aca="false">RIGHT(F107,LEN(F107)-FIND("-",F107))</f>
        <v>0</v>
      </c>
      <c r="O107" s="13" t="n">
        <f aca="false">M107*12+N107</f>
        <v>72</v>
      </c>
    </row>
    <row r="108" customFormat="false" ht="13.8" hidden="false" customHeight="false" outlineLevel="0" collapsed="false">
      <c r="A108" s="13" t="n">
        <v>2022</v>
      </c>
      <c r="B108" s="0" t="s">
        <v>48</v>
      </c>
      <c r="C108" s="0" t="s">
        <v>287</v>
      </c>
      <c r="D108" s="0" t="n">
        <v>66</v>
      </c>
      <c r="E108" s="0" t="s">
        <v>93</v>
      </c>
      <c r="F108" s="0" t="s">
        <v>115</v>
      </c>
      <c r="G108" s="0" t="n">
        <v>314</v>
      </c>
      <c r="H108" s="0" t="s">
        <v>82</v>
      </c>
      <c r="I108" s="0" t="s">
        <v>53</v>
      </c>
      <c r="J108" s="0" t="s">
        <v>288</v>
      </c>
      <c r="K108" s="14" t="str">
        <f aca="false">LEFT(C108,SEARCH(" ",C108)-1)</f>
        <v>Joshua</v>
      </c>
      <c r="L108" s="14" t="str">
        <f aca="false">RIGHT(C108,LEN(C108)-LEN(K108)-1)</f>
        <v>Miles</v>
      </c>
      <c r="M108" s="13" t="str">
        <f aca="false">LEFT(TRIM(F108),1)</f>
        <v>6</v>
      </c>
      <c r="N108" s="13" t="str">
        <f aca="false">RIGHT(F108,LEN(F108)-FIND("-",F108))</f>
        <v>5</v>
      </c>
      <c r="O108" s="13" t="n">
        <f aca="false">M108*12+N108</f>
        <v>77</v>
      </c>
    </row>
    <row r="109" customFormat="false" ht="13.8" hidden="false" customHeight="false" outlineLevel="0" collapsed="false">
      <c r="A109" s="13" t="n">
        <v>2022</v>
      </c>
      <c r="B109" s="0" t="s">
        <v>48</v>
      </c>
      <c r="C109" s="0" t="s">
        <v>289</v>
      </c>
      <c r="D109" s="0" t="n">
        <v>4</v>
      </c>
      <c r="E109" s="0" t="s">
        <v>73</v>
      </c>
      <c r="F109" s="0" t="s">
        <v>153</v>
      </c>
      <c r="G109" s="0" t="n">
        <v>180</v>
      </c>
      <c r="H109" s="0" t="s">
        <v>147</v>
      </c>
      <c r="I109" s="0" t="s">
        <v>46</v>
      </c>
      <c r="J109" s="0" t="s">
        <v>264</v>
      </c>
      <c r="K109" s="14" t="str">
        <f aca="false">LEFT(C109,SEARCH(" ",C109)-1)</f>
        <v>Rondale</v>
      </c>
      <c r="L109" s="14" t="str">
        <f aca="false">RIGHT(C109,LEN(C109)-LEN(K109)-1)</f>
        <v>Moore</v>
      </c>
      <c r="M109" s="13" t="str">
        <f aca="false">LEFT(TRIM(F109),1)</f>
        <v>5</v>
      </c>
      <c r="N109" s="13" t="str">
        <f aca="false">RIGHT(F109,LEN(F109)-FIND("-",F109))</f>
        <v>7</v>
      </c>
      <c r="O109" s="13" t="n">
        <f aca="false">M109*12+N109</f>
        <v>67</v>
      </c>
    </row>
    <row r="110" customFormat="false" ht="13.8" hidden="false" customHeight="false" outlineLevel="0" collapsed="false">
      <c r="A110" s="13" t="n">
        <v>2022</v>
      </c>
      <c r="B110" s="0" t="s">
        <v>48</v>
      </c>
      <c r="C110" s="0" t="s">
        <v>290</v>
      </c>
      <c r="D110" s="0" t="n">
        <v>7</v>
      </c>
      <c r="E110" s="0" t="s">
        <v>43</v>
      </c>
      <c r="F110" s="0" t="s">
        <v>121</v>
      </c>
      <c r="G110" s="0" t="n">
        <v>190</v>
      </c>
      <c r="H110" s="0" t="s">
        <v>52</v>
      </c>
      <c r="I110" s="0" t="s">
        <v>53</v>
      </c>
      <c r="J110" s="0" t="s">
        <v>79</v>
      </c>
      <c r="K110" s="14" t="str">
        <f aca="false">LEFT(C110,SEARCH(" ",C110)-1)</f>
        <v>Byron</v>
      </c>
      <c r="L110" s="14" t="str">
        <f aca="false">RIGHT(C110,LEN(C110)-LEN(K110)-1)</f>
        <v>Murphy Jr.</v>
      </c>
      <c r="M110" s="13" t="str">
        <f aca="false">LEFT(TRIM(F110),1)</f>
        <v>5</v>
      </c>
      <c r="N110" s="13" t="str">
        <f aca="false">RIGHT(F110,LEN(F110)-FIND("-",F110))</f>
        <v>11</v>
      </c>
      <c r="O110" s="13" t="n">
        <f aca="false">M110*12+N110</f>
        <v>71</v>
      </c>
    </row>
    <row r="111" customFormat="false" ht="13.8" hidden="false" customHeight="false" outlineLevel="0" collapsed="false">
      <c r="A111" s="13" t="n">
        <v>2022</v>
      </c>
      <c r="B111" s="0" t="s">
        <v>48</v>
      </c>
      <c r="C111" s="0" t="s">
        <v>291</v>
      </c>
      <c r="D111" s="0" t="n">
        <v>71</v>
      </c>
      <c r="E111" s="0" t="s">
        <v>93</v>
      </c>
      <c r="F111" s="0" t="s">
        <v>115</v>
      </c>
      <c r="G111" s="0" t="n">
        <v>315</v>
      </c>
      <c r="H111" s="0" t="s">
        <v>64</v>
      </c>
      <c r="I111" s="0" t="s">
        <v>65</v>
      </c>
      <c r="J111" s="0" t="s">
        <v>292</v>
      </c>
      <c r="K111" s="14" t="str">
        <f aca="false">LEFT(C111,SEARCH(" ",C111)-1)</f>
        <v>Justin</v>
      </c>
      <c r="L111" s="14" t="str">
        <f aca="false">RIGHT(C111,LEN(C111)-LEN(K111)-1)</f>
        <v>Murray</v>
      </c>
      <c r="M111" s="13" t="str">
        <f aca="false">LEFT(TRIM(F111),1)</f>
        <v>6</v>
      </c>
      <c r="N111" s="13" t="str">
        <f aca="false">RIGHT(F111,LEN(F111)-FIND("-",F111))</f>
        <v>5</v>
      </c>
      <c r="O111" s="13" t="n">
        <f aca="false">M111*12+N111</f>
        <v>77</v>
      </c>
    </row>
    <row r="112" customFormat="false" ht="13.8" hidden="false" customHeight="false" outlineLevel="0" collapsed="false">
      <c r="A112" s="13" t="n">
        <v>2022</v>
      </c>
      <c r="B112" s="0" t="s">
        <v>48</v>
      </c>
      <c r="C112" s="0" t="s">
        <v>293</v>
      </c>
      <c r="D112" s="0" t="n">
        <v>1</v>
      </c>
      <c r="E112" s="0" t="s">
        <v>108</v>
      </c>
      <c r="F112" s="0" t="s">
        <v>76</v>
      </c>
      <c r="G112" s="0" t="n">
        <v>207</v>
      </c>
      <c r="H112" s="0" t="s">
        <v>77</v>
      </c>
      <c r="I112" s="0" t="s">
        <v>53</v>
      </c>
      <c r="J112" s="0" t="s">
        <v>124</v>
      </c>
      <c r="K112" s="14" t="str">
        <f aca="false">LEFT(C112,SEARCH(" ",C112)-1)</f>
        <v>Kyler</v>
      </c>
      <c r="L112" s="14" t="str">
        <f aca="false">RIGHT(C112,LEN(C112)-LEN(K112)-1)</f>
        <v>Murray</v>
      </c>
      <c r="M112" s="13" t="str">
        <f aca="false">LEFT(TRIM(F112),1)</f>
        <v>5</v>
      </c>
      <c r="N112" s="13" t="str">
        <f aca="false">RIGHT(F112,LEN(F112)-FIND("-",F112))</f>
        <v>10</v>
      </c>
      <c r="O112" s="13" t="n">
        <f aca="false">M112*12+N112</f>
        <v>70</v>
      </c>
    </row>
    <row r="113" customFormat="false" ht="13.8" hidden="false" customHeight="false" outlineLevel="0" collapsed="false">
      <c r="A113" s="13" t="n">
        <v>2022</v>
      </c>
      <c r="B113" s="0" t="s">
        <v>48</v>
      </c>
      <c r="C113" s="0" t="s">
        <v>294</v>
      </c>
      <c r="D113" s="0" t="n">
        <v>69</v>
      </c>
      <c r="E113" s="0" t="s">
        <v>93</v>
      </c>
      <c r="F113" s="0" t="s">
        <v>201</v>
      </c>
      <c r="G113" s="0" t="n">
        <v>298</v>
      </c>
      <c r="H113" s="0" t="s">
        <v>295</v>
      </c>
      <c r="I113" s="0" t="s">
        <v>59</v>
      </c>
      <c r="J113" s="0" t="s">
        <v>296</v>
      </c>
      <c r="K113" s="14" t="str">
        <f aca="false">LEFT(C113,SEARCH(" ",C113)-1)</f>
        <v>Haggai</v>
      </c>
      <c r="L113" s="14" t="str">
        <f aca="false">RIGHT(C113,LEN(C113)-LEN(K113)-1)</f>
        <v>Ndubuisi</v>
      </c>
      <c r="M113" s="13" t="str">
        <f aca="false">LEFT(TRIM(F113),1)</f>
        <v>6</v>
      </c>
      <c r="N113" s="13" t="str">
        <f aca="false">RIGHT(F113,LEN(F113)-FIND("-",F113))</f>
        <v>6</v>
      </c>
      <c r="O113" s="13" t="n">
        <f aca="false">M113*12+N113</f>
        <v>78</v>
      </c>
    </row>
    <row r="114" customFormat="false" ht="13.8" hidden="false" customHeight="false" outlineLevel="0" collapsed="false">
      <c r="A114" s="13" t="n">
        <v>2022</v>
      </c>
      <c r="B114" s="0" t="s">
        <v>48</v>
      </c>
      <c r="C114" s="0" t="s">
        <v>297</v>
      </c>
      <c r="D114" s="0" t="n">
        <v>56</v>
      </c>
      <c r="E114" s="0" t="s">
        <v>130</v>
      </c>
      <c r="F114" s="0" t="s">
        <v>63</v>
      </c>
      <c r="G114" s="0" t="n">
        <v>235</v>
      </c>
      <c r="H114" s="0" t="s">
        <v>106</v>
      </c>
      <c r="I114" s="0" t="s">
        <v>65</v>
      </c>
      <c r="J114" s="0" t="s">
        <v>233</v>
      </c>
      <c r="K114" s="14" t="str">
        <f aca="false">LEFT(C114,SEARCH(" ",C114)-1)</f>
        <v>Ben</v>
      </c>
      <c r="L114" s="14" t="str">
        <f aca="false">RIGHT(C114,LEN(C114)-LEN(K114)-1)</f>
        <v>Niemann</v>
      </c>
      <c r="M114" s="13" t="str">
        <f aca="false">LEFT(TRIM(F114),1)</f>
        <v>6</v>
      </c>
      <c r="N114" s="13" t="str">
        <f aca="false">RIGHT(F114,LEN(F114)-FIND("-",F114))</f>
        <v>2</v>
      </c>
      <c r="O114" s="13" t="n">
        <f aca="false">M114*12+N114</f>
        <v>74</v>
      </c>
    </row>
    <row r="115" customFormat="false" ht="13.8" hidden="false" customHeight="false" outlineLevel="0" collapsed="false">
      <c r="A115" s="13" t="n">
        <v>2022</v>
      </c>
      <c r="B115" s="0" t="s">
        <v>41</v>
      </c>
      <c r="C115" s="0" t="s">
        <v>298</v>
      </c>
      <c r="D115" s="0" t="n">
        <v>12</v>
      </c>
      <c r="E115" s="0" t="s">
        <v>73</v>
      </c>
      <c r="F115" s="0" t="s">
        <v>44</v>
      </c>
      <c r="G115" s="0" t="n">
        <v>189</v>
      </c>
      <c r="H115" s="0" t="s">
        <v>147</v>
      </c>
      <c r="I115" s="0" t="s">
        <v>59</v>
      </c>
      <c r="J115" s="0" t="s">
        <v>255</v>
      </c>
      <c r="K115" s="14" t="str">
        <f aca="false">LEFT(C115,SEARCH(" ",C115)-1)</f>
        <v>Chris</v>
      </c>
      <c r="L115" s="14" t="str">
        <f aca="false">RIGHT(C115,LEN(C115)-LEN(K115)-1)</f>
        <v>Olave</v>
      </c>
      <c r="M115" s="13" t="str">
        <f aca="false">LEFT(TRIM(F115),1)</f>
        <v>6</v>
      </c>
      <c r="N115" s="13" t="str">
        <f aca="false">RIGHT(F115,LEN(F115)-FIND("-",F115))</f>
        <v>1</v>
      </c>
      <c r="O115" s="13" t="n">
        <f aca="false">M115*12+N115</f>
        <v>73</v>
      </c>
    </row>
    <row r="116" customFormat="false" ht="13.8" hidden="false" customHeight="false" outlineLevel="0" collapsed="false">
      <c r="A116" s="13" t="n">
        <v>2022</v>
      </c>
      <c r="B116" s="0" t="s">
        <v>41</v>
      </c>
      <c r="C116" s="0" t="s">
        <v>299</v>
      </c>
      <c r="D116" s="0" t="n">
        <v>93</v>
      </c>
      <c r="E116" s="0" t="s">
        <v>102</v>
      </c>
      <c r="F116" s="0" t="s">
        <v>51</v>
      </c>
      <c r="G116" s="0" t="n">
        <v>300</v>
      </c>
      <c r="H116" s="0" t="s">
        <v>64</v>
      </c>
      <c r="I116" s="0" t="s">
        <v>70</v>
      </c>
      <c r="J116" s="0" t="s">
        <v>300</v>
      </c>
      <c r="K116" s="14" t="str">
        <f aca="false">LEFT(C116,SEARCH(" ",C116)-1)</f>
        <v>David</v>
      </c>
      <c r="L116" s="14" t="str">
        <f aca="false">RIGHT(C116,LEN(C116)-LEN(K116)-1)</f>
        <v>Onyemata</v>
      </c>
      <c r="M116" s="13" t="str">
        <f aca="false">LEFT(TRIM(F116),1)</f>
        <v>6</v>
      </c>
      <c r="N116" s="13" t="str">
        <f aca="false">RIGHT(F116,LEN(F116)-FIND("-",F116))</f>
        <v>4</v>
      </c>
      <c r="O116" s="13" t="n">
        <f aca="false">M116*12+N116</f>
        <v>76</v>
      </c>
    </row>
    <row r="117" customFormat="false" ht="13.8" hidden="false" customHeight="false" outlineLevel="0" collapsed="false">
      <c r="A117" s="13" t="n">
        <v>2022</v>
      </c>
      <c r="B117" s="0" t="s">
        <v>41</v>
      </c>
      <c r="C117" s="0" t="s">
        <v>301</v>
      </c>
      <c r="D117" s="0" t="n">
        <v>28</v>
      </c>
      <c r="E117" s="0" t="s">
        <v>98</v>
      </c>
      <c r="F117" s="0" t="s">
        <v>109</v>
      </c>
      <c r="G117" s="0" t="n">
        <v>225</v>
      </c>
      <c r="H117" s="0" t="s">
        <v>77</v>
      </c>
      <c r="I117" s="0" t="s">
        <v>53</v>
      </c>
      <c r="J117" s="0" t="s">
        <v>302</v>
      </c>
      <c r="K117" s="14" t="str">
        <f aca="false">LEFT(C117,SEARCH(" ",C117)-1)</f>
        <v>Devine</v>
      </c>
      <c r="L117" s="14" t="str">
        <f aca="false">RIGHT(C117,LEN(C117)-LEN(K117)-1)</f>
        <v>Ozigbo</v>
      </c>
      <c r="M117" s="13" t="str">
        <f aca="false">LEFT(TRIM(F117),1)</f>
        <v>6</v>
      </c>
      <c r="N117" s="13" t="str">
        <f aca="false">RIGHT(F117,LEN(F117)-FIND("-",F117))</f>
        <v>0</v>
      </c>
      <c r="O117" s="13" t="n">
        <f aca="false">M117*12+N117</f>
        <v>72</v>
      </c>
    </row>
    <row r="118" customFormat="false" ht="13.8" hidden="false" customHeight="false" outlineLevel="0" collapsed="false">
      <c r="A118" s="13" t="n">
        <v>2022</v>
      </c>
      <c r="B118" s="0" t="s">
        <v>41</v>
      </c>
      <c r="C118" s="0" t="s">
        <v>303</v>
      </c>
      <c r="D118" s="0" t="n">
        <v>15</v>
      </c>
      <c r="E118" s="0" t="s">
        <v>267</v>
      </c>
      <c r="F118" s="0" t="s">
        <v>121</v>
      </c>
      <c r="G118" s="0" t="n">
        <v>175</v>
      </c>
      <c r="H118" s="0" t="s">
        <v>52</v>
      </c>
      <c r="I118" s="0" t="s">
        <v>59</v>
      </c>
      <c r="J118" s="0" t="s">
        <v>139</v>
      </c>
      <c r="K118" s="14" t="str">
        <f aca="false">LEFT(C118,SEARCH(" ",C118)-1)</f>
        <v>John</v>
      </c>
      <c r="L118" s="14" t="str">
        <f aca="false">RIGHT(C118,LEN(C118)-LEN(K118)-1)</f>
        <v>Parker Romo</v>
      </c>
      <c r="M118" s="13" t="str">
        <f aca="false">LEFT(TRIM(F118),1)</f>
        <v>5</v>
      </c>
      <c r="N118" s="13" t="str">
        <f aca="false">RIGHT(F118,LEN(F118)-FIND("-",F118))</f>
        <v>11</v>
      </c>
      <c r="O118" s="13" t="n">
        <f aca="false">M118*12+N118</f>
        <v>71</v>
      </c>
    </row>
    <row r="119" customFormat="false" ht="13.8" hidden="false" customHeight="false" outlineLevel="0" collapsed="false">
      <c r="A119" s="13" t="n">
        <v>2022</v>
      </c>
      <c r="B119" s="0" t="s">
        <v>41</v>
      </c>
      <c r="C119" s="0" t="s">
        <v>304</v>
      </c>
      <c r="D119" s="0" t="n">
        <v>60</v>
      </c>
      <c r="E119" s="0" t="s">
        <v>50</v>
      </c>
      <c r="F119" s="0" t="s">
        <v>51</v>
      </c>
      <c r="G119" s="0" t="n">
        <v>251</v>
      </c>
      <c r="H119" s="0" t="s">
        <v>77</v>
      </c>
      <c r="I119" s="0" t="s">
        <v>59</v>
      </c>
      <c r="J119" s="0" t="s">
        <v>239</v>
      </c>
      <c r="K119" s="14" t="str">
        <f aca="false">LEFT(C119,SEARCH(" ",C119)-1)</f>
        <v>Scott</v>
      </c>
      <c r="L119" s="14" t="str">
        <f aca="false">RIGHT(C119,LEN(C119)-LEN(K119)-1)</f>
        <v>Patchan</v>
      </c>
      <c r="M119" s="13" t="str">
        <f aca="false">LEFT(TRIM(F119),1)</f>
        <v>6</v>
      </c>
      <c r="N119" s="13" t="str">
        <f aca="false">RIGHT(F119,LEN(F119)-FIND("-",F119))</f>
        <v>4</v>
      </c>
      <c r="O119" s="13" t="n">
        <f aca="false">M119*12+N119</f>
        <v>76</v>
      </c>
    </row>
    <row r="120" customFormat="false" ht="13.8" hidden="false" customHeight="false" outlineLevel="0" collapsed="false">
      <c r="A120" s="13" t="n">
        <v>2022</v>
      </c>
      <c r="B120" s="0" t="s">
        <v>48</v>
      </c>
      <c r="C120" s="0" t="s">
        <v>305</v>
      </c>
      <c r="D120" s="0" t="n">
        <v>32</v>
      </c>
      <c r="E120" s="0" t="s">
        <v>73</v>
      </c>
      <c r="F120" s="0" t="s">
        <v>109</v>
      </c>
      <c r="G120" s="0" t="n">
        <v>175</v>
      </c>
      <c r="H120" s="0" t="s">
        <v>45</v>
      </c>
      <c r="I120" s="0" t="s">
        <v>59</v>
      </c>
      <c r="J120" s="0" t="s">
        <v>126</v>
      </c>
      <c r="K120" s="14" t="str">
        <f aca="false">LEFT(C120,SEARCH(" ",C120)-1)</f>
        <v>JaVonta</v>
      </c>
      <c r="L120" s="14" t="str">
        <f aca="false">RIGHT(C120,LEN(C120)-LEN(K120)-1)</f>
        <v>Payton</v>
      </c>
      <c r="M120" s="13" t="str">
        <f aca="false">LEFT(TRIM(F120),1)</f>
        <v>6</v>
      </c>
      <c r="N120" s="13" t="str">
        <f aca="false">RIGHT(F120,LEN(F120)-FIND("-",F120))</f>
        <v>0</v>
      </c>
      <c r="O120" s="13" t="n">
        <f aca="false">M120*12+N120</f>
        <v>72</v>
      </c>
    </row>
    <row r="121" customFormat="false" ht="13.8" hidden="false" customHeight="false" outlineLevel="0" collapsed="false">
      <c r="A121" s="13" t="n">
        <v>2022</v>
      </c>
      <c r="B121" s="0" t="s">
        <v>41</v>
      </c>
      <c r="C121" s="0" t="s">
        <v>306</v>
      </c>
      <c r="D121" s="0" t="n">
        <v>75</v>
      </c>
      <c r="E121" s="0" t="s">
        <v>307</v>
      </c>
      <c r="F121" s="0" t="s">
        <v>158</v>
      </c>
      <c r="G121" s="0" t="n">
        <v>316</v>
      </c>
      <c r="H121" s="0" t="s">
        <v>172</v>
      </c>
      <c r="I121" s="0" t="s">
        <v>179</v>
      </c>
      <c r="J121" s="0" t="s">
        <v>47</v>
      </c>
      <c r="K121" s="14" t="str">
        <f aca="false">LEFT(C121,SEARCH(" ",C121)-1)</f>
        <v>Andrus</v>
      </c>
      <c r="L121" s="14" t="str">
        <f aca="false">RIGHT(C121,LEN(C121)-LEN(K121)-1)</f>
        <v>Peat</v>
      </c>
      <c r="M121" s="13" t="str">
        <f aca="false">LEFT(TRIM(F121),1)</f>
        <v>6</v>
      </c>
      <c r="N121" s="13" t="str">
        <f aca="false">RIGHT(F121,LEN(F121)-FIND("-",F121))</f>
        <v>7</v>
      </c>
      <c r="O121" s="13" t="n">
        <f aca="false">M121*12+N121</f>
        <v>79</v>
      </c>
    </row>
    <row r="122" customFormat="false" ht="13.8" hidden="false" customHeight="false" outlineLevel="0" collapsed="false">
      <c r="A122" s="13" t="n">
        <v>2022</v>
      </c>
      <c r="B122" s="0" t="s">
        <v>41</v>
      </c>
      <c r="C122" s="0" t="s">
        <v>308</v>
      </c>
      <c r="D122" s="0" t="n">
        <v>70</v>
      </c>
      <c r="E122" s="0" t="s">
        <v>200</v>
      </c>
      <c r="F122" s="0" t="s">
        <v>158</v>
      </c>
      <c r="G122" s="0" t="n">
        <v>332</v>
      </c>
      <c r="H122" s="0" t="s">
        <v>45</v>
      </c>
      <c r="I122" s="0" t="s">
        <v>59</v>
      </c>
      <c r="J122" s="0" t="s">
        <v>309</v>
      </c>
      <c r="K122" s="14" t="str">
        <f aca="false">LEFT(C122,SEARCH(" ",C122)-1)</f>
        <v>Trevor</v>
      </c>
      <c r="L122" s="14" t="str">
        <f aca="false">RIGHT(C122,LEN(C122)-LEN(K122)-1)</f>
        <v>Penning</v>
      </c>
      <c r="M122" s="13" t="str">
        <f aca="false">LEFT(TRIM(F122),1)</f>
        <v>6</v>
      </c>
      <c r="N122" s="13" t="str">
        <f aca="false">RIGHT(F122,LEN(F122)-FIND("-",F122))</f>
        <v>7</v>
      </c>
      <c r="O122" s="13" t="n">
        <f aca="false">M122*12+N122</f>
        <v>79</v>
      </c>
    </row>
    <row r="123" customFormat="false" ht="13.8" hidden="false" customHeight="false" outlineLevel="0" collapsed="false">
      <c r="A123" s="13" t="n">
        <v>2022</v>
      </c>
      <c r="B123" s="0" t="s">
        <v>48</v>
      </c>
      <c r="C123" s="0" t="s">
        <v>310</v>
      </c>
      <c r="D123" s="0" t="n">
        <v>49</v>
      </c>
      <c r="E123" s="0" t="s">
        <v>62</v>
      </c>
      <c r="F123" s="0" t="s">
        <v>57</v>
      </c>
      <c r="G123" s="0" t="n">
        <v>230</v>
      </c>
      <c r="H123" s="0" t="s">
        <v>45</v>
      </c>
      <c r="I123" s="0" t="s">
        <v>59</v>
      </c>
      <c r="J123" s="0" t="s">
        <v>311</v>
      </c>
      <c r="K123" s="14" t="str">
        <f aca="false">LEFT(C123,SEARCH(" ",C123)-1)</f>
        <v>Chris</v>
      </c>
      <c r="L123" s="14" t="str">
        <f aca="false">RIGHT(C123,LEN(C123)-LEN(K123)-1)</f>
        <v>Pierce Jr.</v>
      </c>
      <c r="M123" s="13" t="str">
        <f aca="false">LEFT(TRIM(F123),1)</f>
        <v>6</v>
      </c>
      <c r="N123" s="13" t="str">
        <f aca="false">RIGHT(F123,LEN(F123)-FIND("-",F123))</f>
        <v>3</v>
      </c>
      <c r="O123" s="13" t="n">
        <f aca="false">M123*12+N123</f>
        <v>75</v>
      </c>
    </row>
    <row r="124" customFormat="false" ht="13.8" hidden="false" customHeight="false" outlineLevel="0" collapsed="false">
      <c r="A124" s="13" t="n">
        <v>2022</v>
      </c>
      <c r="B124" s="0" t="s">
        <v>48</v>
      </c>
      <c r="C124" s="0" t="s">
        <v>312</v>
      </c>
      <c r="D124" s="0" t="n">
        <v>21</v>
      </c>
      <c r="E124" s="0" t="s">
        <v>98</v>
      </c>
      <c r="F124" s="0" t="s">
        <v>99</v>
      </c>
      <c r="G124" s="0" t="n">
        <v>196</v>
      </c>
      <c r="H124" s="0" t="s">
        <v>147</v>
      </c>
      <c r="I124" s="0" t="s">
        <v>59</v>
      </c>
      <c r="J124" s="0" t="s">
        <v>170</v>
      </c>
      <c r="K124" s="14" t="str">
        <f aca="false">LEFT(C124,SEARCH(" ",C124)-1)</f>
        <v>T.J.</v>
      </c>
      <c r="L124" s="14" t="str">
        <f aca="false">RIGHT(C124,LEN(C124)-LEN(K124)-1)</f>
        <v>Pledger</v>
      </c>
      <c r="M124" s="13" t="str">
        <f aca="false">LEFT(TRIM(F124),1)</f>
        <v>5</v>
      </c>
      <c r="N124" s="13" t="str">
        <f aca="false">RIGHT(F124,LEN(F124)-FIND("-",F124))</f>
        <v>9</v>
      </c>
      <c r="O124" s="13" t="n">
        <f aca="false">M124*12+N124</f>
        <v>69</v>
      </c>
    </row>
    <row r="125" customFormat="false" ht="13.8" hidden="false" customHeight="false" outlineLevel="0" collapsed="false">
      <c r="A125" s="13" t="n">
        <v>2022</v>
      </c>
      <c r="B125" s="0" t="s">
        <v>48</v>
      </c>
      <c r="C125" s="0" t="s">
        <v>313</v>
      </c>
      <c r="D125" s="0" t="n">
        <v>5</v>
      </c>
      <c r="E125" s="0" t="s">
        <v>267</v>
      </c>
      <c r="F125" s="0" t="s">
        <v>76</v>
      </c>
      <c r="G125" s="0" t="n">
        <v>201</v>
      </c>
      <c r="H125" s="0" t="s">
        <v>314</v>
      </c>
      <c r="I125" s="0" t="s">
        <v>315</v>
      </c>
      <c r="J125" s="0" t="s">
        <v>316</v>
      </c>
      <c r="K125" s="14" t="str">
        <f aca="false">LEFT(C125,SEARCH(" ",C125)-1)</f>
        <v>Matt</v>
      </c>
      <c r="L125" s="14" t="str">
        <f aca="false">RIGHT(C125,LEN(C125)-LEN(K125)-1)</f>
        <v>Prater</v>
      </c>
      <c r="M125" s="13" t="str">
        <f aca="false">LEFT(TRIM(F125),1)</f>
        <v>5</v>
      </c>
      <c r="N125" s="13" t="str">
        <f aca="false">RIGHT(F125,LEN(F125)-FIND("-",F125))</f>
        <v>10</v>
      </c>
      <c r="O125" s="13" t="n">
        <f aca="false">M125*12+N125</f>
        <v>70</v>
      </c>
    </row>
    <row r="126" customFormat="false" ht="13.8" hidden="false" customHeight="false" outlineLevel="0" collapsed="false">
      <c r="A126" s="13" t="n">
        <v>2022</v>
      </c>
      <c r="B126" s="0" t="s">
        <v>41</v>
      </c>
      <c r="C126" s="0" t="s">
        <v>317</v>
      </c>
      <c r="D126" s="0" t="n">
        <v>46</v>
      </c>
      <c r="E126" s="0" t="s">
        <v>318</v>
      </c>
      <c r="F126" s="0" t="s">
        <v>109</v>
      </c>
      <c r="G126" s="0" t="n">
        <v>245</v>
      </c>
      <c r="H126" s="0" t="s">
        <v>77</v>
      </c>
      <c r="I126" s="0" t="s">
        <v>46</v>
      </c>
      <c r="J126" s="0" t="s">
        <v>319</v>
      </c>
      <c r="K126" s="14" t="str">
        <f aca="false">LEFT(C126,SEARCH(" ",C126)-1)</f>
        <v>Adam</v>
      </c>
      <c r="L126" s="14" t="str">
        <f aca="false">RIGHT(C126,LEN(C126)-LEN(K126)-1)</f>
        <v>Prentice</v>
      </c>
      <c r="M126" s="13" t="str">
        <f aca="false">LEFT(TRIM(F126),1)</f>
        <v>6</v>
      </c>
      <c r="N126" s="13" t="str">
        <f aca="false">RIGHT(F126,LEN(F126)-FIND("-",F126))</f>
        <v>0</v>
      </c>
      <c r="O126" s="13" t="n">
        <f aca="false">M126*12+N126</f>
        <v>72</v>
      </c>
    </row>
    <row r="127" customFormat="false" ht="13.8" hidden="false" customHeight="false" outlineLevel="0" collapsed="false">
      <c r="A127" s="13" t="n">
        <v>2022</v>
      </c>
      <c r="B127" s="0" t="s">
        <v>41</v>
      </c>
      <c r="C127" s="0" t="s">
        <v>320</v>
      </c>
      <c r="D127" s="0" t="n">
        <v>42</v>
      </c>
      <c r="E127" s="0" t="s">
        <v>89</v>
      </c>
      <c r="F127" s="0" t="s">
        <v>44</v>
      </c>
      <c r="G127" s="0" t="n">
        <v>217</v>
      </c>
      <c r="H127" s="0" t="s">
        <v>52</v>
      </c>
      <c r="I127" s="0" t="s">
        <v>59</v>
      </c>
      <c r="J127" s="0" t="s">
        <v>110</v>
      </c>
      <c r="K127" s="14" t="str">
        <f aca="false">LEFT(C127,SEARCH(" ",C127)-1)</f>
        <v>Isaiah</v>
      </c>
      <c r="L127" s="14" t="str">
        <f aca="false">RIGHT(C127,LEN(C127)-LEN(K127)-1)</f>
        <v>Pryor</v>
      </c>
      <c r="M127" s="13" t="str">
        <f aca="false">LEFT(TRIM(F127),1)</f>
        <v>6</v>
      </c>
      <c r="N127" s="13" t="str">
        <f aca="false">RIGHT(F127,LEN(F127)-FIND("-",F127))</f>
        <v>1</v>
      </c>
      <c r="O127" s="13" t="n">
        <f aca="false">M127*12+N127</f>
        <v>73</v>
      </c>
    </row>
    <row r="128" customFormat="false" ht="13.8" hidden="false" customHeight="false" outlineLevel="0" collapsed="false">
      <c r="A128" s="13" t="n">
        <v>2022</v>
      </c>
      <c r="B128" s="0" t="s">
        <v>48</v>
      </c>
      <c r="C128" s="0" t="s">
        <v>321</v>
      </c>
      <c r="D128" s="0" t="n">
        <v>67</v>
      </c>
      <c r="E128" s="0" t="s">
        <v>93</v>
      </c>
      <c r="F128" s="0" t="s">
        <v>115</v>
      </c>
      <c r="G128" s="0" t="n">
        <v>311</v>
      </c>
      <c r="H128" s="0" t="s">
        <v>69</v>
      </c>
      <c r="I128" s="0" t="s">
        <v>163</v>
      </c>
      <c r="J128" s="0" t="s">
        <v>103</v>
      </c>
      <c r="K128" s="14" t="str">
        <f aca="false">LEFT(C128,SEARCH(" ",C128)-1)</f>
        <v>Justin</v>
      </c>
      <c r="L128" s="14" t="str">
        <f aca="false">RIGHT(C128,LEN(C128)-LEN(K128)-1)</f>
        <v>Pugh</v>
      </c>
      <c r="M128" s="13" t="str">
        <f aca="false">LEFT(TRIM(F128),1)</f>
        <v>6</v>
      </c>
      <c r="N128" s="13" t="str">
        <f aca="false">RIGHT(F128,LEN(F128)-FIND("-",F128))</f>
        <v>5</v>
      </c>
      <c r="O128" s="13" t="n">
        <f aca="false">M128*12+N128</f>
        <v>77</v>
      </c>
    </row>
    <row r="129" customFormat="false" ht="13.8" hidden="false" customHeight="false" outlineLevel="0" collapsed="false">
      <c r="A129" s="13" t="n">
        <v>2022</v>
      </c>
      <c r="B129" s="0" t="s">
        <v>41</v>
      </c>
      <c r="C129" s="0" t="s">
        <v>322</v>
      </c>
      <c r="D129" s="0" t="n">
        <v>71</v>
      </c>
      <c r="E129" s="0" t="s">
        <v>323</v>
      </c>
      <c r="F129" s="0" t="s">
        <v>201</v>
      </c>
      <c r="G129" s="0" t="n">
        <v>314</v>
      </c>
      <c r="H129" s="0" t="s">
        <v>172</v>
      </c>
      <c r="I129" s="0" t="s">
        <v>83</v>
      </c>
      <c r="J129" s="0" t="s">
        <v>91</v>
      </c>
      <c r="K129" s="14" t="str">
        <f aca="false">LEFT(C129,SEARCH(" ",C129)-1)</f>
        <v>Ryan</v>
      </c>
      <c r="L129" s="14" t="str">
        <f aca="false">RIGHT(C129,LEN(C129)-LEN(K129)-1)</f>
        <v>Ramczyk</v>
      </c>
      <c r="M129" s="13" t="str">
        <f aca="false">LEFT(TRIM(F129),1)</f>
        <v>6</v>
      </c>
      <c r="N129" s="13" t="str">
        <f aca="false">RIGHT(F129,LEN(F129)-FIND("-",F129))</f>
        <v>6</v>
      </c>
      <c r="O129" s="13" t="n">
        <f aca="false">M129*12+N129</f>
        <v>78</v>
      </c>
    </row>
    <row r="130" customFormat="false" ht="13.8" hidden="false" customHeight="false" outlineLevel="0" collapsed="false">
      <c r="A130" s="13" t="n">
        <v>2022</v>
      </c>
      <c r="B130" s="0" t="s">
        <v>48</v>
      </c>
      <c r="C130" s="0" t="s">
        <v>324</v>
      </c>
      <c r="D130" s="0" t="n">
        <v>70</v>
      </c>
      <c r="E130" s="0" t="s">
        <v>102</v>
      </c>
      <c r="F130" s="0" t="s">
        <v>44</v>
      </c>
      <c r="G130" s="0" t="n">
        <v>298</v>
      </c>
      <c r="H130" s="0" t="s">
        <v>212</v>
      </c>
      <c r="I130" s="0" t="s">
        <v>65</v>
      </c>
      <c r="J130" s="0" t="s">
        <v>325</v>
      </c>
      <c r="K130" s="14" t="str">
        <f aca="false">LEFT(C130,SEARCH(" ",C130)-1)</f>
        <v>Christian</v>
      </c>
      <c r="L130" s="14" t="str">
        <f aca="false">RIGHT(C130,LEN(C130)-LEN(K130)-1)</f>
        <v>Ringo</v>
      </c>
      <c r="M130" s="13" t="str">
        <f aca="false">LEFT(TRIM(F130),1)</f>
        <v>6</v>
      </c>
      <c r="N130" s="13" t="str">
        <f aca="false">RIGHT(F130,LEN(F130)-FIND("-",F130))</f>
        <v>1</v>
      </c>
      <c r="O130" s="13" t="n">
        <f aca="false">M130*12+N130</f>
        <v>73</v>
      </c>
    </row>
    <row r="131" customFormat="false" ht="13.8" hidden="false" customHeight="false" outlineLevel="0" collapsed="false">
      <c r="A131" s="13" t="n">
        <v>2022</v>
      </c>
      <c r="B131" s="0" t="s">
        <v>48</v>
      </c>
      <c r="C131" s="0" t="s">
        <v>326</v>
      </c>
      <c r="D131" s="0" t="n">
        <v>37</v>
      </c>
      <c r="E131" s="0" t="s">
        <v>98</v>
      </c>
      <c r="F131" s="0" t="s">
        <v>99</v>
      </c>
      <c r="G131" s="0" t="n">
        <v>195</v>
      </c>
      <c r="H131" s="0" t="s">
        <v>45</v>
      </c>
      <c r="I131" s="0" t="s">
        <v>59</v>
      </c>
      <c r="J131" s="0" t="s">
        <v>327</v>
      </c>
      <c r="K131" s="14" t="str">
        <f aca="false">LEFT(C131,SEARCH(" ",C131)-1)</f>
        <v>Ronnie</v>
      </c>
      <c r="L131" s="14" t="str">
        <f aca="false">RIGHT(C131,LEN(C131)-LEN(K131)-1)</f>
        <v>Rivers</v>
      </c>
      <c r="M131" s="13" t="str">
        <f aca="false">LEFT(TRIM(F131),1)</f>
        <v>5</v>
      </c>
      <c r="N131" s="13" t="str">
        <f aca="false">RIGHT(F131,LEN(F131)-FIND("-",F131))</f>
        <v>9</v>
      </c>
      <c r="O131" s="13" t="n">
        <f aca="false">M131*12+N131</f>
        <v>69</v>
      </c>
    </row>
    <row r="132" customFormat="false" ht="13.8" hidden="false" customHeight="false" outlineLevel="0" collapsed="false">
      <c r="A132" s="13" t="n">
        <v>2022</v>
      </c>
      <c r="B132" s="0" t="s">
        <v>41</v>
      </c>
      <c r="C132" s="0" t="s">
        <v>328</v>
      </c>
      <c r="D132" s="0" t="n">
        <v>97</v>
      </c>
      <c r="E132" s="0" t="s">
        <v>329</v>
      </c>
      <c r="F132" s="0" t="s">
        <v>57</v>
      </c>
      <c r="G132" s="0" t="n">
        <v>290</v>
      </c>
      <c r="H132" s="0" t="s">
        <v>52</v>
      </c>
      <c r="I132" s="0" t="s">
        <v>90</v>
      </c>
      <c r="J132" s="0" t="s">
        <v>122</v>
      </c>
      <c r="K132" s="14" t="str">
        <f aca="false">LEFT(C132,SEARCH(" ",C132)-1)</f>
        <v>Malcolm</v>
      </c>
      <c r="L132" s="14" t="str">
        <f aca="false">RIGHT(C132,LEN(C132)-LEN(K132)-1)</f>
        <v>Roach</v>
      </c>
      <c r="M132" s="13" t="str">
        <f aca="false">LEFT(TRIM(F132),1)</f>
        <v>6</v>
      </c>
      <c r="N132" s="13" t="str">
        <f aca="false">RIGHT(F132,LEN(F132)-FIND("-",F132))</f>
        <v>3</v>
      </c>
      <c r="O132" s="13" t="n">
        <f aca="false">M132*12+N132</f>
        <v>75</v>
      </c>
    </row>
    <row r="133" customFormat="false" ht="13.8" hidden="false" customHeight="false" outlineLevel="0" collapsed="false">
      <c r="A133" s="13" t="n">
        <v>2022</v>
      </c>
      <c r="B133" s="0" t="s">
        <v>41</v>
      </c>
      <c r="C133" s="0" t="s">
        <v>330</v>
      </c>
      <c r="D133" s="0" t="n">
        <v>21</v>
      </c>
      <c r="E133" s="0" t="s">
        <v>43</v>
      </c>
      <c r="F133" s="0" t="s">
        <v>121</v>
      </c>
      <c r="G133" s="0" t="n">
        <v>194</v>
      </c>
      <c r="H133" s="0" t="s">
        <v>212</v>
      </c>
      <c r="I133" s="0" t="s">
        <v>213</v>
      </c>
      <c r="J133" s="0" t="s">
        <v>255</v>
      </c>
      <c r="K133" s="14" t="str">
        <f aca="false">LEFT(C133,SEARCH(" ",C133)-1)</f>
        <v>Bradley</v>
      </c>
      <c r="L133" s="14" t="str">
        <f aca="false">RIGHT(C133,LEN(C133)-LEN(K133)-1)</f>
        <v>Roby</v>
      </c>
      <c r="M133" s="13" t="str">
        <f aca="false">LEFT(TRIM(F133),1)</f>
        <v>5</v>
      </c>
      <c r="N133" s="13" t="str">
        <f aca="false">RIGHT(F133,LEN(F133)-FIND("-",F133))</f>
        <v>11</v>
      </c>
      <c r="O133" s="13" t="n">
        <f aca="false">M133*12+N133</f>
        <v>71</v>
      </c>
    </row>
    <row r="134" customFormat="false" ht="13.8" hidden="false" customHeight="false" outlineLevel="0" collapsed="false">
      <c r="A134" s="13" t="n">
        <v>2022</v>
      </c>
      <c r="B134" s="0" t="s">
        <v>41</v>
      </c>
      <c r="C134" s="0" t="s">
        <v>331</v>
      </c>
      <c r="D134" s="0" t="n">
        <v>51</v>
      </c>
      <c r="E134" s="0" t="s">
        <v>284</v>
      </c>
      <c r="F134" s="0" t="s">
        <v>51</v>
      </c>
      <c r="G134" s="0" t="n">
        <v>316</v>
      </c>
      <c r="H134" s="0" t="s">
        <v>45</v>
      </c>
      <c r="I134" s="0" t="s">
        <v>90</v>
      </c>
      <c r="J134" s="0" t="s">
        <v>128</v>
      </c>
      <c r="K134" s="14" t="str">
        <f aca="false">LEFT(C134,SEARCH(" ",C134)-1)</f>
        <v>Cesar</v>
      </c>
      <c r="L134" s="14" t="str">
        <f aca="false">RIGHT(C134,LEN(C134)-LEN(K134)-1)</f>
        <v>Ruiz</v>
      </c>
      <c r="M134" s="13" t="str">
        <f aca="false">LEFT(TRIM(F134),1)</f>
        <v>6</v>
      </c>
      <c r="N134" s="13" t="str">
        <f aca="false">RIGHT(F134,LEN(F134)-FIND("-",F134))</f>
        <v>4</v>
      </c>
      <c r="O134" s="13" t="n">
        <f aca="false">M134*12+N134</f>
        <v>76</v>
      </c>
    </row>
    <row r="135" customFormat="false" ht="13.8" hidden="false" customHeight="false" outlineLevel="0" collapsed="false">
      <c r="A135" s="13" t="n">
        <v>2022</v>
      </c>
      <c r="B135" s="0" t="s">
        <v>48</v>
      </c>
      <c r="C135" s="0" t="s">
        <v>332</v>
      </c>
      <c r="D135" s="0" t="n">
        <v>41</v>
      </c>
      <c r="E135" s="0" t="s">
        <v>56</v>
      </c>
      <c r="F135" s="0" t="s">
        <v>115</v>
      </c>
      <c r="G135" s="0" t="n">
        <v>255</v>
      </c>
      <c r="H135" s="0" t="s">
        <v>52</v>
      </c>
      <c r="I135" s="0" t="s">
        <v>59</v>
      </c>
      <c r="J135" s="0" t="s">
        <v>292</v>
      </c>
      <c r="K135" s="14" t="str">
        <f aca="false">LEFT(C135,SEARCH(" ",C135)-1)</f>
        <v>Myjai</v>
      </c>
      <c r="L135" s="14" t="str">
        <f aca="false">RIGHT(C135,LEN(C135)-LEN(K135)-1)</f>
        <v>Sanders</v>
      </c>
      <c r="M135" s="13" t="str">
        <f aca="false">LEFT(TRIM(F135),1)</f>
        <v>6</v>
      </c>
      <c r="N135" s="13" t="str">
        <f aca="false">RIGHT(F135,LEN(F135)-FIND("-",F135))</f>
        <v>5</v>
      </c>
      <c r="O135" s="13" t="n">
        <f aca="false">M135*12+N135</f>
        <v>77</v>
      </c>
    </row>
    <row r="136" customFormat="false" ht="13.8" hidden="false" customHeight="false" outlineLevel="0" collapsed="false">
      <c r="A136" s="13" t="n">
        <v>2022</v>
      </c>
      <c r="B136" s="0" t="s">
        <v>48</v>
      </c>
      <c r="C136" s="0" t="s">
        <v>333</v>
      </c>
      <c r="D136" s="0" t="n">
        <v>80</v>
      </c>
      <c r="E136" s="0" t="s">
        <v>62</v>
      </c>
      <c r="F136" s="0" t="s">
        <v>115</v>
      </c>
      <c r="G136" s="0" t="n">
        <v>262</v>
      </c>
      <c r="H136" s="0" t="s">
        <v>77</v>
      </c>
      <c r="I136" s="0" t="s">
        <v>78</v>
      </c>
      <c r="J136" s="0" t="s">
        <v>334</v>
      </c>
      <c r="K136" s="14" t="str">
        <f aca="false">LEFT(C136,SEARCH(" ",C136)-1)</f>
        <v>Bernhard</v>
      </c>
      <c r="L136" s="14" t="str">
        <f aca="false">RIGHT(C136,LEN(C136)-LEN(K136)-1)</f>
        <v>Seikovits</v>
      </c>
      <c r="M136" s="13" t="str">
        <f aca="false">LEFT(TRIM(F136),1)</f>
        <v>6</v>
      </c>
      <c r="N136" s="13" t="str">
        <f aca="false">RIGHT(F136,LEN(F136)-FIND("-",F136))</f>
        <v>5</v>
      </c>
      <c r="O136" s="13" t="n">
        <f aca="false">M136*12+N136</f>
        <v>77</v>
      </c>
    </row>
    <row r="137" customFormat="false" ht="13.8" hidden="false" customHeight="false" outlineLevel="0" collapsed="false">
      <c r="A137" s="13" t="n">
        <v>2022</v>
      </c>
      <c r="B137" s="0" t="s">
        <v>41</v>
      </c>
      <c r="C137" s="0" t="s">
        <v>335</v>
      </c>
      <c r="D137" s="0" t="n">
        <v>45</v>
      </c>
      <c r="E137" s="0" t="s">
        <v>89</v>
      </c>
      <c r="F137" s="0" t="s">
        <v>109</v>
      </c>
      <c r="G137" s="0" t="n">
        <v>228</v>
      </c>
      <c r="H137" s="0" t="s">
        <v>45</v>
      </c>
      <c r="I137" s="0" t="s">
        <v>59</v>
      </c>
      <c r="J137" s="0" t="s">
        <v>170</v>
      </c>
      <c r="K137" s="14" t="str">
        <f aca="false">LEFT(C137,SEARCH(" ",C137)-1)</f>
        <v>Nephi</v>
      </c>
      <c r="L137" s="14" t="str">
        <f aca="false">RIGHT(C137,LEN(C137)-LEN(K137)-1)</f>
        <v>Sewell</v>
      </c>
      <c r="M137" s="13" t="str">
        <f aca="false">LEFT(TRIM(F137),1)</f>
        <v>6</v>
      </c>
      <c r="N137" s="13" t="str">
        <f aca="false">RIGHT(F137,LEN(F137)-FIND("-",F137))</f>
        <v>0</v>
      </c>
      <c r="O137" s="13" t="n">
        <f aca="false">M137*12+N137</f>
        <v>72</v>
      </c>
    </row>
    <row r="138" customFormat="false" ht="13.8" hidden="false" customHeight="false" outlineLevel="0" collapsed="false">
      <c r="A138" s="13" t="n">
        <v>2022</v>
      </c>
      <c r="B138" s="0" t="s">
        <v>48</v>
      </c>
      <c r="C138" s="0" t="s">
        <v>336</v>
      </c>
      <c r="D138" s="0" t="n">
        <v>9</v>
      </c>
      <c r="E138" s="0" t="s">
        <v>130</v>
      </c>
      <c r="F138" s="0" t="s">
        <v>51</v>
      </c>
      <c r="G138" s="0" t="n">
        <v>238</v>
      </c>
      <c r="H138" s="0" t="s">
        <v>52</v>
      </c>
      <c r="I138" s="0" t="s">
        <v>90</v>
      </c>
      <c r="J138" s="0" t="s">
        <v>214</v>
      </c>
      <c r="K138" s="14" t="str">
        <f aca="false">LEFT(C138,SEARCH(" ",C138)-1)</f>
        <v>Isaiah</v>
      </c>
      <c r="L138" s="14" t="str">
        <f aca="false">RIGHT(C138,LEN(C138)-LEN(K138)-1)</f>
        <v>Simmons</v>
      </c>
      <c r="M138" s="13" t="str">
        <f aca="false">LEFT(TRIM(F138),1)</f>
        <v>6</v>
      </c>
      <c r="N138" s="13" t="str">
        <f aca="false">RIGHT(F138,LEN(F138)-FIND("-",F138))</f>
        <v>4</v>
      </c>
      <c r="O138" s="13" t="n">
        <f aca="false">M138*12+N138</f>
        <v>76</v>
      </c>
    </row>
    <row r="139" customFormat="false" ht="13.8" hidden="false" customHeight="false" outlineLevel="0" collapsed="false">
      <c r="A139" s="13" t="n">
        <v>2022</v>
      </c>
      <c r="B139" s="0" t="s">
        <v>41</v>
      </c>
      <c r="C139" s="0" t="s">
        <v>337</v>
      </c>
      <c r="D139" s="0" t="n">
        <v>33</v>
      </c>
      <c r="E139" s="0" t="s">
        <v>98</v>
      </c>
      <c r="F139" s="0" t="s">
        <v>121</v>
      </c>
      <c r="G139" s="0" t="n">
        <v>221</v>
      </c>
      <c r="H139" s="0" t="s">
        <v>45</v>
      </c>
      <c r="I139" s="0" t="s">
        <v>59</v>
      </c>
      <c r="J139" s="0" t="s">
        <v>338</v>
      </c>
      <c r="K139" s="14" t="str">
        <f aca="false">LEFT(C139,SEARCH(" ",C139)-1)</f>
        <v>Abram</v>
      </c>
      <c r="L139" s="14" t="str">
        <f aca="false">RIGHT(C139,LEN(C139)-LEN(K139)-1)</f>
        <v>Smith</v>
      </c>
      <c r="M139" s="13" t="str">
        <f aca="false">LEFT(TRIM(F139),1)</f>
        <v>5</v>
      </c>
      <c r="N139" s="13" t="str">
        <f aca="false">RIGHT(F139,LEN(F139)-FIND("-",F139))</f>
        <v>11</v>
      </c>
      <c r="O139" s="13" t="n">
        <f aca="false">M139*12+N139</f>
        <v>71</v>
      </c>
    </row>
    <row r="140" customFormat="false" ht="13.8" hidden="false" customHeight="false" outlineLevel="0" collapsed="false">
      <c r="A140" s="13" t="n">
        <v>2022</v>
      </c>
      <c r="B140" s="0" t="s">
        <v>48</v>
      </c>
      <c r="C140" s="0" t="s">
        <v>339</v>
      </c>
      <c r="D140" s="0" t="n">
        <v>54</v>
      </c>
      <c r="E140" s="0" t="s">
        <v>93</v>
      </c>
      <c r="F140" s="0" t="s">
        <v>57</v>
      </c>
      <c r="G140" s="0" t="n">
        <v>320</v>
      </c>
      <c r="H140" s="0" t="s">
        <v>52</v>
      </c>
      <c r="I140" s="0" t="s">
        <v>59</v>
      </c>
      <c r="J140" s="0" t="s">
        <v>139</v>
      </c>
      <c r="K140" s="14" t="str">
        <f aca="false">LEFT(C140,SEARCH(" ",C140)-1)</f>
        <v>Lecitus</v>
      </c>
      <c r="L140" s="14" t="str">
        <f aca="false">RIGHT(C140,LEN(C140)-LEN(K140)-1)</f>
        <v>Smith</v>
      </c>
      <c r="M140" s="13" t="str">
        <f aca="false">LEFT(TRIM(F140),1)</f>
        <v>6</v>
      </c>
      <c r="N140" s="13" t="str">
        <f aca="false">RIGHT(F140,LEN(F140)-FIND("-",F140))</f>
        <v>3</v>
      </c>
      <c r="O140" s="13" t="n">
        <f aca="false">M140*12+N140</f>
        <v>75</v>
      </c>
    </row>
    <row r="141" customFormat="false" ht="13.8" hidden="false" customHeight="false" outlineLevel="0" collapsed="false">
      <c r="A141" s="13" t="n">
        <v>2022</v>
      </c>
      <c r="B141" s="0" t="s">
        <v>41</v>
      </c>
      <c r="C141" s="0" t="s">
        <v>340</v>
      </c>
      <c r="D141" s="0" t="n">
        <v>10</v>
      </c>
      <c r="E141" s="0" t="s">
        <v>73</v>
      </c>
      <c r="F141" s="0" t="s">
        <v>63</v>
      </c>
      <c r="G141" s="0" t="n">
        <v>210</v>
      </c>
      <c r="H141" s="0" t="s">
        <v>82</v>
      </c>
      <c r="I141" s="0" t="s">
        <v>65</v>
      </c>
      <c r="J141" s="0" t="s">
        <v>341</v>
      </c>
      <c r="K141" s="14" t="str">
        <f aca="false">LEFT(C141,SEARCH(" ",C141)-1)</f>
        <v>Tre'Quan</v>
      </c>
      <c r="L141" s="14" t="str">
        <f aca="false">RIGHT(C141,LEN(C141)-LEN(K141)-1)</f>
        <v>Smith</v>
      </c>
      <c r="M141" s="13" t="str">
        <f aca="false">LEFT(TRIM(F141),1)</f>
        <v>6</v>
      </c>
      <c r="N141" s="13" t="str">
        <f aca="false">RIGHT(F141,LEN(F141)-FIND("-",F141))</f>
        <v>2</v>
      </c>
      <c r="O141" s="13" t="n">
        <f aca="false">M141*12+N141</f>
        <v>74</v>
      </c>
    </row>
    <row r="142" customFormat="false" ht="13.8" hidden="false" customHeight="false" outlineLevel="0" collapsed="false">
      <c r="A142" s="13" t="n">
        <v>2022</v>
      </c>
      <c r="B142" s="0" t="s">
        <v>41</v>
      </c>
      <c r="C142" s="0" t="s">
        <v>342</v>
      </c>
      <c r="D142" s="0" t="n">
        <v>25</v>
      </c>
      <c r="E142" s="0" t="s">
        <v>81</v>
      </c>
      <c r="F142" s="0" t="s">
        <v>44</v>
      </c>
      <c r="G142" s="0" t="n">
        <v>208</v>
      </c>
      <c r="H142" s="0" t="s">
        <v>116</v>
      </c>
      <c r="I142" s="0" t="s">
        <v>213</v>
      </c>
      <c r="J142" s="0" t="s">
        <v>343</v>
      </c>
      <c r="K142" s="14" t="str">
        <f aca="false">LEFT(C142,SEARCH(" ",C142)-1)</f>
        <v>Daniel</v>
      </c>
      <c r="L142" s="14" t="str">
        <f aca="false">RIGHT(C142,LEN(C142)-LEN(K142)-1)</f>
        <v>Sorensen</v>
      </c>
      <c r="M142" s="13" t="str">
        <f aca="false">LEFT(TRIM(F142),1)</f>
        <v>6</v>
      </c>
      <c r="N142" s="13" t="str">
        <f aca="false">RIGHT(F142,LEN(F142)-FIND("-",F142))</f>
        <v>1</v>
      </c>
      <c r="O142" s="13" t="n">
        <f aca="false">M142*12+N142</f>
        <v>73</v>
      </c>
    </row>
    <row r="143" customFormat="false" ht="13.8" hidden="false" customHeight="false" outlineLevel="0" collapsed="false">
      <c r="A143" s="13" t="n">
        <v>2022</v>
      </c>
      <c r="B143" s="0" t="s">
        <v>41</v>
      </c>
      <c r="C143" s="0" t="s">
        <v>344</v>
      </c>
      <c r="D143" s="0" t="n">
        <v>69</v>
      </c>
      <c r="E143" s="0" t="s">
        <v>102</v>
      </c>
      <c r="F143" s="0" t="s">
        <v>63</v>
      </c>
      <c r="G143" s="0" t="n">
        <v>287</v>
      </c>
      <c r="H143" s="0" t="s">
        <v>77</v>
      </c>
      <c r="I143" s="0" t="s">
        <v>53</v>
      </c>
      <c r="J143" s="0" t="s">
        <v>345</v>
      </c>
      <c r="K143" s="14" t="str">
        <f aca="false">LEFT(C143,SEARCH(" ",C143)-1)</f>
        <v>Kentavius</v>
      </c>
      <c r="L143" s="14" t="str">
        <f aca="false">RIGHT(C143,LEN(C143)-LEN(K143)-1)</f>
        <v>Street</v>
      </c>
      <c r="M143" s="13" t="str">
        <f aca="false">LEFT(TRIM(F143),1)</f>
        <v>6</v>
      </c>
      <c r="N143" s="13" t="str">
        <f aca="false">RIGHT(F143,LEN(F143)-FIND("-",F143))</f>
        <v>2</v>
      </c>
      <c r="O143" s="13" t="n">
        <f aca="false">M143*12+N143</f>
        <v>74</v>
      </c>
    </row>
    <row r="144" customFormat="false" ht="13.8" hidden="false" customHeight="false" outlineLevel="0" collapsed="false">
      <c r="A144" s="13" t="n">
        <v>2022</v>
      </c>
      <c r="B144" s="0" t="s">
        <v>41</v>
      </c>
      <c r="C144" s="0" t="s">
        <v>346</v>
      </c>
      <c r="D144" s="0" t="n">
        <v>27</v>
      </c>
      <c r="E144" s="0" t="s">
        <v>43</v>
      </c>
      <c r="F144" s="0" t="s">
        <v>109</v>
      </c>
      <c r="G144" s="0" t="n">
        <v>195</v>
      </c>
      <c r="H144" s="0" t="s">
        <v>45</v>
      </c>
      <c r="I144" s="0" t="s">
        <v>59</v>
      </c>
      <c r="J144" s="0" t="s">
        <v>126</v>
      </c>
      <c r="K144" s="14" t="str">
        <f aca="false">LEFT(C144,SEARCH(" ",C144)-1)</f>
        <v>Alontae</v>
      </c>
      <c r="L144" s="14" t="str">
        <f aca="false">RIGHT(C144,LEN(C144)-LEN(K144)-1)</f>
        <v>Taylor</v>
      </c>
      <c r="M144" s="13" t="str">
        <f aca="false">LEFT(TRIM(F144),1)</f>
        <v>6</v>
      </c>
      <c r="N144" s="13" t="str">
        <f aca="false">RIGHT(F144,LEN(F144)-FIND("-",F144))</f>
        <v>0</v>
      </c>
      <c r="O144" s="13" t="n">
        <f aca="false">M144*12+N144</f>
        <v>72</v>
      </c>
    </row>
    <row r="145" customFormat="false" ht="13.8" hidden="false" customHeight="false" outlineLevel="0" collapsed="false">
      <c r="A145" s="13" t="n">
        <v>2022</v>
      </c>
      <c r="B145" s="0" t="s">
        <v>48</v>
      </c>
      <c r="C145" s="0" t="s">
        <v>347</v>
      </c>
      <c r="D145" s="0" t="n">
        <v>97</v>
      </c>
      <c r="E145" s="0" t="s">
        <v>56</v>
      </c>
      <c r="F145" s="0" t="s">
        <v>115</v>
      </c>
      <c r="G145" s="0" t="n">
        <v>270</v>
      </c>
      <c r="H145" s="0" t="s">
        <v>147</v>
      </c>
      <c r="I145" s="0" t="s">
        <v>59</v>
      </c>
      <c r="J145" s="0" t="s">
        <v>117</v>
      </c>
      <c r="K145" s="14" t="str">
        <f aca="false">LEFT(C145,SEARCH(" ",C145)-1)</f>
        <v>Cameron</v>
      </c>
      <c r="L145" s="14" t="str">
        <f aca="false">RIGHT(C145,LEN(C145)-LEN(K145)-1)</f>
        <v>Thomas</v>
      </c>
      <c r="M145" s="13" t="str">
        <f aca="false">LEFT(TRIM(F145),1)</f>
        <v>6</v>
      </c>
      <c r="N145" s="13" t="str">
        <f aca="false">RIGHT(F145,LEN(F145)-FIND("-",F145))</f>
        <v>5</v>
      </c>
      <c r="O145" s="13" t="n">
        <f aca="false">M145*12+N145</f>
        <v>77</v>
      </c>
    </row>
    <row r="146" customFormat="false" ht="13.8" hidden="false" customHeight="false" outlineLevel="0" collapsed="false">
      <c r="A146" s="13" t="n">
        <v>2022</v>
      </c>
      <c r="B146" s="0" t="s">
        <v>41</v>
      </c>
      <c r="C146" s="0" t="s">
        <v>348</v>
      </c>
      <c r="D146" s="0" t="n">
        <v>13</v>
      </c>
      <c r="E146" s="0" t="s">
        <v>73</v>
      </c>
      <c r="F146" s="0" t="s">
        <v>57</v>
      </c>
      <c r="G146" s="0" t="n">
        <v>212</v>
      </c>
      <c r="H146" s="0" t="s">
        <v>64</v>
      </c>
      <c r="I146" s="0" t="s">
        <v>70</v>
      </c>
      <c r="J146" s="0" t="s">
        <v>255</v>
      </c>
      <c r="K146" s="14" t="str">
        <f aca="false">LEFT(C146,SEARCH(" ",C146)-1)</f>
        <v>Michael</v>
      </c>
      <c r="L146" s="14" t="str">
        <f aca="false">RIGHT(C146,LEN(C146)-LEN(K146)-1)</f>
        <v>Thomas</v>
      </c>
      <c r="M146" s="13" t="str">
        <f aca="false">LEFT(TRIM(F146),1)</f>
        <v>6</v>
      </c>
      <c r="N146" s="13" t="str">
        <f aca="false">RIGHT(F146,LEN(F146)-FIND("-",F146))</f>
        <v>3</v>
      </c>
      <c r="O146" s="13" t="n">
        <f aca="false">M146*12+N146</f>
        <v>75</v>
      </c>
    </row>
    <row r="147" customFormat="false" ht="13.8" hidden="false" customHeight="false" outlineLevel="0" collapsed="false">
      <c r="A147" s="13" t="n">
        <v>2022</v>
      </c>
      <c r="B147" s="0" t="s">
        <v>41</v>
      </c>
      <c r="C147" s="0" t="s">
        <v>349</v>
      </c>
      <c r="D147" s="0" t="n">
        <v>31</v>
      </c>
      <c r="E147" s="0" t="s">
        <v>43</v>
      </c>
      <c r="F147" s="0" t="s">
        <v>121</v>
      </c>
      <c r="G147" s="0" t="n">
        <v>190</v>
      </c>
      <c r="H147" s="0" t="s">
        <v>147</v>
      </c>
      <c r="I147" s="0" t="s">
        <v>78</v>
      </c>
      <c r="J147" s="0" t="s">
        <v>126</v>
      </c>
      <c r="K147" s="14" t="str">
        <f aca="false">LEFT(C147,SEARCH(" ",C147)-1)</f>
        <v>Bryce</v>
      </c>
      <c r="L147" s="14" t="str">
        <f aca="false">RIGHT(C147,LEN(C147)-LEN(K147)-1)</f>
        <v>Thompson</v>
      </c>
      <c r="M147" s="13" t="str">
        <f aca="false">LEFT(TRIM(F147),1)</f>
        <v>5</v>
      </c>
      <c r="N147" s="13" t="str">
        <f aca="false">RIGHT(F147,LEN(F147)-FIND("-",F147))</f>
        <v>11</v>
      </c>
      <c r="O147" s="13" t="n">
        <f aca="false">M147*12+N147</f>
        <v>71</v>
      </c>
    </row>
    <row r="148" customFormat="false" ht="13.8" hidden="false" customHeight="false" outlineLevel="0" collapsed="false">
      <c r="A148" s="13" t="n">
        <v>2022</v>
      </c>
      <c r="B148" s="0" t="s">
        <v>48</v>
      </c>
      <c r="C148" s="0" t="s">
        <v>350</v>
      </c>
      <c r="D148" s="0" t="n">
        <v>22</v>
      </c>
      <c r="E148" s="0" t="s">
        <v>81</v>
      </c>
      <c r="F148" s="0" t="s">
        <v>44</v>
      </c>
      <c r="G148" s="0" t="n">
        <v>195</v>
      </c>
      <c r="H148" s="0" t="s">
        <v>77</v>
      </c>
      <c r="I148" s="0" t="s">
        <v>53</v>
      </c>
      <c r="J148" s="0" t="s">
        <v>224</v>
      </c>
      <c r="K148" s="14" t="str">
        <f aca="false">LEFT(C148,SEARCH(" ",C148)-1)</f>
        <v>Deionte</v>
      </c>
      <c r="L148" s="14" t="str">
        <f aca="false">RIGHT(C148,LEN(C148)-LEN(K148)-1)</f>
        <v>Thompson</v>
      </c>
      <c r="M148" s="13" t="str">
        <f aca="false">LEFT(TRIM(F148),1)</f>
        <v>6</v>
      </c>
      <c r="N148" s="13" t="str">
        <f aca="false">RIGHT(F148,LEN(F148)-FIND("-",F148))</f>
        <v>1</v>
      </c>
      <c r="O148" s="13" t="n">
        <f aca="false">M148*12+N148</f>
        <v>73</v>
      </c>
    </row>
    <row r="149" customFormat="false" ht="13.8" hidden="false" customHeight="false" outlineLevel="0" collapsed="false">
      <c r="A149" s="13" t="n">
        <v>2022</v>
      </c>
      <c r="B149" s="0" t="s">
        <v>48</v>
      </c>
      <c r="C149" s="0" t="s">
        <v>351</v>
      </c>
      <c r="D149" s="0" t="n">
        <v>34</v>
      </c>
      <c r="E149" s="0" t="s">
        <v>81</v>
      </c>
      <c r="F149" s="0" t="s">
        <v>121</v>
      </c>
      <c r="G149" s="0" t="n">
        <v>190</v>
      </c>
      <c r="H149" s="0" t="s">
        <v>52</v>
      </c>
      <c r="I149" s="0" t="s">
        <v>53</v>
      </c>
      <c r="J149" s="0" t="s">
        <v>191</v>
      </c>
      <c r="K149" s="14" t="str">
        <f aca="false">LEFT(C149,SEARCH(" ",C149)-1)</f>
        <v>Jalen</v>
      </c>
      <c r="L149" s="14" t="str">
        <f aca="false">RIGHT(C149,LEN(C149)-LEN(K149)-1)</f>
        <v>Thompson</v>
      </c>
      <c r="M149" s="13" t="str">
        <f aca="false">LEFT(TRIM(F149),1)</f>
        <v>5</v>
      </c>
      <c r="N149" s="13" t="str">
        <f aca="false">RIGHT(F149,LEN(F149)-FIND("-",F149))</f>
        <v>11</v>
      </c>
      <c r="O149" s="13" t="n">
        <f aca="false">M149*12+N149</f>
        <v>71</v>
      </c>
    </row>
    <row r="150" customFormat="false" ht="13.8" hidden="false" customHeight="false" outlineLevel="0" collapsed="false">
      <c r="A150" s="13" t="n">
        <v>2022</v>
      </c>
      <c r="B150" s="0" t="s">
        <v>41</v>
      </c>
      <c r="C150" s="0" t="s">
        <v>352</v>
      </c>
      <c r="D150" s="0" t="n">
        <v>76</v>
      </c>
      <c r="E150" s="0" t="s">
        <v>93</v>
      </c>
      <c r="F150" s="0" t="s">
        <v>115</v>
      </c>
      <c r="G150" s="0" t="n">
        <v>309</v>
      </c>
      <c r="H150" s="0" t="s">
        <v>77</v>
      </c>
      <c r="I150" s="0" t="s">
        <v>46</v>
      </c>
      <c r="J150" s="0" t="s">
        <v>60</v>
      </c>
      <c r="K150" s="14" t="str">
        <f aca="false">LEFT(C150,SEARCH(" ",C150)-1)</f>
        <v>Calvin</v>
      </c>
      <c r="L150" s="14" t="str">
        <f aca="false">RIGHT(C150,LEN(C150)-LEN(K150)-1)</f>
        <v>Throckmorton</v>
      </c>
      <c r="M150" s="13" t="str">
        <f aca="false">LEFT(TRIM(F150),1)</f>
        <v>6</v>
      </c>
      <c r="N150" s="13" t="str">
        <f aca="false">RIGHT(F150,LEN(F150)-FIND("-",F150))</f>
        <v>5</v>
      </c>
      <c r="O150" s="13" t="n">
        <f aca="false">M150*12+N150</f>
        <v>77</v>
      </c>
    </row>
    <row r="151" customFormat="false" ht="13.8" hidden="false" customHeight="false" outlineLevel="0" collapsed="false">
      <c r="A151" s="13" t="n">
        <v>2022</v>
      </c>
      <c r="B151" s="0" t="s">
        <v>41</v>
      </c>
      <c r="C151" s="0" t="s">
        <v>353</v>
      </c>
      <c r="D151" s="0" t="n">
        <v>82</v>
      </c>
      <c r="E151" s="0" t="s">
        <v>62</v>
      </c>
      <c r="F151" s="0" t="s">
        <v>115</v>
      </c>
      <c r="G151" s="0" t="n">
        <v>253</v>
      </c>
      <c r="H151" s="0" t="s">
        <v>77</v>
      </c>
      <c r="I151" s="0" t="s">
        <v>90</v>
      </c>
      <c r="J151" s="0" t="s">
        <v>354</v>
      </c>
      <c r="K151" s="14" t="str">
        <f aca="false">LEFT(C151,SEARCH(" ",C151)-1)</f>
        <v>Adam</v>
      </c>
      <c r="L151" s="14" t="str">
        <f aca="false">RIGHT(C151,LEN(C151)-LEN(K151)-1)</f>
        <v>Trautman</v>
      </c>
      <c r="M151" s="13" t="str">
        <f aca="false">LEFT(TRIM(F151),1)</f>
        <v>6</v>
      </c>
      <c r="N151" s="13" t="str">
        <f aca="false">RIGHT(F151,LEN(F151)-FIND("-",F151))</f>
        <v>5</v>
      </c>
      <c r="O151" s="13" t="n">
        <f aca="false">M151*12+N151</f>
        <v>77</v>
      </c>
    </row>
    <row r="152" customFormat="false" ht="13.8" hidden="false" customHeight="false" outlineLevel="0" collapsed="false">
      <c r="A152" s="13" t="n">
        <v>2022</v>
      </c>
      <c r="B152" s="0" t="s">
        <v>48</v>
      </c>
      <c r="C152" s="0" t="s">
        <v>355</v>
      </c>
      <c r="D152" s="0" t="n">
        <v>47</v>
      </c>
      <c r="E152" s="0" t="s">
        <v>130</v>
      </c>
      <c r="F152" s="0" t="s">
        <v>63</v>
      </c>
      <c r="G152" s="0" t="n">
        <v>214</v>
      </c>
      <c r="H152" s="0" t="s">
        <v>82</v>
      </c>
      <c r="I152" s="0" t="s">
        <v>65</v>
      </c>
      <c r="J152" s="0" t="s">
        <v>79</v>
      </c>
      <c r="K152" s="14" t="str">
        <f aca="false">LEFT(C152,SEARCH(" ",C152)-1)</f>
        <v>Ezekiel</v>
      </c>
      <c r="L152" s="14" t="str">
        <f aca="false">RIGHT(C152,LEN(C152)-LEN(K152)-1)</f>
        <v>Turner</v>
      </c>
      <c r="M152" s="13" t="str">
        <f aca="false">LEFT(TRIM(F152),1)</f>
        <v>6</v>
      </c>
      <c r="N152" s="13" t="str">
        <f aca="false">RIGHT(F152,LEN(F152)-FIND("-",F152))</f>
        <v>2</v>
      </c>
      <c r="O152" s="13" t="n">
        <f aca="false">M152*12+N152</f>
        <v>74</v>
      </c>
    </row>
    <row r="153" customFormat="false" ht="13.8" hidden="false" customHeight="false" outlineLevel="0" collapsed="false">
      <c r="A153" s="13" t="n">
        <v>2022</v>
      </c>
      <c r="B153" s="0" t="s">
        <v>41</v>
      </c>
      <c r="C153" s="0" t="s">
        <v>356</v>
      </c>
      <c r="D153" s="0" t="n">
        <v>98</v>
      </c>
      <c r="E153" s="0" t="s">
        <v>50</v>
      </c>
      <c r="F153" s="0" t="s">
        <v>201</v>
      </c>
      <c r="G153" s="0" t="n">
        <v>270</v>
      </c>
      <c r="H153" s="0" t="s">
        <v>45</v>
      </c>
      <c r="I153" s="0" t="s">
        <v>46</v>
      </c>
      <c r="J153" s="0" t="s">
        <v>237</v>
      </c>
      <c r="K153" s="14" t="str">
        <f aca="false">LEFT(C153,SEARCH(" ",C153)-1)</f>
        <v>Payton</v>
      </c>
      <c r="L153" s="14" t="str">
        <f aca="false">RIGHT(C153,LEN(C153)-LEN(K153)-1)</f>
        <v>Turner</v>
      </c>
      <c r="M153" s="13" t="str">
        <f aca="false">LEFT(TRIM(F153),1)</f>
        <v>6</v>
      </c>
      <c r="N153" s="13" t="str">
        <f aca="false">RIGHT(F153,LEN(F153)-FIND("-",F153))</f>
        <v>6</v>
      </c>
      <c r="O153" s="13" t="n">
        <f aca="false">M153*12+N153</f>
        <v>78</v>
      </c>
    </row>
    <row r="154" customFormat="false" ht="13.8" hidden="false" customHeight="false" outlineLevel="0" collapsed="false">
      <c r="A154" s="13" t="n">
        <v>2022</v>
      </c>
      <c r="B154" s="0" t="s">
        <v>41</v>
      </c>
      <c r="C154" s="0" t="s">
        <v>357</v>
      </c>
      <c r="D154" s="0" t="n">
        <v>99</v>
      </c>
      <c r="E154" s="0" t="s">
        <v>102</v>
      </c>
      <c r="F154" s="0" t="s">
        <v>57</v>
      </c>
      <c r="G154" s="0" t="n">
        <v>300</v>
      </c>
      <c r="H154" s="0" t="s">
        <v>82</v>
      </c>
      <c r="I154" s="0" t="s">
        <v>53</v>
      </c>
      <c r="J154" s="0" t="s">
        <v>126</v>
      </c>
      <c r="K154" s="14" t="str">
        <f aca="false">LEFT(C154,SEARCH(" ",C154)-1)</f>
        <v>Shy</v>
      </c>
      <c r="L154" s="14" t="str">
        <f aca="false">RIGHT(C154,LEN(C154)-LEN(K154)-1)</f>
        <v>Tuttle</v>
      </c>
      <c r="M154" s="13" t="str">
        <f aca="false">LEFT(TRIM(F154),1)</f>
        <v>6</v>
      </c>
      <c r="N154" s="13" t="str">
        <f aca="false">RIGHT(F154,LEN(F154)-FIND("-",F154))</f>
        <v>3</v>
      </c>
      <c r="O154" s="13" t="n">
        <f aca="false">M154*12+N154</f>
        <v>75</v>
      </c>
    </row>
    <row r="155" customFormat="false" ht="13.8" hidden="false" customHeight="false" outlineLevel="0" collapsed="false">
      <c r="A155" s="13" t="n">
        <v>2022</v>
      </c>
      <c r="B155" s="0" t="s">
        <v>48</v>
      </c>
      <c r="C155" s="0" t="s">
        <v>358</v>
      </c>
      <c r="D155" s="0" t="n">
        <v>51</v>
      </c>
      <c r="E155" s="0" t="s">
        <v>130</v>
      </c>
      <c r="F155" s="0" t="s">
        <v>44</v>
      </c>
      <c r="G155" s="0" t="n">
        <v>230</v>
      </c>
      <c r="H155" s="0" t="s">
        <v>106</v>
      </c>
      <c r="I155" s="0" t="s">
        <v>83</v>
      </c>
      <c r="J155" s="0" t="s">
        <v>359</v>
      </c>
      <c r="K155" s="14" t="str">
        <f aca="false">LEFT(C155,SEARCH(" ",C155)-1)</f>
        <v>Tanner</v>
      </c>
      <c r="L155" s="14" t="str">
        <f aca="false">RIGHT(C155,LEN(C155)-LEN(K155)-1)</f>
        <v>Vallejo</v>
      </c>
      <c r="M155" s="13" t="str">
        <f aca="false">LEFT(TRIM(F155),1)</f>
        <v>6</v>
      </c>
      <c r="N155" s="13" t="str">
        <f aca="false">RIGHT(F155,LEN(F155)-FIND("-",F155))</f>
        <v>1</v>
      </c>
      <c r="O155" s="13" t="n">
        <f aca="false">M155*12+N155</f>
        <v>73</v>
      </c>
    </row>
    <row r="156" customFormat="false" ht="13.8" hidden="false" customHeight="false" outlineLevel="0" collapsed="false">
      <c r="A156" s="13" t="n">
        <v>2022</v>
      </c>
      <c r="B156" s="0" t="s">
        <v>41</v>
      </c>
      <c r="C156" s="0" t="s">
        <v>360</v>
      </c>
      <c r="D156" s="0" t="n">
        <v>81</v>
      </c>
      <c r="E156" s="0" t="s">
        <v>62</v>
      </c>
      <c r="F156" s="0" t="s">
        <v>201</v>
      </c>
      <c r="G156" s="0" t="n">
        <v>261</v>
      </c>
      <c r="H156" s="0" t="s">
        <v>64</v>
      </c>
      <c r="I156" s="0" t="s">
        <v>70</v>
      </c>
      <c r="J156" s="0" t="s">
        <v>255</v>
      </c>
      <c r="K156" s="14" t="str">
        <f aca="false">LEFT(C156,SEARCH(" ",C156)-1)</f>
        <v>Nick</v>
      </c>
      <c r="L156" s="14" t="str">
        <f aca="false">RIGHT(C156,LEN(C156)-LEN(K156)-1)</f>
        <v>Vannett</v>
      </c>
      <c r="M156" s="13" t="str">
        <f aca="false">LEFT(TRIM(F156),1)</f>
        <v>6</v>
      </c>
      <c r="N156" s="13" t="str">
        <f aca="false">RIGHT(F156,LEN(F156)-FIND("-",F156))</f>
        <v>6</v>
      </c>
      <c r="O156" s="13" t="n">
        <f aca="false">M156*12+N156</f>
        <v>78</v>
      </c>
    </row>
    <row r="157" customFormat="false" ht="13.8" hidden="false" customHeight="false" outlineLevel="0" collapsed="false">
      <c r="A157" s="13" t="n">
        <v>2022</v>
      </c>
      <c r="B157" s="0" t="s">
        <v>48</v>
      </c>
      <c r="C157" s="0" t="s">
        <v>361</v>
      </c>
      <c r="D157" s="0" t="n">
        <v>57</v>
      </c>
      <c r="E157" s="0" t="s">
        <v>130</v>
      </c>
      <c r="F157" s="0" t="s">
        <v>63</v>
      </c>
      <c r="G157" s="0" t="n">
        <v>239</v>
      </c>
      <c r="H157" s="0" t="s">
        <v>172</v>
      </c>
      <c r="I157" s="0" t="s">
        <v>70</v>
      </c>
      <c r="J157" s="0" t="s">
        <v>362</v>
      </c>
      <c r="K157" s="14" t="str">
        <f aca="false">LEFT(C157,SEARCH(" ",C157)-1)</f>
        <v>Nick</v>
      </c>
      <c r="L157" s="14" t="str">
        <f aca="false">RIGHT(C157,LEN(C157)-LEN(K157)-1)</f>
        <v>Vigil</v>
      </c>
      <c r="M157" s="13" t="str">
        <f aca="false">LEFT(TRIM(F157),1)</f>
        <v>6</v>
      </c>
      <c r="N157" s="13" t="str">
        <f aca="false">RIGHT(F157,LEN(F157)-FIND("-",F157))</f>
        <v>2</v>
      </c>
      <c r="O157" s="13" t="n">
        <f aca="false">M157*12+N157</f>
        <v>74</v>
      </c>
    </row>
    <row r="158" customFormat="false" ht="13.8" hidden="false" customHeight="false" outlineLevel="0" collapsed="false">
      <c r="A158" s="13" t="n">
        <v>2022</v>
      </c>
      <c r="B158" s="0" t="s">
        <v>48</v>
      </c>
      <c r="C158" s="0" t="s">
        <v>363</v>
      </c>
      <c r="D158" s="0" t="n">
        <v>59</v>
      </c>
      <c r="E158" s="0" t="s">
        <v>130</v>
      </c>
      <c r="F158" s="0" t="s">
        <v>63</v>
      </c>
      <c r="G158" s="0" t="n">
        <v>236</v>
      </c>
      <c r="H158" s="0" t="s">
        <v>64</v>
      </c>
      <c r="I158" s="0" t="s">
        <v>70</v>
      </c>
      <c r="J158" s="0" t="s">
        <v>60</v>
      </c>
      <c r="K158" s="14" t="str">
        <f aca="false">LEFT(C158,SEARCH(" ",C158)-1)</f>
        <v>Joe</v>
      </c>
      <c r="L158" s="14" t="str">
        <f aca="false">RIGHT(C158,LEN(C158)-LEN(K158)-1)</f>
        <v>Walker</v>
      </c>
      <c r="M158" s="13" t="str">
        <f aca="false">LEFT(TRIM(F158),1)</f>
        <v>6</v>
      </c>
      <c r="N158" s="13" t="str">
        <f aca="false">RIGHT(F158,LEN(F158)-FIND("-",F158))</f>
        <v>2</v>
      </c>
      <c r="O158" s="13" t="n">
        <f aca="false">M158*12+N158</f>
        <v>74</v>
      </c>
    </row>
    <row r="159" customFormat="false" ht="13.8" hidden="false" customHeight="false" outlineLevel="0" collapsed="false">
      <c r="A159" s="13" t="n">
        <v>2022</v>
      </c>
      <c r="B159" s="0" t="s">
        <v>48</v>
      </c>
      <c r="C159" s="0" t="s">
        <v>364</v>
      </c>
      <c r="D159" s="0" t="n">
        <v>29</v>
      </c>
      <c r="E159" s="0" t="s">
        <v>98</v>
      </c>
      <c r="F159" s="0" t="s">
        <v>109</v>
      </c>
      <c r="G159" s="0" t="n">
        <v>202</v>
      </c>
      <c r="H159" s="0" t="s">
        <v>52</v>
      </c>
      <c r="I159" s="0" t="s">
        <v>90</v>
      </c>
      <c r="J159" s="0" t="s">
        <v>365</v>
      </c>
      <c r="K159" s="14" t="str">
        <f aca="false">LEFT(C159,SEARCH(" ",C159)-1)</f>
        <v>Jonathan</v>
      </c>
      <c r="L159" s="14" t="str">
        <f aca="false">RIGHT(C159,LEN(C159)-LEN(K159)-1)</f>
        <v>Ward</v>
      </c>
      <c r="M159" s="13" t="str">
        <f aca="false">LEFT(TRIM(F159),1)</f>
        <v>6</v>
      </c>
      <c r="N159" s="13" t="str">
        <f aca="false">RIGHT(F159,LEN(F159)-FIND("-",F159))</f>
        <v>0</v>
      </c>
      <c r="O159" s="13" t="n">
        <f aca="false">M159*12+N159</f>
        <v>72</v>
      </c>
    </row>
    <row r="160" customFormat="false" ht="13.8" hidden="false" customHeight="false" outlineLevel="0" collapsed="false">
      <c r="A160" s="13" t="n">
        <v>2022</v>
      </c>
      <c r="B160" s="0" t="s">
        <v>48</v>
      </c>
      <c r="C160" s="0" t="s">
        <v>366</v>
      </c>
      <c r="D160" s="0" t="n">
        <v>28</v>
      </c>
      <c r="E160" s="0" t="s">
        <v>81</v>
      </c>
      <c r="F160" s="0" t="s">
        <v>76</v>
      </c>
      <c r="G160" s="0" t="n">
        <v>192</v>
      </c>
      <c r="H160" s="0" t="s">
        <v>64</v>
      </c>
      <c r="I160" s="0" t="s">
        <v>83</v>
      </c>
      <c r="J160" s="0" t="s">
        <v>327</v>
      </c>
      <c r="K160" s="14" t="str">
        <f aca="false">LEFT(C160,SEARCH(" ",C160)-1)</f>
        <v>Charles</v>
      </c>
      <c r="L160" s="14" t="str">
        <f aca="false">RIGHT(C160,LEN(C160)-LEN(K160)-1)</f>
        <v>Washington</v>
      </c>
      <c r="M160" s="13" t="str">
        <f aca="false">LEFT(TRIM(F160),1)</f>
        <v>5</v>
      </c>
      <c r="N160" s="13" t="str">
        <f aca="false">RIGHT(F160,LEN(F160)-FIND("-",F160))</f>
        <v>10</v>
      </c>
      <c r="O160" s="13" t="n">
        <f aca="false">M160*12+N160</f>
        <v>70</v>
      </c>
    </row>
    <row r="161" customFormat="false" ht="13.8" hidden="false" customHeight="false" outlineLevel="0" collapsed="false">
      <c r="A161" s="13" t="n">
        <v>2022</v>
      </c>
      <c r="B161" s="0" t="s">
        <v>41</v>
      </c>
      <c r="C161" s="0" t="s">
        <v>367</v>
      </c>
      <c r="D161" s="0" t="n">
        <v>24</v>
      </c>
      <c r="E161" s="0" t="s">
        <v>98</v>
      </c>
      <c r="F161" s="0" t="s">
        <v>44</v>
      </c>
      <c r="G161" s="0" t="n">
        <v>223</v>
      </c>
      <c r="H161" s="0" t="s">
        <v>172</v>
      </c>
      <c r="I161" s="0" t="s">
        <v>70</v>
      </c>
      <c r="J161" s="0" t="s">
        <v>79</v>
      </c>
      <c r="K161" s="14" t="str">
        <f aca="false">LEFT(C161,SEARCH(" ",C161)-1)</f>
        <v>Dwayne</v>
      </c>
      <c r="L161" s="14" t="str">
        <f aca="false">RIGHT(C161,LEN(C161)-LEN(K161)-1)</f>
        <v>Washington</v>
      </c>
      <c r="M161" s="13" t="str">
        <f aca="false">LEFT(TRIM(F161),1)</f>
        <v>6</v>
      </c>
      <c r="N161" s="13" t="str">
        <f aca="false">RIGHT(F161,LEN(F161)-FIND("-",F161))</f>
        <v>1</v>
      </c>
      <c r="O161" s="13" t="n">
        <f aca="false">M161*12+N161</f>
        <v>73</v>
      </c>
    </row>
    <row r="162" customFormat="false" ht="13.8" hidden="false" customHeight="false" outlineLevel="0" collapsed="false">
      <c r="A162" s="13" t="n">
        <v>2022</v>
      </c>
      <c r="B162" s="0" t="s">
        <v>41</v>
      </c>
      <c r="C162" s="0" t="s">
        <v>368</v>
      </c>
      <c r="D162" s="0" t="n">
        <v>65</v>
      </c>
      <c r="E162" s="0" t="s">
        <v>200</v>
      </c>
      <c r="F162" s="0" t="s">
        <v>115</v>
      </c>
      <c r="G162" s="0" t="n">
        <v>339</v>
      </c>
      <c r="H162" s="0" t="s">
        <v>45</v>
      </c>
      <c r="I162" s="0" t="s">
        <v>59</v>
      </c>
      <c r="J162" s="0" t="s">
        <v>369</v>
      </c>
      <c r="K162" s="14" t="str">
        <f aca="false">LEFT(C162,SEARCH(" ",C162)-1)</f>
        <v>Khalique</v>
      </c>
      <c r="L162" s="14" t="str">
        <f aca="false">RIGHT(C162,LEN(C162)-LEN(K162)-1)</f>
        <v>Washington</v>
      </c>
      <c r="M162" s="13" t="str">
        <f aca="false">LEFT(TRIM(F162),1)</f>
        <v>6</v>
      </c>
      <c r="N162" s="13" t="str">
        <f aca="false">RIGHT(F162,LEN(F162)-FIND("-",F162))</f>
        <v>5</v>
      </c>
      <c r="O162" s="13" t="n">
        <f aca="false">M162*12+N162</f>
        <v>77</v>
      </c>
    </row>
    <row r="163" customFormat="false" ht="13.8" hidden="false" customHeight="false" outlineLevel="0" collapsed="false">
      <c r="A163" s="13" t="n">
        <v>2022</v>
      </c>
      <c r="B163" s="0" t="s">
        <v>48</v>
      </c>
      <c r="C163" s="0" t="s">
        <v>370</v>
      </c>
      <c r="D163" s="0" t="n">
        <v>99</v>
      </c>
      <c r="E163" s="0" t="s">
        <v>50</v>
      </c>
      <c r="F163" s="0" t="s">
        <v>115</v>
      </c>
      <c r="G163" s="0" t="n">
        <v>288</v>
      </c>
      <c r="H163" s="0" t="s">
        <v>94</v>
      </c>
      <c r="I163" s="0" t="s">
        <v>142</v>
      </c>
      <c r="J163" s="0" t="s">
        <v>91</v>
      </c>
      <c r="K163" s="14" t="str">
        <f aca="false">LEFT(C163,SEARCH(" ",C163)-1)</f>
        <v>J.J.</v>
      </c>
      <c r="L163" s="14" t="str">
        <f aca="false">RIGHT(C163,LEN(C163)-LEN(K163)-1)</f>
        <v>Watt</v>
      </c>
      <c r="M163" s="13" t="str">
        <f aca="false">LEFT(TRIM(F163),1)</f>
        <v>6</v>
      </c>
      <c r="N163" s="13" t="str">
        <f aca="false">RIGHT(F163,LEN(F163)-FIND("-",F163))</f>
        <v>5</v>
      </c>
      <c r="O163" s="13" t="n">
        <f aca="false">M163*12+N163</f>
        <v>77</v>
      </c>
    </row>
    <row r="164" customFormat="false" ht="13.8" hidden="false" customHeight="false" outlineLevel="0" collapsed="false">
      <c r="A164" s="13" t="n">
        <v>2022</v>
      </c>
      <c r="B164" s="0" t="s">
        <v>41</v>
      </c>
      <c r="C164" s="0" t="s">
        <v>371</v>
      </c>
      <c r="D164" s="0" t="n">
        <v>20</v>
      </c>
      <c r="E164" s="0" t="s">
        <v>89</v>
      </c>
      <c r="F164" s="0" t="s">
        <v>57</v>
      </c>
      <c r="G164" s="0" t="n">
        <v>242</v>
      </c>
      <c r="H164" s="0" t="s">
        <v>45</v>
      </c>
      <c r="I164" s="0" t="s">
        <v>46</v>
      </c>
      <c r="J164" s="0" t="s">
        <v>255</v>
      </c>
      <c r="K164" s="14" t="str">
        <f aca="false">LEFT(C164,SEARCH(" ",C164)-1)</f>
        <v>Pete</v>
      </c>
      <c r="L164" s="14" t="str">
        <f aca="false">RIGHT(C164,LEN(C164)-LEN(K164)-1)</f>
        <v>Werner</v>
      </c>
      <c r="M164" s="13" t="str">
        <f aca="false">LEFT(TRIM(F164),1)</f>
        <v>6</v>
      </c>
      <c r="N164" s="13" t="str">
        <f aca="false">RIGHT(F164,LEN(F164)-FIND("-",F164))</f>
        <v>3</v>
      </c>
      <c r="O164" s="13" t="n">
        <f aca="false">M164*12+N164</f>
        <v>75</v>
      </c>
    </row>
    <row r="165" customFormat="false" ht="13.8" hidden="false" customHeight="false" outlineLevel="0" collapsed="false">
      <c r="A165" s="13" t="n">
        <v>2022</v>
      </c>
      <c r="B165" s="0" t="s">
        <v>48</v>
      </c>
      <c r="C165" s="0" t="s">
        <v>372</v>
      </c>
      <c r="D165" s="0" t="n">
        <v>13</v>
      </c>
      <c r="E165" s="0" t="s">
        <v>73</v>
      </c>
      <c r="F165" s="0" t="s">
        <v>51</v>
      </c>
      <c r="G165" s="0" t="n">
        <v>206</v>
      </c>
      <c r="H165" s="0" t="s">
        <v>52</v>
      </c>
      <c r="I165" s="0" t="s">
        <v>90</v>
      </c>
      <c r="J165" s="0" t="s">
        <v>168</v>
      </c>
      <c r="K165" s="14" t="str">
        <f aca="false">LEFT(C165,SEARCH(" ",C165)-1)</f>
        <v>Antoine</v>
      </c>
      <c r="L165" s="14" t="str">
        <f aca="false">RIGHT(C165,LEN(C165)-LEN(K165)-1)</f>
        <v>Wesley</v>
      </c>
      <c r="M165" s="13" t="str">
        <f aca="false">LEFT(TRIM(F165),1)</f>
        <v>6</v>
      </c>
      <c r="N165" s="13" t="str">
        <f aca="false">RIGHT(F165,LEN(F165)-FIND("-",F165))</f>
        <v>4</v>
      </c>
      <c r="O165" s="13" t="n">
        <f aca="false">M165*12+N165</f>
        <v>76</v>
      </c>
    </row>
    <row r="166" customFormat="false" ht="13.8" hidden="false" customHeight="false" outlineLevel="0" collapsed="false">
      <c r="A166" s="13" t="n">
        <v>2022</v>
      </c>
      <c r="B166" s="0" t="s">
        <v>41</v>
      </c>
      <c r="C166" s="0" t="s">
        <v>373</v>
      </c>
      <c r="D166" s="0" t="n">
        <v>17</v>
      </c>
      <c r="E166" s="0" t="s">
        <v>73</v>
      </c>
      <c r="F166" s="0" t="s">
        <v>57</v>
      </c>
      <c r="G166" s="0" t="n">
        <v>216</v>
      </c>
      <c r="H166" s="0" t="s">
        <v>212</v>
      </c>
      <c r="I166" s="0" t="s">
        <v>83</v>
      </c>
      <c r="J166" s="0" t="s">
        <v>374</v>
      </c>
      <c r="K166" s="14" t="str">
        <f aca="false">LEFT(C166,SEARCH(" ",C166)-1)</f>
        <v>Kevin</v>
      </c>
      <c r="L166" s="14" t="str">
        <f aca="false">RIGHT(C166,LEN(C166)-LEN(K166)-1)</f>
        <v>White</v>
      </c>
      <c r="M166" s="13" t="str">
        <f aca="false">LEFT(TRIM(F166),1)</f>
        <v>6</v>
      </c>
      <c r="N166" s="13" t="str">
        <f aca="false">RIGHT(F166,LEN(F166)-FIND("-",F166))</f>
        <v>3</v>
      </c>
      <c r="O166" s="13" t="n">
        <f aca="false">M166*12+N166</f>
        <v>75</v>
      </c>
    </row>
    <row r="167" customFormat="false" ht="13.8" hidden="false" customHeight="false" outlineLevel="0" collapsed="false">
      <c r="A167" s="13" t="n">
        <v>2022</v>
      </c>
      <c r="B167" s="0" t="s">
        <v>48</v>
      </c>
      <c r="C167" s="0" t="s">
        <v>375</v>
      </c>
      <c r="D167" s="0" t="n">
        <v>39</v>
      </c>
      <c r="E167" s="0" t="s">
        <v>43</v>
      </c>
      <c r="F167" s="0" t="s">
        <v>121</v>
      </c>
      <c r="G167" s="0" t="n">
        <v>185</v>
      </c>
      <c r="H167" s="0" t="s">
        <v>106</v>
      </c>
      <c r="I167" s="0" t="s">
        <v>78</v>
      </c>
      <c r="J167" s="0" t="s">
        <v>48</v>
      </c>
      <c r="K167" s="14" t="str">
        <f aca="false">LEFT(C167,SEARCH(" ",C167)-1)</f>
        <v>Jace</v>
      </c>
      <c r="L167" s="14" t="str">
        <f aca="false">RIGHT(C167,LEN(C167)-LEN(K167)-1)</f>
        <v>Whittaker</v>
      </c>
      <c r="M167" s="13" t="str">
        <f aca="false">LEFT(TRIM(F167),1)</f>
        <v>5</v>
      </c>
      <c r="N167" s="13" t="str">
        <f aca="false">RIGHT(F167,LEN(F167)-FIND("-",F167))</f>
        <v>11</v>
      </c>
      <c r="O167" s="13" t="n">
        <f aca="false">M167*12+N167</f>
        <v>71</v>
      </c>
    </row>
    <row r="168" customFormat="false" ht="13.8" hidden="false" customHeight="false" outlineLevel="0" collapsed="false">
      <c r="A168" s="13" t="n">
        <v>2022</v>
      </c>
      <c r="B168" s="0" t="s">
        <v>48</v>
      </c>
      <c r="C168" s="0" t="s">
        <v>376</v>
      </c>
      <c r="D168" s="0" t="n">
        <v>38</v>
      </c>
      <c r="E168" s="0" t="s">
        <v>81</v>
      </c>
      <c r="F168" s="0" t="s">
        <v>121</v>
      </c>
      <c r="G168" s="0" t="n">
        <v>205</v>
      </c>
      <c r="H168" s="0" t="s">
        <v>77</v>
      </c>
      <c r="I168" s="0" t="s">
        <v>46</v>
      </c>
      <c r="J168" s="0" t="s">
        <v>292</v>
      </c>
      <c r="K168" s="14" t="str">
        <f aca="false">LEFT(C168,SEARCH(" ",C168)-1)</f>
        <v>James</v>
      </c>
      <c r="L168" s="14" t="str">
        <f aca="false">RIGHT(C168,LEN(C168)-LEN(K168)-1)</f>
        <v>Wiggins</v>
      </c>
      <c r="M168" s="13" t="str">
        <f aca="false">LEFT(TRIM(F168),1)</f>
        <v>5</v>
      </c>
      <c r="N168" s="13" t="str">
        <f aca="false">RIGHT(F168,LEN(F168)-FIND("-",F168))</f>
        <v>11</v>
      </c>
      <c r="O168" s="13" t="n">
        <f aca="false">M168*12+N168</f>
        <v>71</v>
      </c>
    </row>
    <row r="169" customFormat="false" ht="13.8" hidden="false" customHeight="false" outlineLevel="0" collapsed="false">
      <c r="A169" s="13" t="n">
        <v>2022</v>
      </c>
      <c r="B169" s="0" t="s">
        <v>48</v>
      </c>
      <c r="C169" s="0" t="s">
        <v>377</v>
      </c>
      <c r="D169" s="0" t="n">
        <v>24</v>
      </c>
      <c r="E169" s="0" t="s">
        <v>98</v>
      </c>
      <c r="F169" s="0" t="s">
        <v>121</v>
      </c>
      <c r="G169" s="0" t="n">
        <v>224</v>
      </c>
      <c r="H169" s="0" t="s">
        <v>106</v>
      </c>
      <c r="I169" s="0" t="s">
        <v>65</v>
      </c>
      <c r="J169" s="0" t="s">
        <v>202</v>
      </c>
      <c r="K169" s="14" t="str">
        <f aca="false">LEFT(C169,SEARCH(" ",C169)-1)</f>
        <v>Darrel</v>
      </c>
      <c r="L169" s="14" t="str">
        <f aca="false">RIGHT(C169,LEN(C169)-LEN(K169)-1)</f>
        <v>Williams</v>
      </c>
      <c r="M169" s="13" t="str">
        <f aca="false">LEFT(TRIM(F169),1)</f>
        <v>5</v>
      </c>
      <c r="N169" s="13" t="str">
        <f aca="false">RIGHT(F169,LEN(F169)-FIND("-",F169))</f>
        <v>11</v>
      </c>
      <c r="O169" s="13" t="n">
        <f aca="false">M169*12+N169</f>
        <v>71</v>
      </c>
    </row>
    <row r="170" customFormat="false" ht="13.8" hidden="false" customHeight="false" outlineLevel="0" collapsed="false">
      <c r="A170" s="13" t="n">
        <v>2022</v>
      </c>
      <c r="B170" s="0" t="s">
        <v>48</v>
      </c>
      <c r="C170" s="0" t="s">
        <v>378</v>
      </c>
      <c r="D170" s="0" t="n">
        <v>87</v>
      </c>
      <c r="E170" s="0" t="s">
        <v>62</v>
      </c>
      <c r="F170" s="0" t="s">
        <v>51</v>
      </c>
      <c r="G170" s="0" t="n">
        <v>252</v>
      </c>
      <c r="H170" s="0" t="s">
        <v>172</v>
      </c>
      <c r="I170" s="0" t="s">
        <v>179</v>
      </c>
      <c r="J170" s="0" t="s">
        <v>379</v>
      </c>
      <c r="K170" s="14" t="str">
        <f aca="false">LEFT(C170,SEARCH(" ",C170)-1)</f>
        <v>Maxx</v>
      </c>
      <c r="L170" s="14" t="str">
        <f aca="false">RIGHT(C170,LEN(C170)-LEN(K170)-1)</f>
        <v>Williams</v>
      </c>
      <c r="M170" s="13" t="str">
        <f aca="false">LEFT(TRIM(F170),1)</f>
        <v>6</v>
      </c>
      <c r="N170" s="13" t="str">
        <f aca="false">RIGHT(F170,LEN(F170)-FIND("-",F170))</f>
        <v>4</v>
      </c>
      <c r="O170" s="13" t="n">
        <f aca="false">M170*12+N170</f>
        <v>76</v>
      </c>
    </row>
    <row r="171" customFormat="false" ht="13.8" hidden="false" customHeight="false" outlineLevel="0" collapsed="false">
      <c r="A171" s="13" t="n">
        <v>2022</v>
      </c>
      <c r="B171" s="0" t="s">
        <v>41</v>
      </c>
      <c r="C171" s="0" t="s">
        <v>380</v>
      </c>
      <c r="D171" s="0" t="n">
        <v>26</v>
      </c>
      <c r="E171" s="0" t="s">
        <v>43</v>
      </c>
      <c r="F171" s="0" t="s">
        <v>109</v>
      </c>
      <c r="G171" s="0" t="n">
        <v>196</v>
      </c>
      <c r="H171" s="0" t="s">
        <v>64</v>
      </c>
      <c r="I171" s="0" t="s">
        <v>179</v>
      </c>
      <c r="J171" s="0" t="s">
        <v>216</v>
      </c>
      <c r="K171" s="14" t="str">
        <f aca="false">LEFT(C171,SEARCH(" ",C171)-1)</f>
        <v>P.J.</v>
      </c>
      <c r="L171" s="14" t="str">
        <f aca="false">RIGHT(C171,LEN(C171)-LEN(K171)-1)</f>
        <v>Williams</v>
      </c>
      <c r="M171" s="13" t="str">
        <f aca="false">LEFT(TRIM(F171),1)</f>
        <v>6</v>
      </c>
      <c r="N171" s="13" t="str">
        <f aca="false">RIGHT(F171,LEN(F171)-FIND("-",F171))</f>
        <v>0</v>
      </c>
      <c r="O171" s="13" t="n">
        <f aca="false">M171*12+N171</f>
        <v>72</v>
      </c>
    </row>
    <row r="172" customFormat="false" ht="13.8" hidden="false" customHeight="false" outlineLevel="0" collapsed="false">
      <c r="A172" s="13" t="n">
        <v>2022</v>
      </c>
      <c r="B172" s="0" t="s">
        <v>41</v>
      </c>
      <c r="C172" s="0" t="s">
        <v>381</v>
      </c>
      <c r="D172" s="0" t="n">
        <v>58</v>
      </c>
      <c r="E172" s="0" t="s">
        <v>89</v>
      </c>
      <c r="F172" s="0" t="s">
        <v>44</v>
      </c>
      <c r="G172" s="0" t="n">
        <v>230</v>
      </c>
      <c r="H172" s="0" t="s">
        <v>106</v>
      </c>
      <c r="I172" s="0" t="s">
        <v>83</v>
      </c>
      <c r="J172" s="0" t="s">
        <v>292</v>
      </c>
      <c r="K172" s="14" t="str">
        <f aca="false">LEFT(C172,SEARCH(" ",C172)-1)</f>
        <v>Eric</v>
      </c>
      <c r="L172" s="14" t="str">
        <f aca="false">RIGHT(C172,LEN(C172)-LEN(K172)-1)</f>
        <v>Wilson</v>
      </c>
      <c r="M172" s="13" t="str">
        <f aca="false">LEFT(TRIM(F172),1)</f>
        <v>6</v>
      </c>
      <c r="N172" s="13" t="str">
        <f aca="false">RIGHT(F172,LEN(F172)-FIND("-",F172))</f>
        <v>1</v>
      </c>
      <c r="O172" s="13" t="n">
        <f aca="false">M172*12+N172</f>
        <v>73</v>
      </c>
    </row>
    <row r="173" customFormat="false" ht="13.8" hidden="false" customHeight="false" outlineLevel="0" collapsed="false">
      <c r="A173" s="13" t="n">
        <v>2022</v>
      </c>
      <c r="B173" s="0" t="s">
        <v>48</v>
      </c>
      <c r="C173" s="0" t="s">
        <v>382</v>
      </c>
      <c r="D173" s="0" t="n">
        <v>20</v>
      </c>
      <c r="E173" s="0" t="s">
        <v>43</v>
      </c>
      <c r="F173" s="0" t="s">
        <v>121</v>
      </c>
      <c r="G173" s="0" t="n">
        <v>187</v>
      </c>
      <c r="H173" s="0" t="s">
        <v>45</v>
      </c>
      <c r="I173" s="0" t="s">
        <v>46</v>
      </c>
      <c r="J173" s="0" t="s">
        <v>175</v>
      </c>
      <c r="K173" s="14" t="str">
        <f aca="false">LEFT(C173,SEARCH(" ",C173)-1)</f>
        <v>Marco</v>
      </c>
      <c r="L173" s="14" t="str">
        <f aca="false">RIGHT(C173,LEN(C173)-LEN(K173)-1)</f>
        <v>Wilson</v>
      </c>
      <c r="M173" s="13" t="str">
        <f aca="false">LEFT(TRIM(F173),1)</f>
        <v>5</v>
      </c>
      <c r="N173" s="13" t="str">
        <f aca="false">RIGHT(F173,LEN(F173)-FIND("-",F173))</f>
        <v>11</v>
      </c>
      <c r="O173" s="13" t="n">
        <f aca="false">M173*12+N173</f>
        <v>71</v>
      </c>
    </row>
    <row r="174" customFormat="false" ht="13.8" hidden="false" customHeight="false" outlineLevel="0" collapsed="false">
      <c r="A174" s="13" t="n">
        <v>2022</v>
      </c>
      <c r="B174" s="0" t="s">
        <v>41</v>
      </c>
      <c r="C174" s="0" t="s">
        <v>383</v>
      </c>
      <c r="D174" s="0" t="n">
        <v>2</v>
      </c>
      <c r="E174" s="0" t="s">
        <v>108</v>
      </c>
      <c r="F174" s="0" t="s">
        <v>51</v>
      </c>
      <c r="G174" s="0" t="n">
        <v>231</v>
      </c>
      <c r="H174" s="0" t="s">
        <v>172</v>
      </c>
      <c r="I174" s="0" t="s">
        <v>179</v>
      </c>
      <c r="J174" s="0" t="s">
        <v>216</v>
      </c>
      <c r="K174" s="14" t="str">
        <f aca="false">LEFT(C174,SEARCH(" ",C174)-1)</f>
        <v>Jameis</v>
      </c>
      <c r="L174" s="14" t="str">
        <f aca="false">RIGHT(C174,LEN(C174)-LEN(K174)-1)</f>
        <v>Winston</v>
      </c>
      <c r="M174" s="13" t="str">
        <f aca="false">LEFT(TRIM(F174),1)</f>
        <v>6</v>
      </c>
      <c r="N174" s="13" t="str">
        <f aca="false">RIGHT(F174,LEN(F174)-FIND("-",F174))</f>
        <v>4</v>
      </c>
      <c r="O174" s="13" t="n">
        <f aca="false">M174*12+N174</f>
        <v>76</v>
      </c>
    </row>
    <row r="175" customFormat="false" ht="13.8" hidden="false" customHeight="false" outlineLevel="0" collapsed="false">
      <c r="A175" s="13" t="n">
        <v>2022</v>
      </c>
      <c r="B175" s="0" t="s">
        <v>41</v>
      </c>
      <c r="C175" s="0" t="s">
        <v>384</v>
      </c>
      <c r="D175" s="0" t="n">
        <v>18</v>
      </c>
      <c r="E175" s="0" t="s">
        <v>73</v>
      </c>
      <c r="F175" s="0" t="s">
        <v>109</v>
      </c>
      <c r="G175" s="0" t="n">
        <v>192</v>
      </c>
      <c r="H175" s="0" t="s">
        <v>77</v>
      </c>
      <c r="I175" s="0" t="s">
        <v>78</v>
      </c>
      <c r="J175" s="0" t="s">
        <v>191</v>
      </c>
      <c r="K175" s="14" t="str">
        <f aca="false">LEFT(C175,SEARCH(" ",C175)-1)</f>
        <v>Easop</v>
      </c>
      <c r="L175" s="14" t="str">
        <f aca="false">RIGHT(C175,LEN(C175)-LEN(K175)-1)</f>
        <v>Winston Jr.</v>
      </c>
      <c r="M175" s="13" t="str">
        <f aca="false">LEFT(TRIM(F175),1)</f>
        <v>6</v>
      </c>
      <c r="N175" s="13" t="str">
        <f aca="false">RIGHT(F175,LEN(F175)-FIND("-",F175))</f>
        <v>0</v>
      </c>
      <c r="O175" s="13" t="n">
        <f aca="false">M175*12+N175</f>
        <v>72</v>
      </c>
    </row>
    <row r="176" customFormat="false" ht="13.8" hidden="false" customHeight="false" outlineLevel="0" collapsed="false">
      <c r="A176" s="13" t="n">
        <v>2022</v>
      </c>
      <c r="B176" s="0" t="s">
        <v>41</v>
      </c>
      <c r="C176" s="0" t="s">
        <v>385</v>
      </c>
      <c r="D176" s="0" t="n">
        <v>49</v>
      </c>
      <c r="E176" s="0" t="s">
        <v>114</v>
      </c>
      <c r="F176" s="0" t="s">
        <v>57</v>
      </c>
      <c r="G176" s="0" t="n">
        <v>255</v>
      </c>
      <c r="H176" s="0" t="s">
        <v>64</v>
      </c>
      <c r="I176" s="0" t="s">
        <v>83</v>
      </c>
      <c r="J176" s="0" t="s">
        <v>96</v>
      </c>
      <c r="K176" s="14" t="str">
        <f aca="false">LEFT(C176,SEARCH(" ",C176)-1)</f>
        <v>Zach</v>
      </c>
      <c r="L176" s="14" t="str">
        <f aca="false">RIGHT(C176,LEN(C176)-LEN(K176)-1)</f>
        <v>Wood</v>
      </c>
      <c r="M176" s="13" t="str">
        <f aca="false">LEFT(TRIM(F176),1)</f>
        <v>6</v>
      </c>
      <c r="N176" s="13" t="str">
        <f aca="false">RIGHT(F176,LEN(F176)-FIND("-",F176))</f>
        <v>3</v>
      </c>
      <c r="O176" s="13" t="n">
        <f aca="false">M176*12+N176</f>
        <v>75</v>
      </c>
    </row>
    <row r="177" customFormat="false" ht="13.8" hidden="false" customHeight="false" outlineLevel="0" collapsed="false">
      <c r="A177" s="13" t="n">
        <v>2022</v>
      </c>
      <c r="B177" s="0" t="s">
        <v>48</v>
      </c>
      <c r="C177" s="0" t="s">
        <v>386</v>
      </c>
      <c r="D177" s="0" t="n">
        <v>92</v>
      </c>
      <c r="E177" s="0" t="s">
        <v>102</v>
      </c>
      <c r="F177" s="0" t="s">
        <v>44</v>
      </c>
      <c r="G177" s="0" t="n">
        <v>328</v>
      </c>
      <c r="H177" s="0" t="s">
        <v>64</v>
      </c>
      <c r="I177" s="0" t="s">
        <v>65</v>
      </c>
      <c r="J177" s="0" t="s">
        <v>222</v>
      </c>
      <c r="K177" s="14" t="str">
        <f aca="false">LEFT(C177,SEARCH(" ",C177)-1)</f>
        <v>Antwaun</v>
      </c>
      <c r="L177" s="14" t="str">
        <f aca="false">RIGHT(C177,LEN(C177)-LEN(K177)-1)</f>
        <v>Woods</v>
      </c>
      <c r="M177" s="13" t="str">
        <f aca="false">LEFT(TRIM(F177),1)</f>
        <v>6</v>
      </c>
      <c r="N177" s="13" t="str">
        <f aca="false">RIGHT(F177,LEN(F177)-FIND("-",F177))</f>
        <v>1</v>
      </c>
      <c r="O177" s="13" t="n">
        <f aca="false">M177*12+N177</f>
        <v>73</v>
      </c>
    </row>
    <row r="178" customFormat="false" ht="13.8" hidden="false" customHeight="false" outlineLevel="0" collapsed="false">
      <c r="A178" s="13" t="n">
        <v>2022</v>
      </c>
      <c r="B178" s="0" t="s">
        <v>48</v>
      </c>
      <c r="C178" s="0" t="s">
        <v>387</v>
      </c>
      <c r="D178" s="0" t="n">
        <v>50</v>
      </c>
      <c r="E178" s="0" t="s">
        <v>130</v>
      </c>
      <c r="F178" s="0" t="s">
        <v>57</v>
      </c>
      <c r="G178" s="0" t="n">
        <v>232</v>
      </c>
      <c r="H178" s="0" t="s">
        <v>45</v>
      </c>
      <c r="I178" s="0" t="s">
        <v>59</v>
      </c>
      <c r="J178" s="0" t="s">
        <v>388</v>
      </c>
      <c r="K178" s="14" t="str">
        <f aca="false">LEFT(C178,SEARCH(" ",C178)-1)</f>
        <v>Chandler</v>
      </c>
      <c r="L178" s="14" t="str">
        <f aca="false">RIGHT(C178,LEN(C178)-LEN(K178)-1)</f>
        <v>Wooten</v>
      </c>
      <c r="M178" s="13" t="str">
        <f aca="false">LEFT(TRIM(F178),1)</f>
        <v>6</v>
      </c>
      <c r="N178" s="13" t="str">
        <f aca="false">RIGHT(F178,LEN(F178)-FIND("-",F178))</f>
        <v>3</v>
      </c>
      <c r="O178" s="13" t="n">
        <f aca="false">M178*12+N178</f>
        <v>75</v>
      </c>
    </row>
    <row r="179" customFormat="false" ht="13.8" hidden="false" customHeight="false" outlineLevel="0" collapsed="false">
      <c r="A179" s="13" t="n">
        <v>2022</v>
      </c>
      <c r="B179" s="0" t="s">
        <v>48</v>
      </c>
      <c r="C179" s="0" t="s">
        <v>389</v>
      </c>
      <c r="D179" s="0" t="n">
        <v>81</v>
      </c>
      <c r="E179" s="0" t="s">
        <v>62</v>
      </c>
      <c r="F179" s="0" t="s">
        <v>51</v>
      </c>
      <c r="G179" s="0" t="n">
        <v>255</v>
      </c>
      <c r="H179" s="0" t="s">
        <v>106</v>
      </c>
      <c r="I179" s="0" t="s">
        <v>53</v>
      </c>
      <c r="J179" s="0" t="s">
        <v>252</v>
      </c>
      <c r="K179" s="14" t="str">
        <f aca="false">LEFT(C179,SEARCH(" ",C179)-1)</f>
        <v>Deon</v>
      </c>
      <c r="L179" s="14" t="str">
        <f aca="false">RIGHT(C179,LEN(C179)-LEN(K179)-1)</f>
        <v>Yelder</v>
      </c>
      <c r="M179" s="13" t="str">
        <f aca="false">LEFT(TRIM(F179),1)</f>
        <v>6</v>
      </c>
      <c r="N179" s="13" t="str">
        <f aca="false">RIGHT(F179,LEN(F179)-FIND("-",F179))</f>
        <v>4</v>
      </c>
      <c r="O179" s="13" t="n">
        <f aca="false">M179*12+N179</f>
        <v>76</v>
      </c>
    </row>
    <row r="180" customFormat="false" ht="13.8" hidden="false" customHeight="false" outlineLevel="0" collapsed="false">
      <c r="A180" s="13" t="n">
        <v>2022</v>
      </c>
      <c r="B180" s="0" t="s">
        <v>41</v>
      </c>
      <c r="C180" s="0" t="s">
        <v>390</v>
      </c>
      <c r="D180" s="0" t="n">
        <v>67</v>
      </c>
      <c r="E180" s="0" t="s">
        <v>323</v>
      </c>
      <c r="F180" s="0" t="s">
        <v>158</v>
      </c>
      <c r="G180" s="0" t="n">
        <v>321</v>
      </c>
      <c r="H180" s="0" t="s">
        <v>52</v>
      </c>
      <c r="I180" s="0" t="s">
        <v>46</v>
      </c>
      <c r="J180" s="0" t="s">
        <v>391</v>
      </c>
      <c r="K180" s="14" t="str">
        <f aca="false">LEFT(C180,SEARCH(" ",C180)-1)</f>
        <v>Landon</v>
      </c>
      <c r="L180" s="14" t="str">
        <f aca="false">RIGHT(C180,LEN(C180)-LEN(K180)-1)</f>
        <v>Young</v>
      </c>
      <c r="M180" s="13" t="str">
        <f aca="false">LEFT(TRIM(F180),1)</f>
        <v>6</v>
      </c>
      <c r="N180" s="13" t="str">
        <f aca="false">RIGHT(F180,LEN(F180)-FIND("-",F180))</f>
        <v>7</v>
      </c>
      <c r="O180" s="13" t="n">
        <f aca="false">M180*12+N180</f>
        <v>79</v>
      </c>
    </row>
    <row r="181" customFormat="false" ht="13.8" hidden="false" customHeight="false" outlineLevel="0" collapsed="false">
      <c r="A181" s="13" t="n">
        <v>2010</v>
      </c>
      <c r="B181" s="0" t="s">
        <v>48</v>
      </c>
      <c r="C181" s="0" t="s">
        <v>392</v>
      </c>
      <c r="D181" s="0" t="n">
        <v>41</v>
      </c>
      <c r="E181" s="0" t="s">
        <v>393</v>
      </c>
      <c r="F181" s="0" t="s">
        <v>394</v>
      </c>
      <c r="G181" s="0" t="n">
        <v>216</v>
      </c>
      <c r="H181" s="0" t="n">
        <v>26</v>
      </c>
      <c r="I181" s="0" t="n">
        <v>5</v>
      </c>
      <c r="J181" s="0" t="s">
        <v>191</v>
      </c>
      <c r="K181" s="13" t="str">
        <f aca="false">LEFT(C181,SEARCH(" ",C181)-1)</f>
        <v>Hamza</v>
      </c>
      <c r="L181" s="13" t="str">
        <f aca="false">RIGHT(C181,LEN(C181)-LEN(K181)-1)</f>
        <v>Abdullah</v>
      </c>
      <c r="M181" s="13" t="str">
        <f aca="false">LEFT(TRIM(F181),1)</f>
        <v>6</v>
      </c>
      <c r="N181" s="13" t="str">
        <f aca="false">RIGHT(F181,LEN(F181)-FIND("-",F181))</f>
        <v>2</v>
      </c>
      <c r="O181" s="13" t="n">
        <f aca="false">M181*12+N181</f>
        <v>74</v>
      </c>
    </row>
    <row r="182" customFormat="false" ht="13.8" hidden="false" customHeight="false" outlineLevel="0" collapsed="false">
      <c r="A182" s="13" t="n">
        <v>2010</v>
      </c>
      <c r="B182" s="0" t="s">
        <v>48</v>
      </c>
      <c r="C182" s="0" t="s">
        <v>395</v>
      </c>
      <c r="D182" s="0" t="n">
        <v>27</v>
      </c>
      <c r="E182" s="0" t="s">
        <v>396</v>
      </c>
      <c r="F182" s="0" t="s">
        <v>397</v>
      </c>
      <c r="G182" s="0" t="n">
        <v>181</v>
      </c>
      <c r="H182" s="0" t="n">
        <v>24</v>
      </c>
      <c r="I182" s="0" t="n">
        <v>3</v>
      </c>
      <c r="J182" s="0" t="s">
        <v>325</v>
      </c>
      <c r="K182" s="13" t="str">
        <f aca="false">LEFT(C182,SEARCH(" ",C182)-1)</f>
        <v>Michael</v>
      </c>
      <c r="L182" s="13" t="str">
        <f aca="false">RIGHT(C182,LEN(C182)-LEN(K182)-1)</f>
        <v>Adams</v>
      </c>
      <c r="M182" s="13" t="str">
        <f aca="false">LEFT(TRIM(F182),1)</f>
        <v>5</v>
      </c>
      <c r="N182" s="13" t="str">
        <f aca="false">RIGHT(F182,LEN(F182)-FIND("-",F182))</f>
        <v>8</v>
      </c>
      <c r="O182" s="13" t="n">
        <f aca="false">M182*12+N182</f>
        <v>68</v>
      </c>
    </row>
    <row r="183" customFormat="false" ht="13.8" hidden="false" customHeight="false" outlineLevel="0" collapsed="false">
      <c r="A183" s="13" t="n">
        <v>2010</v>
      </c>
      <c r="B183" s="0" t="s">
        <v>41</v>
      </c>
      <c r="C183" s="0" t="s">
        <v>398</v>
      </c>
      <c r="D183" s="0" t="n">
        <v>57</v>
      </c>
      <c r="E183" s="0" t="s">
        <v>399</v>
      </c>
      <c r="F183" s="0" t="s">
        <v>400</v>
      </c>
      <c r="G183" s="0" t="n">
        <v>232</v>
      </c>
      <c r="H183" s="0" t="n">
        <v>23</v>
      </c>
      <c r="I183" s="0" t="s">
        <v>401</v>
      </c>
      <c r="J183" s="0" t="s">
        <v>154</v>
      </c>
      <c r="K183" s="13" t="str">
        <f aca="false">LEFT(C183,SEARCH(" ",C183)-1)</f>
        <v>Stanley</v>
      </c>
      <c r="L183" s="13" t="str">
        <f aca="false">RIGHT(C183,LEN(C183)-LEN(K183)-1)</f>
        <v>Arnoux</v>
      </c>
      <c r="M183" s="13" t="str">
        <f aca="false">LEFT(TRIM(F183),1)</f>
        <v>6</v>
      </c>
      <c r="N183" s="13" t="str">
        <f aca="false">RIGHT(F183,LEN(F183)-FIND("-",F183))</f>
        <v>0</v>
      </c>
      <c r="O183" s="13" t="n">
        <f aca="false">M183*12+N183</f>
        <v>72</v>
      </c>
    </row>
    <row r="184" customFormat="false" ht="13.8" hidden="false" customHeight="false" outlineLevel="0" collapsed="false">
      <c r="A184" s="13" t="n">
        <v>2010</v>
      </c>
      <c r="B184" s="0" t="s">
        <v>41</v>
      </c>
      <c r="C184" s="0" t="s">
        <v>402</v>
      </c>
      <c r="D184" s="0" t="n">
        <v>92</v>
      </c>
      <c r="E184" s="0" t="s">
        <v>403</v>
      </c>
      <c r="F184" s="0" t="s">
        <v>394</v>
      </c>
      <c r="G184" s="0" t="n">
        <v>318</v>
      </c>
      <c r="H184" s="0" t="n">
        <v>26</v>
      </c>
      <c r="I184" s="0" t="n">
        <v>3</v>
      </c>
      <c r="J184" s="0" t="s">
        <v>124</v>
      </c>
      <c r="K184" s="13" t="str">
        <f aca="false">LEFT(C184,SEARCH(" ",C184)-1)</f>
        <v>Remi</v>
      </c>
      <c r="L184" s="13" t="str">
        <f aca="false">RIGHT(C184,LEN(C184)-LEN(K184)-1)</f>
        <v>Ayodele</v>
      </c>
      <c r="M184" s="13" t="str">
        <f aca="false">LEFT(TRIM(F184),1)</f>
        <v>6</v>
      </c>
      <c r="N184" s="13" t="str">
        <f aca="false">RIGHT(F184,LEN(F184)-FIND("-",F184))</f>
        <v>2</v>
      </c>
      <c r="O184" s="13" t="n">
        <f aca="false">M184*12+N184</f>
        <v>74</v>
      </c>
    </row>
    <row r="185" customFormat="false" ht="13.8" hidden="false" customHeight="false" outlineLevel="0" collapsed="false">
      <c r="A185" s="13" t="n">
        <v>2010</v>
      </c>
      <c r="B185" s="0" t="s">
        <v>48</v>
      </c>
      <c r="C185" s="0" t="s">
        <v>404</v>
      </c>
      <c r="D185" s="0" t="n">
        <v>79</v>
      </c>
      <c r="E185" s="0" t="s">
        <v>405</v>
      </c>
      <c r="F185" s="0" t="s">
        <v>406</v>
      </c>
      <c r="G185" s="0" t="n">
        <v>296</v>
      </c>
      <c r="H185" s="0" t="n">
        <v>24</v>
      </c>
      <c r="I185" s="0" t="n">
        <v>1</v>
      </c>
      <c r="J185" s="0" t="s">
        <v>407</v>
      </c>
      <c r="K185" s="13" t="str">
        <f aca="false">LEFT(C185,SEARCH(" ",C185)-1)</f>
        <v>Jason</v>
      </c>
      <c r="L185" s="13" t="str">
        <f aca="false">RIGHT(C185,LEN(C185)-LEN(K185)-1)</f>
        <v>Banks</v>
      </c>
      <c r="M185" s="13" t="str">
        <f aca="false">LEFT(TRIM(F185),1)</f>
        <v>6</v>
      </c>
      <c r="N185" s="13" t="str">
        <f aca="false">RIGHT(F185,LEN(F185)-FIND("-",F185))</f>
        <v>5</v>
      </c>
      <c r="O185" s="13" t="n">
        <f aca="false">M185*12+N185</f>
        <v>77</v>
      </c>
    </row>
    <row r="186" customFormat="false" ht="13.8" hidden="false" customHeight="false" outlineLevel="0" collapsed="false">
      <c r="A186" s="13" t="n">
        <v>2010</v>
      </c>
      <c r="B186" s="0" t="s">
        <v>48</v>
      </c>
      <c r="C186" s="0" t="s">
        <v>408</v>
      </c>
      <c r="D186" s="0" t="n">
        <v>84</v>
      </c>
      <c r="E186" s="0" t="s">
        <v>409</v>
      </c>
      <c r="F186" s="0" t="s">
        <v>410</v>
      </c>
      <c r="G186" s="0" t="n">
        <v>270</v>
      </c>
      <c r="H186" s="0" t="n">
        <v>32</v>
      </c>
      <c r="I186" s="0" t="n">
        <v>10</v>
      </c>
      <c r="J186" s="0" t="s">
        <v>374</v>
      </c>
      <c r="K186" s="13" t="str">
        <f aca="false">LEFT(C186,SEARCH(" ",C186)-1)</f>
        <v>Anthony</v>
      </c>
      <c r="L186" s="13" t="str">
        <f aca="false">RIGHT(C186,LEN(C186)-LEN(K186)-1)</f>
        <v>Becht</v>
      </c>
      <c r="M186" s="13" t="str">
        <f aca="false">LEFT(TRIM(F186),1)</f>
        <v>6</v>
      </c>
      <c r="N186" s="13" t="str">
        <f aca="false">RIGHT(F186,LEN(F186)-FIND("-",F186))</f>
        <v>6</v>
      </c>
      <c r="O186" s="13" t="n">
        <f aca="false">M186*12+N186</f>
        <v>78</v>
      </c>
    </row>
    <row r="187" customFormat="false" ht="13.8" hidden="false" customHeight="false" outlineLevel="0" collapsed="false">
      <c r="A187" s="13" t="n">
        <v>2010</v>
      </c>
      <c r="B187" s="0" t="s">
        <v>48</v>
      </c>
      <c r="C187" s="0" t="s">
        <v>411</v>
      </c>
      <c r="D187" s="0" t="n">
        <v>50</v>
      </c>
      <c r="E187" s="0" t="s">
        <v>399</v>
      </c>
      <c r="F187" s="0" t="s">
        <v>412</v>
      </c>
      <c r="G187" s="0" t="n">
        <v>244</v>
      </c>
      <c r="H187" s="0" t="n">
        <v>31</v>
      </c>
      <c r="I187" s="0" t="n">
        <v>9</v>
      </c>
      <c r="J187" s="0" t="s">
        <v>413</v>
      </c>
      <c r="K187" s="13" t="str">
        <f aca="false">LEFT(C187,SEARCH(" ",C187)-1)</f>
        <v>Monty</v>
      </c>
      <c r="L187" s="13" t="str">
        <f aca="false">RIGHT(C187,LEN(C187)-LEN(K187)-1)</f>
        <v>Beisel</v>
      </c>
      <c r="M187" s="13" t="str">
        <f aca="false">LEFT(TRIM(F187),1)</f>
        <v>6</v>
      </c>
      <c r="N187" s="13" t="str">
        <f aca="false">RIGHT(F187,LEN(F187)-FIND("-",F187))</f>
        <v>3</v>
      </c>
      <c r="O187" s="13" t="n">
        <f aca="false">M187*12+N187</f>
        <v>75</v>
      </c>
    </row>
    <row r="188" customFormat="false" ht="13.8" hidden="false" customHeight="false" outlineLevel="0" collapsed="false">
      <c r="A188" s="13" t="n">
        <v>2010</v>
      </c>
      <c r="B188" s="0" t="s">
        <v>41</v>
      </c>
      <c r="C188" s="0" t="s">
        <v>414</v>
      </c>
      <c r="D188" s="0" t="n">
        <v>21</v>
      </c>
      <c r="E188" s="0" t="s">
        <v>415</v>
      </c>
      <c r="F188" s="0" t="s">
        <v>400</v>
      </c>
      <c r="G188" s="0" t="n">
        <v>225</v>
      </c>
      <c r="H188" s="0" t="n">
        <v>26</v>
      </c>
      <c r="I188" s="0" t="n">
        <v>4</v>
      </c>
      <c r="J188" s="0" t="s">
        <v>48</v>
      </c>
      <c r="K188" s="13" t="str">
        <f aca="false">LEFT(C188,SEARCH(" ",C188)-1)</f>
        <v>Mike</v>
      </c>
      <c r="L188" s="13" t="str">
        <f aca="false">RIGHT(C188,LEN(C188)-LEN(K188)-1)</f>
        <v>Bell</v>
      </c>
      <c r="M188" s="13" t="str">
        <f aca="false">LEFT(TRIM(F188),1)</f>
        <v>6</v>
      </c>
      <c r="N188" s="13" t="str">
        <f aca="false">RIGHT(F188,LEN(F188)-FIND("-",F188))</f>
        <v>0</v>
      </c>
      <c r="O188" s="13" t="n">
        <f aca="false">M188*12+N188</f>
        <v>72</v>
      </c>
    </row>
    <row r="189" customFormat="false" ht="13.8" hidden="false" customHeight="false" outlineLevel="0" collapsed="false">
      <c r="A189" s="13" t="n">
        <v>2010</v>
      </c>
      <c r="B189" s="0" t="s">
        <v>48</v>
      </c>
      <c r="C189" s="0" t="s">
        <v>416</v>
      </c>
      <c r="D189" s="0" t="n">
        <v>92</v>
      </c>
      <c r="E189" s="0" t="s">
        <v>405</v>
      </c>
      <c r="F189" s="0" t="s">
        <v>412</v>
      </c>
      <c r="G189" s="0" t="n">
        <v>254</v>
      </c>
      <c r="H189" s="0" t="n">
        <v>34</v>
      </c>
      <c r="I189" s="0" t="n">
        <v>12</v>
      </c>
      <c r="J189" s="0" t="s">
        <v>110</v>
      </c>
      <c r="K189" s="13" t="str">
        <f aca="false">LEFT(C189,SEARCH(" ",C189)-1)</f>
        <v>Bertrand</v>
      </c>
      <c r="L189" s="13" t="str">
        <f aca="false">RIGHT(C189,LEN(C189)-LEN(K189)-1)</f>
        <v>Berry</v>
      </c>
      <c r="M189" s="13" t="str">
        <f aca="false">LEFT(TRIM(F189),1)</f>
        <v>6</v>
      </c>
      <c r="N189" s="13" t="str">
        <f aca="false">RIGHT(F189,LEN(F189)-FIND("-",F189))</f>
        <v>3</v>
      </c>
      <c r="O189" s="13" t="n">
        <f aca="false">M189*12+N189</f>
        <v>75</v>
      </c>
    </row>
    <row r="190" customFormat="false" ht="13.8" hidden="false" customHeight="false" outlineLevel="0" collapsed="false">
      <c r="A190" s="13" t="n">
        <v>2010</v>
      </c>
      <c r="B190" s="0" t="s">
        <v>48</v>
      </c>
      <c r="C190" s="0" t="s">
        <v>417</v>
      </c>
      <c r="D190" s="0" t="n">
        <v>81</v>
      </c>
      <c r="E190" s="0" t="s">
        <v>418</v>
      </c>
      <c r="F190" s="0" t="s">
        <v>419</v>
      </c>
      <c r="G190" s="0" t="n">
        <v>217</v>
      </c>
      <c r="H190" s="0" t="n">
        <v>29</v>
      </c>
      <c r="I190" s="0" t="n">
        <v>7</v>
      </c>
      <c r="J190" s="0" t="s">
        <v>216</v>
      </c>
      <c r="K190" s="13" t="str">
        <f aca="false">LEFT(C190,SEARCH(" ",C190)-1)</f>
        <v>Anquan</v>
      </c>
      <c r="L190" s="13" t="str">
        <f aca="false">RIGHT(C190,LEN(C190)-LEN(K190)-1)</f>
        <v>Boldin</v>
      </c>
      <c r="M190" s="13" t="str">
        <f aca="false">LEFT(TRIM(F190),1)</f>
        <v>6</v>
      </c>
      <c r="N190" s="13" t="str">
        <f aca="false">RIGHT(F190,LEN(F190)-FIND("-",F190))</f>
        <v>1</v>
      </c>
      <c r="O190" s="13" t="n">
        <f aca="false">M190*12+N190</f>
        <v>73</v>
      </c>
    </row>
    <row r="191" customFormat="false" ht="13.8" hidden="false" customHeight="false" outlineLevel="0" collapsed="false">
      <c r="A191" s="13" t="n">
        <v>2010</v>
      </c>
      <c r="B191" s="0" t="s">
        <v>48</v>
      </c>
      <c r="C191" s="0" t="s">
        <v>420</v>
      </c>
      <c r="D191" s="0" t="n">
        <v>78</v>
      </c>
      <c r="E191" s="0" t="s">
        <v>403</v>
      </c>
      <c r="F191" s="0" t="s">
        <v>406</v>
      </c>
      <c r="G191" s="0" t="n">
        <v>338</v>
      </c>
      <c r="H191" s="0" t="n">
        <v>25</v>
      </c>
      <c r="I191" s="0" t="n">
        <v>3</v>
      </c>
      <c r="J191" s="0" t="s">
        <v>128</v>
      </c>
      <c r="K191" s="13" t="str">
        <f aca="false">LEFT(C191,SEARCH(" ",C191)-1)</f>
        <v>Alan</v>
      </c>
      <c r="L191" s="13" t="str">
        <f aca="false">RIGHT(C191,LEN(C191)-LEN(K191)-1)</f>
        <v>Branch</v>
      </c>
      <c r="M191" s="13" t="str">
        <f aca="false">LEFT(TRIM(F191),1)</f>
        <v>6</v>
      </c>
      <c r="N191" s="13" t="str">
        <f aca="false">RIGHT(F191,LEN(F191)-FIND("-",F191))</f>
        <v>5</v>
      </c>
      <c r="O191" s="13" t="n">
        <f aca="false">M191*12+N191</f>
        <v>77</v>
      </c>
    </row>
    <row r="192" customFormat="false" ht="13.8" hidden="false" customHeight="false" outlineLevel="0" collapsed="false">
      <c r="A192" s="13" t="n">
        <v>2010</v>
      </c>
      <c r="B192" s="0" t="s">
        <v>48</v>
      </c>
      <c r="C192" s="0" t="s">
        <v>421</v>
      </c>
      <c r="D192" s="0" t="n">
        <v>15</v>
      </c>
      <c r="E192" s="0" t="s">
        <v>418</v>
      </c>
      <c r="F192" s="0" t="s">
        <v>400</v>
      </c>
      <c r="G192" s="0" t="n">
        <v>189</v>
      </c>
      <c r="H192" s="0" t="n">
        <v>26</v>
      </c>
      <c r="I192" s="0" t="n">
        <v>3</v>
      </c>
      <c r="J192" s="0" t="s">
        <v>128</v>
      </c>
      <c r="K192" s="13" t="str">
        <f aca="false">LEFT(C192,SEARCH(" ",C192)-1)</f>
        <v>Steve</v>
      </c>
      <c r="L192" s="13" t="str">
        <f aca="false">RIGHT(C192,LEN(C192)-LEN(K192)-1)</f>
        <v>Breaston</v>
      </c>
      <c r="M192" s="13" t="str">
        <f aca="false">LEFT(TRIM(F192),1)</f>
        <v>6</v>
      </c>
      <c r="N192" s="13" t="str">
        <f aca="false">RIGHT(F192,LEN(F192)-FIND("-",F192))</f>
        <v>0</v>
      </c>
      <c r="O192" s="13" t="n">
        <f aca="false">M192*12+N192</f>
        <v>72</v>
      </c>
    </row>
    <row r="193" customFormat="false" ht="13.8" hidden="false" customHeight="false" outlineLevel="0" collapsed="false">
      <c r="A193" s="13" t="n">
        <v>2010</v>
      </c>
      <c r="B193" s="0" t="s">
        <v>41</v>
      </c>
      <c r="C193" s="0" t="s">
        <v>422</v>
      </c>
      <c r="D193" s="0" t="n">
        <v>9</v>
      </c>
      <c r="E193" s="0" t="s">
        <v>423</v>
      </c>
      <c r="F193" s="0" t="s">
        <v>400</v>
      </c>
      <c r="G193" s="0" t="n">
        <v>209</v>
      </c>
      <c r="H193" s="0" t="n">
        <v>31</v>
      </c>
      <c r="I193" s="0" t="n">
        <v>9</v>
      </c>
      <c r="J193" s="0" t="s">
        <v>264</v>
      </c>
      <c r="K193" s="13" t="str">
        <f aca="false">LEFT(C193,SEARCH(" ",C193)-1)</f>
        <v>Drew</v>
      </c>
      <c r="L193" s="13" t="str">
        <f aca="false">RIGHT(C193,LEN(C193)-LEN(K193)-1)</f>
        <v>Brees</v>
      </c>
      <c r="M193" s="13" t="str">
        <f aca="false">LEFT(TRIM(F193),1)</f>
        <v>6</v>
      </c>
      <c r="N193" s="13" t="str">
        <f aca="false">RIGHT(F193,LEN(F193)-FIND("-",F193))</f>
        <v>0</v>
      </c>
      <c r="O193" s="13" t="n">
        <f aca="false">M193*12+N193</f>
        <v>72</v>
      </c>
    </row>
    <row r="194" customFormat="false" ht="13.8" hidden="false" customHeight="false" outlineLevel="0" collapsed="false">
      <c r="A194" s="13" t="n">
        <v>2010</v>
      </c>
      <c r="B194" s="0" t="s">
        <v>48</v>
      </c>
      <c r="C194" s="0" t="s">
        <v>424</v>
      </c>
      <c r="D194" s="0" t="n">
        <v>73</v>
      </c>
      <c r="E194" s="0" t="s">
        <v>425</v>
      </c>
      <c r="F194" s="0" t="s">
        <v>426</v>
      </c>
      <c r="G194" s="0" t="n">
        <v>326</v>
      </c>
      <c r="H194" s="0" t="n">
        <v>29</v>
      </c>
      <c r="I194" s="0" t="n">
        <v>6</v>
      </c>
      <c r="J194" s="0" t="s">
        <v>369</v>
      </c>
      <c r="K194" s="13" t="str">
        <f aca="false">LEFT(C194,SEARCH(" ",C194)-1)</f>
        <v>Jeremy</v>
      </c>
      <c r="L194" s="13" t="str">
        <f aca="false">RIGHT(C194,LEN(C194)-LEN(K194)-1)</f>
        <v>Bridges</v>
      </c>
      <c r="M194" s="13" t="str">
        <f aca="false">LEFT(TRIM(F194),1)</f>
        <v>6</v>
      </c>
      <c r="N194" s="13" t="str">
        <f aca="false">RIGHT(F194,LEN(F194)-FIND("-",F194))</f>
        <v>4</v>
      </c>
      <c r="O194" s="13" t="n">
        <f aca="false">M194*12+N194</f>
        <v>76</v>
      </c>
    </row>
    <row r="195" customFormat="false" ht="13.8" hidden="false" customHeight="false" outlineLevel="0" collapsed="false">
      <c r="A195" s="13" t="n">
        <v>2010</v>
      </c>
      <c r="B195" s="0" t="s">
        <v>48</v>
      </c>
      <c r="C195" s="0" t="s">
        <v>427</v>
      </c>
      <c r="D195" s="0" t="n">
        <v>32</v>
      </c>
      <c r="E195" s="0" t="s">
        <v>428</v>
      </c>
      <c r="F195" s="0" t="s">
        <v>429</v>
      </c>
      <c r="G195" s="0" t="n">
        <v>257</v>
      </c>
      <c r="H195" s="0" t="n">
        <v>28</v>
      </c>
      <c r="I195" s="0" t="n">
        <v>3</v>
      </c>
      <c r="J195" s="0" t="s">
        <v>430</v>
      </c>
      <c r="K195" s="13" t="str">
        <f aca="false">LEFT(C195,SEARCH(" ",C195)-1)</f>
        <v>Nehemiah</v>
      </c>
      <c r="L195" s="13" t="str">
        <f aca="false">RIGHT(C195,LEN(C195)-LEN(K195)-1)</f>
        <v>Broughton</v>
      </c>
      <c r="M195" s="13" t="str">
        <f aca="false">LEFT(TRIM(F195),1)</f>
        <v>5</v>
      </c>
      <c r="N195" s="13" t="str">
        <f aca="false">RIGHT(F195,LEN(F195)-FIND("-",F195))</f>
        <v>11</v>
      </c>
      <c r="O195" s="13" t="n">
        <f aca="false">M195*12+N195</f>
        <v>71</v>
      </c>
    </row>
    <row r="196" customFormat="false" ht="13.8" hidden="false" customHeight="false" outlineLevel="0" collapsed="false">
      <c r="A196" s="13" t="n">
        <v>2010</v>
      </c>
      <c r="B196" s="0" t="s">
        <v>48</v>
      </c>
      <c r="C196" s="0" t="s">
        <v>431</v>
      </c>
      <c r="D196" s="0" t="n">
        <v>52</v>
      </c>
      <c r="E196" s="0" t="s">
        <v>399</v>
      </c>
      <c r="F196" s="0" t="s">
        <v>412</v>
      </c>
      <c r="G196" s="0" t="n">
        <v>244</v>
      </c>
      <c r="H196" s="0" t="n">
        <v>23</v>
      </c>
      <c r="I196" s="0" t="s">
        <v>401</v>
      </c>
      <c r="J196" s="0" t="s">
        <v>432</v>
      </c>
      <c r="K196" s="13" t="str">
        <f aca="false">LEFT(C196,SEARCH(" ",C196)-1)</f>
        <v>Cody</v>
      </c>
      <c r="L196" s="13" t="str">
        <f aca="false">RIGHT(C196,LEN(C196)-LEN(K196)-1)</f>
        <v>Brown</v>
      </c>
      <c r="M196" s="13" t="str">
        <f aca="false">LEFT(TRIM(F196),1)</f>
        <v>6</v>
      </c>
      <c r="N196" s="13" t="str">
        <f aca="false">RIGHT(F196,LEN(F196)-FIND("-",F196))</f>
        <v>3</v>
      </c>
      <c r="O196" s="13" t="n">
        <f aca="false">M196*12+N196</f>
        <v>75</v>
      </c>
    </row>
    <row r="197" customFormat="false" ht="13.8" hidden="false" customHeight="false" outlineLevel="0" collapsed="false">
      <c r="A197" s="13" t="n">
        <v>2010</v>
      </c>
      <c r="B197" s="0" t="s">
        <v>41</v>
      </c>
      <c r="C197" s="0" t="s">
        <v>433</v>
      </c>
      <c r="D197" s="0" t="n">
        <v>70</v>
      </c>
      <c r="E197" s="0" t="s">
        <v>434</v>
      </c>
      <c r="F197" s="0" t="s">
        <v>410</v>
      </c>
      <c r="G197" s="0" t="n">
        <v>313</v>
      </c>
      <c r="H197" s="0" t="n">
        <v>28</v>
      </c>
      <c r="I197" s="0" t="n">
        <v>5</v>
      </c>
      <c r="J197" s="0" t="s">
        <v>124</v>
      </c>
      <c r="K197" s="13" t="str">
        <f aca="false">LEFT(C197,SEARCH(" ",C197)-1)</f>
        <v>Jammal</v>
      </c>
      <c r="L197" s="13" t="str">
        <f aca="false">RIGHT(C197,LEN(C197)-LEN(K197)-1)</f>
        <v>Brown</v>
      </c>
      <c r="M197" s="13" t="str">
        <f aca="false">LEFT(TRIM(F197),1)</f>
        <v>6</v>
      </c>
      <c r="N197" s="13" t="str">
        <f aca="false">RIGHT(F197,LEN(F197)-FIND("-",F197))</f>
        <v>6</v>
      </c>
      <c r="O197" s="13" t="n">
        <f aca="false">M197*12+N197</f>
        <v>78</v>
      </c>
    </row>
    <row r="198" customFormat="false" ht="13.8" hidden="false" customHeight="false" outlineLevel="0" collapsed="false">
      <c r="A198" s="13" t="n">
        <v>2010</v>
      </c>
      <c r="B198" s="0" t="s">
        <v>48</v>
      </c>
      <c r="C198" s="0" t="s">
        <v>435</v>
      </c>
      <c r="D198" s="0" t="n">
        <v>75</v>
      </c>
      <c r="E198" s="0" t="s">
        <v>434</v>
      </c>
      <c r="F198" s="0" t="s">
        <v>406</v>
      </c>
      <c r="G198" s="0" t="n">
        <v>324</v>
      </c>
      <c r="H198" s="0" t="n">
        <v>25</v>
      </c>
      <c r="I198" s="0" t="n">
        <v>3</v>
      </c>
      <c r="J198" s="0" t="s">
        <v>177</v>
      </c>
      <c r="K198" s="13" t="str">
        <f aca="false">LEFT(C198,SEARCH(" ",C198)-1)</f>
        <v>Levi</v>
      </c>
      <c r="L198" s="13" t="str">
        <f aca="false">RIGHT(C198,LEN(C198)-LEN(K198)-1)</f>
        <v>Brown</v>
      </c>
      <c r="M198" s="13" t="str">
        <f aca="false">LEFT(TRIM(F198),1)</f>
        <v>6</v>
      </c>
      <c r="N198" s="13" t="str">
        <f aca="false">RIGHT(F198,LEN(F198)-FIND("-",F198))</f>
        <v>5</v>
      </c>
      <c r="O198" s="13" t="n">
        <f aca="false">M198*12+N198</f>
        <v>77</v>
      </c>
    </row>
    <row r="199" customFormat="false" ht="13.8" hidden="false" customHeight="false" outlineLevel="0" collapsed="false">
      <c r="A199" s="13" t="n">
        <v>2010</v>
      </c>
      <c r="B199" s="0" t="s">
        <v>48</v>
      </c>
      <c r="C199" s="0" t="s">
        <v>436</v>
      </c>
      <c r="D199" s="0" t="n">
        <v>20</v>
      </c>
      <c r="E199" s="0" t="s">
        <v>396</v>
      </c>
      <c r="F199" s="0" t="s">
        <v>437</v>
      </c>
      <c r="G199" s="0" t="n">
        <v>185</v>
      </c>
      <c r="H199" s="0" t="n">
        <v>31</v>
      </c>
      <c r="I199" s="0" t="n">
        <v>10</v>
      </c>
      <c r="J199" s="0" t="s">
        <v>302</v>
      </c>
      <c r="K199" s="13" t="str">
        <f aca="false">LEFT(C199,SEARCH(" ",C199)-1)</f>
        <v>Ralph</v>
      </c>
      <c r="L199" s="13" t="str">
        <f aca="false">RIGHT(C199,LEN(C199)-LEN(K199)-1)</f>
        <v>Brown</v>
      </c>
      <c r="M199" s="13" t="str">
        <f aca="false">LEFT(TRIM(F199),1)</f>
        <v>5</v>
      </c>
      <c r="N199" s="13" t="str">
        <f aca="false">RIGHT(F199,LEN(F199)-FIND("-",F199))</f>
        <v>10</v>
      </c>
      <c r="O199" s="13" t="n">
        <f aca="false">M199*12+N199</f>
        <v>70</v>
      </c>
    </row>
    <row r="200" customFormat="false" ht="13.8" hidden="false" customHeight="false" outlineLevel="0" collapsed="false">
      <c r="A200" s="13" t="n">
        <v>2010</v>
      </c>
      <c r="B200" s="0" t="s">
        <v>41</v>
      </c>
      <c r="C200" s="0" t="s">
        <v>438</v>
      </c>
      <c r="D200" s="0" t="n">
        <v>11</v>
      </c>
      <c r="E200" s="0" t="s">
        <v>423</v>
      </c>
      <c r="F200" s="0" t="s">
        <v>419</v>
      </c>
      <c r="G200" s="0" t="n">
        <v>217</v>
      </c>
      <c r="H200" s="0" t="n">
        <v>39</v>
      </c>
      <c r="I200" s="0" t="n">
        <v>17</v>
      </c>
      <c r="J200" s="0" t="s">
        <v>79</v>
      </c>
      <c r="K200" s="13" t="str">
        <f aca="false">LEFT(C200,SEARCH(" ",C200)-1)</f>
        <v>Mark</v>
      </c>
      <c r="L200" s="13" t="str">
        <f aca="false">RIGHT(C200,LEN(C200)-LEN(K200)-1)</f>
        <v>Brunell</v>
      </c>
      <c r="M200" s="13" t="str">
        <f aca="false">LEFT(TRIM(F200),1)</f>
        <v>6</v>
      </c>
      <c r="N200" s="13" t="str">
        <f aca="false">RIGHT(F200,LEN(F200)-FIND("-",F200))</f>
        <v>1</v>
      </c>
      <c r="O200" s="13" t="n">
        <f aca="false">M200*12+N200</f>
        <v>73</v>
      </c>
    </row>
    <row r="201" customFormat="false" ht="13.8" hidden="false" customHeight="false" outlineLevel="0" collapsed="false">
      <c r="A201" s="13" t="n">
        <v>2010</v>
      </c>
      <c r="B201" s="0" t="s">
        <v>41</v>
      </c>
      <c r="C201" s="0" t="s">
        <v>439</v>
      </c>
      <c r="D201" s="0" t="n">
        <v>25</v>
      </c>
      <c r="E201" s="0" t="s">
        <v>415</v>
      </c>
      <c r="F201" s="0" t="s">
        <v>400</v>
      </c>
      <c r="G201" s="0" t="n">
        <v>203</v>
      </c>
      <c r="H201" s="0" t="n">
        <v>24</v>
      </c>
      <c r="I201" s="0" t="n">
        <v>4</v>
      </c>
      <c r="J201" s="0" t="s">
        <v>222</v>
      </c>
      <c r="K201" s="13" t="str">
        <f aca="false">LEFT(C201,SEARCH(" ",C201)-1)</f>
        <v>Reggie</v>
      </c>
      <c r="L201" s="13" t="str">
        <f aca="false">RIGHT(C201,LEN(C201)-LEN(K201)-1)</f>
        <v>Bush</v>
      </c>
      <c r="M201" s="13" t="str">
        <f aca="false">LEFT(TRIM(F201),1)</f>
        <v>6</v>
      </c>
      <c r="N201" s="13" t="str">
        <f aca="false">RIGHT(F201,LEN(F201)-FIND("-",F201))</f>
        <v>0</v>
      </c>
      <c r="O201" s="13" t="n">
        <f aca="false">M201*12+N201</f>
        <v>72</v>
      </c>
    </row>
    <row r="202" customFormat="false" ht="13.8" hidden="false" customHeight="false" outlineLevel="0" collapsed="false">
      <c r="A202" s="13" t="n">
        <v>2010</v>
      </c>
      <c r="B202" s="0" t="s">
        <v>41</v>
      </c>
      <c r="C202" s="0" t="s">
        <v>440</v>
      </c>
      <c r="D202" s="0" t="n">
        <v>74</v>
      </c>
      <c r="E202" s="0" t="s">
        <v>434</v>
      </c>
      <c r="F202" s="0" t="s">
        <v>406</v>
      </c>
      <c r="G202" s="0" t="n">
        <v>315</v>
      </c>
      <c r="H202" s="0" t="n">
        <v>25</v>
      </c>
      <c r="I202" s="0" t="n">
        <v>3</v>
      </c>
      <c r="J202" s="0" t="s">
        <v>441</v>
      </c>
      <c r="K202" s="13" t="str">
        <f aca="false">LEFT(C202,SEARCH(" ",C202)-1)</f>
        <v>Jermon</v>
      </c>
      <c r="L202" s="13" t="str">
        <f aca="false">RIGHT(C202,LEN(C202)-LEN(K202)-1)</f>
        <v>Bushrod</v>
      </c>
      <c r="M202" s="13" t="str">
        <f aca="false">LEFT(TRIM(F202),1)</f>
        <v>6</v>
      </c>
      <c r="N202" s="13" t="str">
        <f aca="false">RIGHT(F202,LEN(F202)-FIND("-",F202))</f>
        <v>5</v>
      </c>
      <c r="O202" s="13" t="n">
        <f aca="false">M202*12+N202</f>
        <v>77</v>
      </c>
    </row>
    <row r="203" customFormat="false" ht="13.8" hidden="false" customHeight="false" outlineLevel="0" collapsed="false">
      <c r="A203" s="13" t="n">
        <v>2010</v>
      </c>
      <c r="B203" s="0" t="s">
        <v>48</v>
      </c>
      <c r="C203" s="0" t="s">
        <v>442</v>
      </c>
      <c r="D203" s="0" t="n">
        <v>93</v>
      </c>
      <c r="E203" s="0" t="s">
        <v>405</v>
      </c>
      <c r="F203" s="0" t="s">
        <v>443</v>
      </c>
      <c r="G203" s="0" t="n">
        <v>290</v>
      </c>
      <c r="H203" s="0" t="n">
        <v>23</v>
      </c>
      <c r="I203" s="0" t="n">
        <v>2</v>
      </c>
      <c r="J203" s="0" t="s">
        <v>444</v>
      </c>
      <c r="K203" s="13" t="str">
        <f aca="false">LEFT(C203,SEARCH(" ",C203)-1)</f>
        <v>Calais</v>
      </c>
      <c r="L203" s="13" t="str">
        <f aca="false">RIGHT(C203,LEN(C203)-LEN(K203)-1)</f>
        <v>Campbell</v>
      </c>
      <c r="M203" s="13" t="str">
        <f aca="false">LEFT(TRIM(F203),1)</f>
        <v>6</v>
      </c>
      <c r="N203" s="13" t="str">
        <f aca="false">RIGHT(F203,LEN(F203)-FIND("-",F203))</f>
        <v>8</v>
      </c>
      <c r="O203" s="13" t="n">
        <f aca="false">M203*12+N203</f>
        <v>80</v>
      </c>
    </row>
    <row r="204" customFormat="false" ht="13.8" hidden="false" customHeight="false" outlineLevel="0" collapsed="false">
      <c r="A204" s="13" t="n">
        <v>2010</v>
      </c>
      <c r="B204" s="0" t="s">
        <v>41</v>
      </c>
      <c r="C204" s="0" t="s">
        <v>445</v>
      </c>
      <c r="D204" s="0" t="n">
        <v>89</v>
      </c>
      <c r="E204" s="0" t="s">
        <v>409</v>
      </c>
      <c r="F204" s="0" t="s">
        <v>406</v>
      </c>
      <c r="G204" s="0" t="n">
        <v>265</v>
      </c>
      <c r="H204" s="0" t="n">
        <v>33</v>
      </c>
      <c r="I204" s="0" t="n">
        <v>11</v>
      </c>
      <c r="J204" s="0" t="s">
        <v>165</v>
      </c>
      <c r="K204" s="13" t="str">
        <f aca="false">LEFT(C204,SEARCH(" ",C204)-1)</f>
        <v>Dan</v>
      </c>
      <c r="L204" s="13" t="str">
        <f aca="false">RIGHT(C204,LEN(C204)-LEN(K204)-1)</f>
        <v>Campbell</v>
      </c>
      <c r="M204" s="13" t="str">
        <f aca="false">LEFT(TRIM(F204),1)</f>
        <v>6</v>
      </c>
      <c r="N204" s="13" t="str">
        <f aca="false">RIGHT(F204,LEN(F204)-FIND("-",F204))</f>
        <v>5</v>
      </c>
      <c r="O204" s="13" t="n">
        <f aca="false">M204*12+N204</f>
        <v>77</v>
      </c>
    </row>
    <row r="205" customFormat="false" ht="13.8" hidden="false" customHeight="false" outlineLevel="0" collapsed="false">
      <c r="A205" s="13" t="n">
        <v>2010</v>
      </c>
      <c r="B205" s="0" t="s">
        <v>41</v>
      </c>
      <c r="C205" s="0" t="s">
        <v>446</v>
      </c>
      <c r="D205" s="0" t="n">
        <v>52</v>
      </c>
      <c r="E205" s="0" t="s">
        <v>399</v>
      </c>
      <c r="F205" s="0" t="s">
        <v>419</v>
      </c>
      <c r="G205" s="0" t="n">
        <v>227</v>
      </c>
      <c r="H205" s="0" t="n">
        <v>22</v>
      </c>
      <c r="I205" s="0" t="s">
        <v>401</v>
      </c>
      <c r="J205" s="0" t="s">
        <v>91</v>
      </c>
      <c r="K205" s="13" t="str">
        <f aca="false">LEFT(C205,SEARCH(" ",C205)-1)</f>
        <v>Jonathan</v>
      </c>
      <c r="L205" s="13" t="str">
        <f aca="false">RIGHT(C205,LEN(C205)-LEN(K205)-1)</f>
        <v>Casillas</v>
      </c>
      <c r="M205" s="13" t="str">
        <f aca="false">LEFT(TRIM(F205),1)</f>
        <v>6</v>
      </c>
      <c r="N205" s="13" t="str">
        <f aca="false">RIGHT(F205,LEN(F205)-FIND("-",F205))</f>
        <v>1</v>
      </c>
      <c r="O205" s="13" t="n">
        <f aca="false">M205*12+N205</f>
        <v>73</v>
      </c>
    </row>
    <row r="206" customFormat="false" ht="13.8" hidden="false" customHeight="false" outlineLevel="0" collapsed="false">
      <c r="A206" s="13" t="n">
        <v>2010</v>
      </c>
      <c r="B206" s="0" t="s">
        <v>41</v>
      </c>
      <c r="C206" s="0" t="s">
        <v>447</v>
      </c>
      <c r="D206" s="0" t="n">
        <v>97</v>
      </c>
      <c r="E206" s="0" t="s">
        <v>405</v>
      </c>
      <c r="F206" s="0" t="s">
        <v>426</v>
      </c>
      <c r="G206" s="0" t="n">
        <v>265</v>
      </c>
      <c r="H206" s="0" t="n">
        <v>26</v>
      </c>
      <c r="I206" s="0" t="n">
        <v>3</v>
      </c>
      <c r="J206" s="0" t="s">
        <v>448</v>
      </c>
      <c r="K206" s="13" t="str">
        <f aca="false">LEFT(C206,SEARCH(" ",C206)-1)</f>
        <v>Jeff</v>
      </c>
      <c r="L206" s="13" t="str">
        <f aca="false">RIGHT(C206,LEN(C206)-LEN(K206)-1)</f>
        <v>Charleston</v>
      </c>
      <c r="M206" s="13" t="str">
        <f aca="false">LEFT(TRIM(F206),1)</f>
        <v>6</v>
      </c>
      <c r="N206" s="13" t="str">
        <f aca="false">RIGHT(F206,LEN(F206)-FIND("-",F206))</f>
        <v>4</v>
      </c>
      <c r="O206" s="13" t="n">
        <f aca="false">M206*12+N206</f>
        <v>76</v>
      </c>
    </row>
    <row r="207" customFormat="false" ht="13.8" hidden="false" customHeight="false" outlineLevel="0" collapsed="false">
      <c r="A207" s="13" t="n">
        <v>2010</v>
      </c>
      <c r="B207" s="0" t="s">
        <v>41</v>
      </c>
      <c r="C207" s="0" t="s">
        <v>449</v>
      </c>
      <c r="D207" s="0" t="n">
        <v>71</v>
      </c>
      <c r="E207" s="0" t="s">
        <v>403</v>
      </c>
      <c r="F207" s="0" t="s">
        <v>419</v>
      </c>
      <c r="G207" s="0" t="n">
        <v>305</v>
      </c>
      <c r="H207" s="0" t="n">
        <v>31</v>
      </c>
      <c r="I207" s="0" t="n">
        <v>10</v>
      </c>
      <c r="J207" s="0" t="s">
        <v>450</v>
      </c>
      <c r="K207" s="13" t="str">
        <f aca="false">LEFT(C207,SEARCH(" ",C207)-1)</f>
        <v>Kendrick</v>
      </c>
      <c r="L207" s="13" t="str">
        <f aca="false">RIGHT(C207,LEN(C207)-LEN(K207)-1)</f>
        <v>Clancy</v>
      </c>
      <c r="M207" s="13" t="str">
        <f aca="false">LEFT(TRIM(F207),1)</f>
        <v>6</v>
      </c>
      <c r="N207" s="13" t="str">
        <f aca="false">RIGHT(F207,LEN(F207)-FIND("-",F207))</f>
        <v>1</v>
      </c>
      <c r="O207" s="13" t="n">
        <f aca="false">M207*12+N207</f>
        <v>73</v>
      </c>
    </row>
    <row r="208" customFormat="false" ht="13.8" hidden="false" customHeight="false" outlineLevel="0" collapsed="false">
      <c r="A208" s="13" t="n">
        <v>2010</v>
      </c>
      <c r="B208" s="0" t="s">
        <v>48</v>
      </c>
      <c r="C208" s="0" t="s">
        <v>451</v>
      </c>
      <c r="D208" s="0" t="n">
        <v>71</v>
      </c>
      <c r="E208" s="0" t="s">
        <v>403</v>
      </c>
      <c r="F208" s="0" t="s">
        <v>412</v>
      </c>
      <c r="G208" s="0" t="n">
        <v>309</v>
      </c>
      <c r="H208" s="0" t="n">
        <v>26</v>
      </c>
      <c r="I208" s="0" t="n">
        <v>1</v>
      </c>
      <c r="J208" s="0" t="s">
        <v>224</v>
      </c>
      <c r="K208" s="13" t="str">
        <f aca="false">LEFT(C208,SEARCH(" ",C208)-1)</f>
        <v>Jeremy</v>
      </c>
      <c r="L208" s="13" t="str">
        <f aca="false">RIGHT(C208,LEN(C208)-LEN(K208)-1)</f>
        <v>Clark</v>
      </c>
      <c r="M208" s="13" t="str">
        <f aca="false">LEFT(TRIM(F208),1)</f>
        <v>6</v>
      </c>
      <c r="N208" s="13" t="str">
        <f aca="false">RIGHT(F208,LEN(F208)-FIND("-",F208))</f>
        <v>3</v>
      </c>
      <c r="O208" s="13" t="n">
        <f aca="false">M208*12+N208</f>
        <v>75</v>
      </c>
    </row>
    <row r="209" customFormat="false" ht="13.8" hidden="false" customHeight="false" outlineLevel="0" collapsed="false">
      <c r="A209" s="13" t="n">
        <v>2010</v>
      </c>
      <c r="B209" s="0" t="s">
        <v>48</v>
      </c>
      <c r="C209" s="0" t="s">
        <v>452</v>
      </c>
      <c r="D209" s="0" t="n">
        <v>62</v>
      </c>
      <c r="E209" s="0" t="s">
        <v>453</v>
      </c>
      <c r="F209" s="0" t="s">
        <v>394</v>
      </c>
      <c r="G209" s="0" t="n">
        <v>301</v>
      </c>
      <c r="H209" s="0" t="n">
        <v>29</v>
      </c>
      <c r="I209" s="0" t="n">
        <v>3</v>
      </c>
      <c r="J209" s="0" t="s">
        <v>450</v>
      </c>
      <c r="K209" s="13" t="str">
        <f aca="false">LEFT(C209,SEARCH(" ",C209)-1)</f>
        <v>Ben</v>
      </c>
      <c r="L209" s="13" t="str">
        <f aca="false">RIGHT(C209,LEN(C209)-LEN(K209)-1)</f>
        <v>Claxton</v>
      </c>
      <c r="M209" s="13" t="str">
        <f aca="false">LEFT(TRIM(F209),1)</f>
        <v>6</v>
      </c>
      <c r="N209" s="13" t="str">
        <f aca="false">RIGHT(F209,LEN(F209)-FIND("-",F209))</f>
        <v>2</v>
      </c>
      <c r="O209" s="13" t="n">
        <f aca="false">M209*12+N209</f>
        <v>74</v>
      </c>
    </row>
    <row r="210" customFormat="false" ht="13.8" hidden="false" customHeight="false" outlineLevel="0" collapsed="false">
      <c r="A210" s="13" t="n">
        <v>2010</v>
      </c>
      <c r="B210" s="0" t="s">
        <v>41</v>
      </c>
      <c r="C210" s="0" t="s">
        <v>454</v>
      </c>
      <c r="D210" s="0" t="n">
        <v>12</v>
      </c>
      <c r="E210" s="0" t="s">
        <v>418</v>
      </c>
      <c r="F210" s="0" t="s">
        <v>426</v>
      </c>
      <c r="G210" s="0" t="n">
        <v>225</v>
      </c>
      <c r="H210" s="0" t="n">
        <v>26</v>
      </c>
      <c r="I210" s="0" t="n">
        <v>4</v>
      </c>
      <c r="J210" s="0" t="s">
        <v>455</v>
      </c>
      <c r="K210" s="13" t="str">
        <f aca="false">LEFT(C210,SEARCH(" ",C210)-1)</f>
        <v>Marques</v>
      </c>
      <c r="L210" s="13" t="str">
        <f aca="false">RIGHT(C210,LEN(C210)-LEN(K210)-1)</f>
        <v>Colston</v>
      </c>
      <c r="M210" s="13" t="str">
        <f aca="false">LEFT(TRIM(F210),1)</f>
        <v>6</v>
      </c>
      <c r="N210" s="13" t="str">
        <f aca="false">RIGHT(F210,LEN(F210)-FIND("-",F210))</f>
        <v>4</v>
      </c>
      <c r="O210" s="13" t="n">
        <f aca="false">M210*12+N210</f>
        <v>76</v>
      </c>
    </row>
    <row r="211" customFormat="false" ht="13.8" hidden="false" customHeight="false" outlineLevel="0" collapsed="false">
      <c r="A211" s="13" t="n">
        <v>2010</v>
      </c>
      <c r="B211" s="0" t="s">
        <v>41</v>
      </c>
      <c r="C211" s="0" t="s">
        <v>456</v>
      </c>
      <c r="D211" s="0" t="n">
        <v>10</v>
      </c>
      <c r="E211" s="0" t="s">
        <v>423</v>
      </c>
      <c r="F211" s="0" t="s">
        <v>400</v>
      </c>
      <c r="G211" s="0" t="n">
        <v>218</v>
      </c>
      <c r="H211" s="0" t="n">
        <v>23</v>
      </c>
      <c r="I211" s="0" t="s">
        <v>401</v>
      </c>
      <c r="J211" s="0" t="s">
        <v>180</v>
      </c>
      <c r="K211" s="13" t="str">
        <f aca="false">LEFT(C211,SEARCH(" ",C211)-1)</f>
        <v>Chase</v>
      </c>
      <c r="L211" s="13" t="str">
        <f aca="false">RIGHT(C211,LEN(C211)-LEN(K211)-1)</f>
        <v>Daniel</v>
      </c>
      <c r="M211" s="13" t="str">
        <f aca="false">LEFT(TRIM(F211),1)</f>
        <v>6</v>
      </c>
      <c r="N211" s="13" t="str">
        <f aca="false">RIGHT(F211,LEN(F211)-FIND("-",F211))</f>
        <v>0</v>
      </c>
      <c r="O211" s="13" t="n">
        <f aca="false">M211*12+N211</f>
        <v>72</v>
      </c>
    </row>
    <row r="212" customFormat="false" ht="13.8" hidden="false" customHeight="false" outlineLevel="0" collapsed="false">
      <c r="A212" s="13" t="n">
        <v>2010</v>
      </c>
      <c r="B212" s="0" t="s">
        <v>48</v>
      </c>
      <c r="C212" s="0" t="s">
        <v>457</v>
      </c>
      <c r="D212" s="0" t="n">
        <v>58</v>
      </c>
      <c r="E212" s="0" t="s">
        <v>399</v>
      </c>
      <c r="F212" s="0" t="s">
        <v>426</v>
      </c>
      <c r="G212" s="0" t="n">
        <v>250</v>
      </c>
      <c r="H212" s="0" t="n">
        <v>28</v>
      </c>
      <c r="I212" s="0" t="n">
        <v>6</v>
      </c>
      <c r="J212" s="0" t="s">
        <v>388</v>
      </c>
      <c r="K212" s="13" t="str">
        <f aca="false">LEFT(C212,SEARCH(" ",C212)-1)</f>
        <v>Karlos</v>
      </c>
      <c r="L212" s="13" t="str">
        <f aca="false">RIGHT(C212,LEN(C212)-LEN(K212)-1)</f>
        <v>Dansby</v>
      </c>
      <c r="M212" s="13" t="str">
        <f aca="false">LEFT(TRIM(F212),1)</f>
        <v>6</v>
      </c>
      <c r="N212" s="13" t="str">
        <f aca="false">RIGHT(F212,LEN(F212)-FIND("-",F212))</f>
        <v>4</v>
      </c>
      <c r="O212" s="13" t="n">
        <f aca="false">M212*12+N212</f>
        <v>76</v>
      </c>
    </row>
    <row r="213" customFormat="false" ht="13.8" hidden="false" customHeight="false" outlineLevel="0" collapsed="false">
      <c r="A213" s="13" t="n">
        <v>2010</v>
      </c>
      <c r="B213" s="0" t="s">
        <v>48</v>
      </c>
      <c r="C213" s="0" t="s">
        <v>458</v>
      </c>
      <c r="D213" s="0" t="n">
        <v>59</v>
      </c>
      <c r="E213" s="0" t="s">
        <v>399</v>
      </c>
      <c r="F213" s="0" t="s">
        <v>394</v>
      </c>
      <c r="G213" s="0" t="n">
        <v>261</v>
      </c>
      <c r="H213" s="0" t="n">
        <v>23</v>
      </c>
      <c r="I213" s="0" t="s">
        <v>401</v>
      </c>
      <c r="J213" s="0" t="s">
        <v>459</v>
      </c>
      <c r="K213" s="13" t="str">
        <f aca="false">LEFT(C213,SEARCH(" ",C213)-1)</f>
        <v>Will</v>
      </c>
      <c r="L213" s="13" t="str">
        <f aca="false">RIGHT(C213,LEN(C213)-LEN(K213)-1)</f>
        <v>Davis</v>
      </c>
      <c r="M213" s="13" t="str">
        <f aca="false">LEFT(TRIM(F213),1)</f>
        <v>6</v>
      </c>
      <c r="N213" s="13" t="str">
        <f aca="false">RIGHT(F213,LEN(F213)-FIND("-",F213))</f>
        <v>2</v>
      </c>
      <c r="O213" s="13" t="n">
        <f aca="false">M213*12+N213</f>
        <v>74</v>
      </c>
    </row>
    <row r="214" customFormat="false" ht="13.8" hidden="false" customHeight="false" outlineLevel="0" collapsed="false">
      <c r="A214" s="13" t="n">
        <v>2010</v>
      </c>
      <c r="B214" s="0" t="s">
        <v>41</v>
      </c>
      <c r="C214" s="0" t="s">
        <v>460</v>
      </c>
      <c r="D214" s="0" t="n">
        <v>80</v>
      </c>
      <c r="E214" s="0" t="s">
        <v>409</v>
      </c>
      <c r="F214" s="0" t="s">
        <v>426</v>
      </c>
      <c r="G214" s="0" t="n">
        <v>260</v>
      </c>
      <c r="H214" s="0" t="n">
        <v>32</v>
      </c>
      <c r="I214" s="0" t="n">
        <v>8</v>
      </c>
      <c r="J214" s="0" t="s">
        <v>133</v>
      </c>
      <c r="K214" s="13" t="str">
        <f aca="false">LEFT(C214,SEARCH(" ",C214)-1)</f>
        <v>Darnell</v>
      </c>
      <c r="L214" s="13" t="str">
        <f aca="false">RIGHT(C214,LEN(C214)-LEN(K214)-1)</f>
        <v>Dinkins</v>
      </c>
      <c r="M214" s="13" t="str">
        <f aca="false">LEFT(TRIM(F214),1)</f>
        <v>6</v>
      </c>
      <c r="N214" s="13" t="str">
        <f aca="false">RIGHT(F214,LEN(F214)-FIND("-",F214))</f>
        <v>4</v>
      </c>
      <c r="O214" s="13" t="n">
        <f aca="false">M214*12+N214</f>
        <v>76</v>
      </c>
    </row>
    <row r="215" customFormat="false" ht="13.8" hidden="false" customHeight="false" outlineLevel="0" collapsed="false">
      <c r="A215" s="13" t="n">
        <v>2010</v>
      </c>
      <c r="B215" s="0" t="s">
        <v>48</v>
      </c>
      <c r="C215" s="0" t="s">
        <v>461</v>
      </c>
      <c r="D215" s="0" t="n">
        <v>90</v>
      </c>
      <c r="E215" s="0" t="s">
        <v>403</v>
      </c>
      <c r="F215" s="0" t="s">
        <v>426</v>
      </c>
      <c r="G215" s="0" t="n">
        <v>285</v>
      </c>
      <c r="H215" s="0" t="n">
        <v>28</v>
      </c>
      <c r="I215" s="0" t="n">
        <v>6</v>
      </c>
      <c r="J215" s="0" t="s">
        <v>216</v>
      </c>
      <c r="K215" s="13" t="str">
        <f aca="false">LEFT(C215,SEARCH(" ",C215)-1)</f>
        <v>Darnell</v>
      </c>
      <c r="L215" s="13" t="str">
        <f aca="false">RIGHT(C215,LEN(C215)-LEN(K215)-1)</f>
        <v>Dockett</v>
      </c>
      <c r="M215" s="13" t="str">
        <f aca="false">LEFT(TRIM(F215),1)</f>
        <v>6</v>
      </c>
      <c r="N215" s="13" t="str">
        <f aca="false">RIGHT(F215,LEN(F215)-FIND("-",F215))</f>
        <v>4</v>
      </c>
      <c r="O215" s="13" t="n">
        <f aca="false">M215*12+N215</f>
        <v>76</v>
      </c>
    </row>
    <row r="216" customFormat="false" ht="13.8" hidden="false" customHeight="false" outlineLevel="0" collapsed="false">
      <c r="A216" s="13" t="n">
        <v>2010</v>
      </c>
      <c r="B216" s="0" t="s">
        <v>48</v>
      </c>
      <c r="C216" s="0" t="s">
        <v>462</v>
      </c>
      <c r="D216" s="0" t="n">
        <v>80</v>
      </c>
      <c r="E216" s="0" t="s">
        <v>418</v>
      </c>
      <c r="F216" s="0" t="s">
        <v>400</v>
      </c>
      <c r="G216" s="0" t="n">
        <v>212</v>
      </c>
      <c r="H216" s="0" t="n">
        <v>24</v>
      </c>
      <c r="I216" s="0" t="n">
        <v>2</v>
      </c>
      <c r="J216" s="0" t="s">
        <v>248</v>
      </c>
      <c r="K216" s="13" t="str">
        <f aca="false">LEFT(C216,SEARCH(" ",C216)-1)</f>
        <v>Early</v>
      </c>
      <c r="L216" s="13" t="str">
        <f aca="false">RIGHT(C216,LEN(C216)-LEN(K216)-1)</f>
        <v>Doucet</v>
      </c>
      <c r="M216" s="13" t="str">
        <f aca="false">LEFT(TRIM(F216),1)</f>
        <v>6</v>
      </c>
      <c r="N216" s="13" t="str">
        <f aca="false">RIGHT(F216,LEN(F216)-FIND("-",F216))</f>
        <v>0</v>
      </c>
      <c r="O216" s="13" t="n">
        <f aca="false">M216*12+N216</f>
        <v>72</v>
      </c>
    </row>
    <row r="217" customFormat="false" ht="13.8" hidden="false" customHeight="false" outlineLevel="0" collapsed="false">
      <c r="A217" s="13" t="n">
        <v>2010</v>
      </c>
      <c r="B217" s="0" t="s">
        <v>41</v>
      </c>
      <c r="C217" s="0" t="s">
        <v>463</v>
      </c>
      <c r="D217" s="0" t="n">
        <v>56</v>
      </c>
      <c r="E217" s="0" t="s">
        <v>399</v>
      </c>
      <c r="F217" s="0" t="s">
        <v>400</v>
      </c>
      <c r="G217" s="0" t="n">
        <v>226</v>
      </c>
      <c r="H217" s="0" t="n">
        <v>24</v>
      </c>
      <c r="I217" s="0" t="n">
        <v>2</v>
      </c>
      <c r="J217" s="0" t="s">
        <v>54</v>
      </c>
      <c r="K217" s="13" t="str">
        <f aca="false">LEFT(C217,SEARCH(" ",C217)-1)</f>
        <v>Jo-Lonn</v>
      </c>
      <c r="L217" s="13" t="str">
        <f aca="false">RIGHT(C217,LEN(C217)-LEN(K217)-1)</f>
        <v>Dunbar</v>
      </c>
      <c r="M217" s="13" t="str">
        <f aca="false">LEFT(TRIM(F217),1)</f>
        <v>6</v>
      </c>
      <c r="N217" s="13" t="str">
        <f aca="false">RIGHT(F217,LEN(F217)-FIND("-",F217))</f>
        <v>0</v>
      </c>
      <c r="O217" s="13" t="n">
        <f aca="false">M217*12+N217</f>
        <v>72</v>
      </c>
    </row>
    <row r="218" customFormat="false" ht="13.8" hidden="false" customHeight="false" outlineLevel="0" collapsed="false">
      <c r="A218" s="13" t="n">
        <v>2010</v>
      </c>
      <c r="B218" s="0" t="s">
        <v>41</v>
      </c>
      <c r="C218" s="0" t="s">
        <v>464</v>
      </c>
      <c r="D218" s="0" t="n">
        <v>36</v>
      </c>
      <c r="E218" s="0" t="s">
        <v>428</v>
      </c>
      <c r="F218" s="0" t="s">
        <v>429</v>
      </c>
      <c r="G218" s="0" t="n">
        <v>237</v>
      </c>
      <c r="H218" s="0" t="n">
        <v>28</v>
      </c>
      <c r="I218" s="0" t="n">
        <v>3</v>
      </c>
      <c r="J218" s="0" t="s">
        <v>465</v>
      </c>
      <c r="K218" s="13" t="str">
        <f aca="false">LEFT(C218,SEARCH(" ",C218)-1)</f>
        <v>Kyle</v>
      </c>
      <c r="L218" s="13" t="str">
        <f aca="false">RIGHT(C218,LEN(C218)-LEN(K218)-1)</f>
        <v>Eckel</v>
      </c>
      <c r="M218" s="13" t="str">
        <f aca="false">LEFT(TRIM(F218),1)</f>
        <v>5</v>
      </c>
      <c r="N218" s="13" t="str">
        <f aca="false">RIGHT(F218,LEN(F218)-FIND("-",F218))</f>
        <v>11</v>
      </c>
      <c r="O218" s="13" t="n">
        <f aca="false">M218*12+N218</f>
        <v>71</v>
      </c>
    </row>
    <row r="219" customFormat="false" ht="13.8" hidden="false" customHeight="false" outlineLevel="0" collapsed="false">
      <c r="A219" s="13" t="n">
        <v>2010</v>
      </c>
      <c r="B219" s="0" t="s">
        <v>41</v>
      </c>
      <c r="C219" s="0" t="s">
        <v>466</v>
      </c>
      <c r="D219" s="0" t="n">
        <v>98</v>
      </c>
      <c r="E219" s="0" t="s">
        <v>403</v>
      </c>
      <c r="F219" s="0" t="s">
        <v>419</v>
      </c>
      <c r="G219" s="0" t="n">
        <v>307</v>
      </c>
      <c r="H219" s="0" t="n">
        <v>24</v>
      </c>
      <c r="I219" s="0" t="n">
        <v>2</v>
      </c>
      <c r="J219" s="0" t="s">
        <v>222</v>
      </c>
      <c r="K219" s="13" t="str">
        <f aca="false">LEFT(C219,SEARCH(" ",C219)-1)</f>
        <v>Sedrick</v>
      </c>
      <c r="L219" s="13" t="str">
        <f aca="false">RIGHT(C219,LEN(C219)-LEN(K219)-1)</f>
        <v>Ellis</v>
      </c>
      <c r="M219" s="13" t="str">
        <f aca="false">LEFT(TRIM(F219),1)</f>
        <v>6</v>
      </c>
      <c r="N219" s="13" t="str">
        <f aca="false">RIGHT(F219,LEN(F219)-FIND("-",F219))</f>
        <v>1</v>
      </c>
      <c r="O219" s="13" t="n">
        <f aca="false">M219*12+N219</f>
        <v>73</v>
      </c>
    </row>
    <row r="220" customFormat="false" ht="13.8" hidden="false" customHeight="false" outlineLevel="0" collapsed="false">
      <c r="A220" s="13" t="n">
        <v>2010</v>
      </c>
      <c r="B220" s="0" t="s">
        <v>41</v>
      </c>
      <c r="C220" s="0" t="s">
        <v>467</v>
      </c>
      <c r="D220" s="0" t="n">
        <v>44</v>
      </c>
      <c r="E220" s="0" t="s">
        <v>428</v>
      </c>
      <c r="F220" s="0" t="s">
        <v>400</v>
      </c>
      <c r="G220" s="0" t="n">
        <v>250</v>
      </c>
      <c r="H220" s="0" t="n">
        <v>31</v>
      </c>
      <c r="I220" s="0" t="n">
        <v>9</v>
      </c>
      <c r="J220" s="0" t="s">
        <v>388</v>
      </c>
      <c r="K220" s="13" t="str">
        <f aca="false">LEFT(C220,SEARCH(" ",C220)-1)</f>
        <v>Heath</v>
      </c>
      <c r="L220" s="13" t="str">
        <f aca="false">RIGHT(C220,LEN(C220)-LEN(K220)-1)</f>
        <v>Evans</v>
      </c>
      <c r="M220" s="13" t="str">
        <f aca="false">LEFT(TRIM(F220),1)</f>
        <v>6</v>
      </c>
      <c r="N220" s="13" t="str">
        <f aca="false">RIGHT(F220,LEN(F220)-FIND("-",F220))</f>
        <v>0</v>
      </c>
      <c r="O220" s="13" t="n">
        <f aca="false">M220*12+N220</f>
        <v>72</v>
      </c>
    </row>
    <row r="221" customFormat="false" ht="13.8" hidden="false" customHeight="false" outlineLevel="0" collapsed="false">
      <c r="A221" s="13" t="n">
        <v>2010</v>
      </c>
      <c r="B221" s="0" t="s">
        <v>41</v>
      </c>
      <c r="C221" s="0" t="s">
        <v>468</v>
      </c>
      <c r="D221" s="0" t="n">
        <v>73</v>
      </c>
      <c r="E221" s="0" t="s">
        <v>425</v>
      </c>
      <c r="F221" s="0" t="s">
        <v>426</v>
      </c>
      <c r="G221" s="0" t="n">
        <v>318</v>
      </c>
      <c r="H221" s="0" t="n">
        <v>26</v>
      </c>
      <c r="I221" s="0" t="n">
        <v>4</v>
      </c>
      <c r="J221" s="0" t="s">
        <v>469</v>
      </c>
      <c r="K221" s="13" t="str">
        <f aca="false">LEFT(C221,SEARCH(" ",C221)-1)</f>
        <v>Jahri</v>
      </c>
      <c r="L221" s="13" t="str">
        <f aca="false">RIGHT(C221,LEN(C221)-LEN(K221)-1)</f>
        <v>Evans</v>
      </c>
      <c r="M221" s="13" t="str">
        <f aca="false">LEFT(TRIM(F221),1)</f>
        <v>6</v>
      </c>
      <c r="N221" s="13" t="str">
        <f aca="false">RIGHT(F221,LEN(F221)-FIND("-",F221))</f>
        <v>4</v>
      </c>
      <c r="O221" s="13" t="n">
        <f aca="false">M221*12+N221</f>
        <v>76</v>
      </c>
    </row>
    <row r="222" customFormat="false" ht="13.8" hidden="false" customHeight="false" outlineLevel="0" collapsed="false">
      <c r="A222" s="13" t="n">
        <v>2010</v>
      </c>
      <c r="B222" s="0" t="s">
        <v>41</v>
      </c>
      <c r="C222" s="0" t="s">
        <v>470</v>
      </c>
      <c r="D222" s="0" t="n">
        <v>54</v>
      </c>
      <c r="E222" s="0" t="s">
        <v>399</v>
      </c>
      <c r="F222" s="0" t="s">
        <v>412</v>
      </c>
      <c r="G222" s="0" t="n">
        <v>238</v>
      </c>
      <c r="H222" s="0" t="n">
        <v>32</v>
      </c>
      <c r="I222" s="0" t="n">
        <v>8</v>
      </c>
      <c r="J222" s="0" t="s">
        <v>292</v>
      </c>
      <c r="K222" s="13" t="str">
        <f aca="false">LEFT(C222,SEARCH(" ",C222)-1)</f>
        <v>Troy</v>
      </c>
      <c r="L222" s="13" t="str">
        <f aca="false">RIGHT(C222,LEN(C222)-LEN(K222)-1)</f>
        <v>Evans</v>
      </c>
      <c r="M222" s="13" t="str">
        <f aca="false">LEFT(TRIM(F222),1)</f>
        <v>6</v>
      </c>
      <c r="N222" s="13" t="str">
        <f aca="false">RIGHT(F222,LEN(F222)-FIND("-",F222))</f>
        <v>3</v>
      </c>
      <c r="O222" s="13" t="n">
        <f aca="false">M222*12+N222</f>
        <v>75</v>
      </c>
    </row>
    <row r="223" customFormat="false" ht="13.8" hidden="false" customHeight="false" outlineLevel="0" collapsed="false">
      <c r="A223" s="13" t="n">
        <v>2010</v>
      </c>
      <c r="B223" s="0" t="s">
        <v>48</v>
      </c>
      <c r="C223" s="0" t="s">
        <v>471</v>
      </c>
      <c r="D223" s="0" t="n">
        <v>11</v>
      </c>
      <c r="E223" s="0" t="s">
        <v>418</v>
      </c>
      <c r="F223" s="0" t="s">
        <v>412</v>
      </c>
      <c r="G223" s="0" t="n">
        <v>217</v>
      </c>
      <c r="H223" s="0" t="n">
        <v>26</v>
      </c>
      <c r="I223" s="0" t="n">
        <v>6</v>
      </c>
      <c r="J223" s="0" t="s">
        <v>133</v>
      </c>
      <c r="K223" s="13" t="str">
        <f aca="false">LEFT(C223,SEARCH(" ",C223)-1)</f>
        <v>Larry</v>
      </c>
      <c r="L223" s="13" t="str">
        <f aca="false">RIGHT(C223,LEN(C223)-LEN(K223)-1)</f>
        <v>Fitzgerald</v>
      </c>
      <c r="M223" s="13" t="str">
        <f aca="false">LEFT(TRIM(F223),1)</f>
        <v>6</v>
      </c>
      <c r="N223" s="13" t="str">
        <f aca="false">RIGHT(F223,LEN(F223)-FIND("-",F223))</f>
        <v>3</v>
      </c>
      <c r="O223" s="13" t="n">
        <f aca="false">M223*12+N223</f>
        <v>75</v>
      </c>
    </row>
    <row r="224" customFormat="false" ht="13.8" hidden="false" customHeight="false" outlineLevel="0" collapsed="false">
      <c r="A224" s="13" t="n">
        <v>2010</v>
      </c>
      <c r="B224" s="0" t="s">
        <v>48</v>
      </c>
      <c r="C224" s="0" t="s">
        <v>472</v>
      </c>
      <c r="D224" s="0" t="n">
        <v>23</v>
      </c>
      <c r="E224" s="0" t="s">
        <v>396</v>
      </c>
      <c r="F224" s="0" t="s">
        <v>437</v>
      </c>
      <c r="G224" s="0" t="n">
        <v>169</v>
      </c>
      <c r="H224" s="0" t="n">
        <v>25</v>
      </c>
      <c r="I224" s="0" t="n">
        <v>1</v>
      </c>
      <c r="J224" s="0" t="s">
        <v>48</v>
      </c>
      <c r="K224" s="13" t="str">
        <f aca="false">LEFT(C224,SEARCH(" ",C224)-1)</f>
        <v>Wilrey</v>
      </c>
      <c r="L224" s="13" t="str">
        <f aca="false">RIGHT(C224,LEN(C224)-LEN(K224)-1)</f>
        <v>Fontenot</v>
      </c>
      <c r="M224" s="13" t="str">
        <f aca="false">LEFT(TRIM(F224),1)</f>
        <v>5</v>
      </c>
      <c r="N224" s="13" t="str">
        <f aca="false">RIGHT(F224,LEN(F224)-FIND("-",F224))</f>
        <v>10</v>
      </c>
      <c r="O224" s="13" t="n">
        <f aca="false">M224*12+N224</f>
        <v>70</v>
      </c>
    </row>
    <row r="225" customFormat="false" ht="13.8" hidden="false" customHeight="false" outlineLevel="0" collapsed="false">
      <c r="A225" s="13" t="n">
        <v>2010</v>
      </c>
      <c r="B225" s="0" t="s">
        <v>41</v>
      </c>
      <c r="C225" s="0" t="s">
        <v>473</v>
      </c>
      <c r="D225" s="0" t="n">
        <v>55</v>
      </c>
      <c r="E225" s="0" t="s">
        <v>399</v>
      </c>
      <c r="F225" s="0" t="s">
        <v>406</v>
      </c>
      <c r="G225" s="0" t="n">
        <v>250</v>
      </c>
      <c r="H225" s="0" t="n">
        <v>30</v>
      </c>
      <c r="I225" s="0" t="n">
        <v>8</v>
      </c>
      <c r="J225" s="0" t="s">
        <v>66</v>
      </c>
      <c r="K225" s="13" t="str">
        <f aca="false">LEFT(C225,SEARCH(" ",C225)-1)</f>
        <v>Scott</v>
      </c>
      <c r="L225" s="13" t="str">
        <f aca="false">RIGHT(C225,LEN(C225)-LEN(K225)-1)</f>
        <v>Fujita</v>
      </c>
      <c r="M225" s="13" t="str">
        <f aca="false">LEFT(TRIM(F225),1)</f>
        <v>6</v>
      </c>
      <c r="N225" s="13" t="str">
        <f aca="false">RIGHT(F225,LEN(F225)-FIND("-",F225))</f>
        <v>5</v>
      </c>
      <c r="O225" s="13" t="n">
        <f aca="false">M225*12+N225</f>
        <v>77</v>
      </c>
    </row>
    <row r="226" customFormat="false" ht="13.8" hidden="false" customHeight="false" outlineLevel="0" collapsed="false">
      <c r="A226" s="13" t="n">
        <v>2010</v>
      </c>
      <c r="B226" s="0" t="s">
        <v>48</v>
      </c>
      <c r="C226" s="0" t="s">
        <v>474</v>
      </c>
      <c r="D226" s="0" t="n">
        <v>69</v>
      </c>
      <c r="E226" s="0" t="s">
        <v>434</v>
      </c>
      <c r="F226" s="0" t="s">
        <v>426</v>
      </c>
      <c r="G226" s="0" t="n">
        <v>316</v>
      </c>
      <c r="H226" s="0" t="n">
        <v>31</v>
      </c>
      <c r="I226" s="0" t="n">
        <v>9</v>
      </c>
      <c r="J226" s="0" t="s">
        <v>110</v>
      </c>
      <c r="K226" s="13" t="str">
        <f aca="false">LEFT(C226,SEARCH(" ",C226)-1)</f>
        <v>Mike</v>
      </c>
      <c r="L226" s="13" t="str">
        <f aca="false">RIGHT(C226,LEN(C226)-LEN(K226)-1)</f>
        <v>Gandy</v>
      </c>
      <c r="M226" s="13" t="str">
        <f aca="false">LEFT(TRIM(F226),1)</f>
        <v>6</v>
      </c>
      <c r="N226" s="13" t="str">
        <f aca="false">RIGHT(F226,LEN(F226)-FIND("-",F226))</f>
        <v>4</v>
      </c>
      <c r="O226" s="13" t="n">
        <f aca="false">M226*12+N226</f>
        <v>76</v>
      </c>
    </row>
    <row r="227" customFormat="false" ht="13.8" hidden="false" customHeight="false" outlineLevel="0" collapsed="false">
      <c r="A227" s="13" t="n">
        <v>2010</v>
      </c>
      <c r="B227" s="0" t="s">
        <v>41</v>
      </c>
      <c r="C227" s="0" t="s">
        <v>475</v>
      </c>
      <c r="D227" s="0" t="n">
        <v>20</v>
      </c>
      <c r="E227" s="0" t="s">
        <v>396</v>
      </c>
      <c r="F227" s="0" t="s">
        <v>429</v>
      </c>
      <c r="G227" s="0" t="n">
        <v>190</v>
      </c>
      <c r="H227" s="0" t="n">
        <v>27</v>
      </c>
      <c r="I227" s="0" t="n">
        <v>6</v>
      </c>
      <c r="J227" s="0" t="s">
        <v>248</v>
      </c>
      <c r="K227" s="13" t="str">
        <f aca="false">LEFT(C227,SEARCH(" ",C227)-1)</f>
        <v>Randall</v>
      </c>
      <c r="L227" s="13" t="str">
        <f aca="false">RIGHT(C227,LEN(C227)-LEN(K227)-1)</f>
        <v>Gay</v>
      </c>
      <c r="M227" s="13" t="str">
        <f aca="false">LEFT(TRIM(F227),1)</f>
        <v>5</v>
      </c>
      <c r="N227" s="13" t="str">
        <f aca="false">RIGHT(F227,LEN(F227)-FIND("-",F227))</f>
        <v>11</v>
      </c>
      <c r="O227" s="13" t="n">
        <f aca="false">M227*12+N227</f>
        <v>71</v>
      </c>
    </row>
    <row r="228" customFormat="false" ht="13.8" hidden="false" customHeight="false" outlineLevel="0" collapsed="false">
      <c r="A228" s="13" t="n">
        <v>2010</v>
      </c>
      <c r="B228" s="0" t="s">
        <v>41</v>
      </c>
      <c r="C228" s="0" t="s">
        <v>476</v>
      </c>
      <c r="D228" s="0" t="n">
        <v>76</v>
      </c>
      <c r="E228" s="0" t="s">
        <v>425</v>
      </c>
      <c r="F228" s="0" t="s">
        <v>412</v>
      </c>
      <c r="G228" s="0" t="n">
        <v>318</v>
      </c>
      <c r="H228" s="0" t="n">
        <v>31</v>
      </c>
      <c r="I228" s="0" t="n">
        <v>8</v>
      </c>
      <c r="J228" s="0" t="s">
        <v>128</v>
      </c>
      <c r="K228" s="13" t="str">
        <f aca="false">LEFT(C228,SEARCH(" ",C228)-1)</f>
        <v>Jonathan</v>
      </c>
      <c r="L228" s="13" t="str">
        <f aca="false">RIGHT(C228,LEN(C228)-LEN(K228)-1)</f>
        <v>Goodwin</v>
      </c>
      <c r="M228" s="13" t="str">
        <f aca="false">LEFT(TRIM(F228),1)</f>
        <v>6</v>
      </c>
      <c r="N228" s="13" t="str">
        <f aca="false">RIGHT(F228,LEN(F228)-FIND("-",F228))</f>
        <v>3</v>
      </c>
      <c r="O228" s="13" t="n">
        <f aca="false">M228*12+N228</f>
        <v>75</v>
      </c>
    </row>
    <row r="229" customFormat="false" ht="13.8" hidden="false" customHeight="false" outlineLevel="0" collapsed="false">
      <c r="A229" s="13" t="n">
        <v>2010</v>
      </c>
      <c r="B229" s="0" t="s">
        <v>48</v>
      </c>
      <c r="C229" s="0" t="s">
        <v>477</v>
      </c>
      <c r="D229" s="0" t="n">
        <v>5</v>
      </c>
      <c r="E229" s="0" t="s">
        <v>478</v>
      </c>
      <c r="F229" s="0" t="s">
        <v>406</v>
      </c>
      <c r="G229" s="0" t="n">
        <v>235</v>
      </c>
      <c r="H229" s="0" t="n">
        <v>36</v>
      </c>
      <c r="I229" s="0" t="n">
        <v>5</v>
      </c>
      <c r="J229" s="0" t="s">
        <v>479</v>
      </c>
      <c r="K229" s="13" t="str">
        <f aca="false">LEFT(C229,SEARCH(" ",C229)-1)</f>
        <v>Ben</v>
      </c>
      <c r="L229" s="13" t="str">
        <f aca="false">RIGHT(C229,LEN(C229)-LEN(K229)-1)</f>
        <v>Graham</v>
      </c>
      <c r="M229" s="13" t="str">
        <f aca="false">LEFT(TRIM(F229),1)</f>
        <v>6</v>
      </c>
      <c r="N229" s="13" t="str">
        <f aca="false">RIGHT(F229,LEN(F229)-FIND("-",F229))</f>
        <v>5</v>
      </c>
      <c r="O229" s="13" t="n">
        <f aca="false">M229*12+N229</f>
        <v>77</v>
      </c>
    </row>
    <row r="230" customFormat="false" ht="13.8" hidden="false" customHeight="false" outlineLevel="0" collapsed="false">
      <c r="A230" s="13" t="n">
        <v>2010</v>
      </c>
      <c r="B230" s="0" t="s">
        <v>41</v>
      </c>
      <c r="C230" s="0" t="s">
        <v>480</v>
      </c>
      <c r="D230" s="0" t="n">
        <v>94</v>
      </c>
      <c r="E230" s="0" t="s">
        <v>405</v>
      </c>
      <c r="F230" s="0" t="s">
        <v>412</v>
      </c>
      <c r="G230" s="0" t="n">
        <v>285</v>
      </c>
      <c r="H230" s="0" t="n">
        <v>31</v>
      </c>
      <c r="I230" s="0" t="n">
        <v>8</v>
      </c>
      <c r="J230" s="0" t="s">
        <v>187</v>
      </c>
      <c r="K230" s="13" t="str">
        <f aca="false">LEFT(C230,SEARCH(" ",C230)-1)</f>
        <v>Charles</v>
      </c>
      <c r="L230" s="13" t="str">
        <f aca="false">RIGHT(C230,LEN(C230)-LEN(K230)-1)</f>
        <v>Grant</v>
      </c>
      <c r="M230" s="13" t="str">
        <f aca="false">LEFT(TRIM(F230),1)</f>
        <v>6</v>
      </c>
      <c r="N230" s="13" t="str">
        <f aca="false">RIGHT(F230,LEN(F230)-FIND("-",F230))</f>
        <v>3</v>
      </c>
      <c r="O230" s="13" t="n">
        <f aca="false">M230*12+N230</f>
        <v>75</v>
      </c>
    </row>
    <row r="231" customFormat="false" ht="13.8" hidden="false" customHeight="false" outlineLevel="0" collapsed="false">
      <c r="A231" s="13" t="n">
        <v>2010</v>
      </c>
      <c r="B231" s="0" t="s">
        <v>48</v>
      </c>
      <c r="C231" s="0" t="s">
        <v>481</v>
      </c>
      <c r="D231" s="0" t="n">
        <v>33</v>
      </c>
      <c r="E231" s="0" t="s">
        <v>415</v>
      </c>
      <c r="F231" s="0" t="s">
        <v>429</v>
      </c>
      <c r="G231" s="0" t="n">
        <v>251</v>
      </c>
      <c r="H231" s="0" t="n">
        <v>27</v>
      </c>
      <c r="I231" s="0" t="n">
        <v>4</v>
      </c>
      <c r="J231" s="0" t="s">
        <v>482</v>
      </c>
      <c r="K231" s="13" t="str">
        <f aca="false">LEFT(C231,SEARCH(" ",C231)-1)</f>
        <v>Justin</v>
      </c>
      <c r="L231" s="13" t="str">
        <f aca="false">RIGHT(C231,LEN(C231)-LEN(K231)-1)</f>
        <v>Green</v>
      </c>
      <c r="M231" s="13" t="str">
        <f aca="false">LEFT(TRIM(F231),1)</f>
        <v>5</v>
      </c>
      <c r="N231" s="13" t="str">
        <f aca="false">RIGHT(F231,LEN(F231)-FIND("-",F231))</f>
        <v>11</v>
      </c>
      <c r="O231" s="13" t="n">
        <f aca="false">M231*12+N231</f>
        <v>71</v>
      </c>
    </row>
    <row r="232" customFormat="false" ht="13.8" hidden="false" customHeight="false" outlineLevel="0" collapsed="false">
      <c r="A232" s="13" t="n">
        <v>2010</v>
      </c>
      <c r="B232" s="0" t="s">
        <v>41</v>
      </c>
      <c r="C232" s="0" t="s">
        <v>483</v>
      </c>
      <c r="D232" s="0" t="n">
        <v>32</v>
      </c>
      <c r="E232" s="0" t="s">
        <v>396</v>
      </c>
      <c r="F232" s="0" t="s">
        <v>429</v>
      </c>
      <c r="G232" s="0" t="n">
        <v>180</v>
      </c>
      <c r="H232" s="0" t="n">
        <v>27</v>
      </c>
      <c r="I232" s="0" t="n">
        <v>6</v>
      </c>
      <c r="J232" s="0" t="s">
        <v>126</v>
      </c>
      <c r="K232" s="13" t="str">
        <f aca="false">LEFT(C232,SEARCH(" ",C232)-1)</f>
        <v>Jabari</v>
      </c>
      <c r="L232" s="13" t="str">
        <f aca="false">RIGHT(C232,LEN(C232)-LEN(K232)-1)</f>
        <v>Greer</v>
      </c>
      <c r="M232" s="13" t="str">
        <f aca="false">LEFT(TRIM(F232),1)</f>
        <v>5</v>
      </c>
      <c r="N232" s="13" t="str">
        <f aca="false">RIGHT(F232,LEN(F232)-FIND("-",F232))</f>
        <v>11</v>
      </c>
      <c r="O232" s="13" t="n">
        <f aca="false">M232*12+N232</f>
        <v>71</v>
      </c>
    </row>
    <row r="233" customFormat="false" ht="13.8" hidden="false" customHeight="false" outlineLevel="0" collapsed="false">
      <c r="A233" s="13" t="n">
        <v>2010</v>
      </c>
      <c r="B233" s="0" t="s">
        <v>48</v>
      </c>
      <c r="C233" s="0" t="s">
        <v>484</v>
      </c>
      <c r="D233" s="0" t="n">
        <v>53</v>
      </c>
      <c r="E233" s="0" t="s">
        <v>399</v>
      </c>
      <c r="F233" s="0" t="s">
        <v>426</v>
      </c>
      <c r="G233" s="0" t="n">
        <v>243</v>
      </c>
      <c r="H233" s="0" t="n">
        <v>33</v>
      </c>
      <c r="I233" s="0" t="n">
        <v>10</v>
      </c>
      <c r="J233" s="0" t="s">
        <v>239</v>
      </c>
      <c r="K233" s="13" t="str">
        <f aca="false">LEFT(C233,SEARCH(" ",C233)-1)</f>
        <v>Clark</v>
      </c>
      <c r="L233" s="13" t="str">
        <f aca="false">RIGHT(C233,LEN(C233)-LEN(K233)-1)</f>
        <v>Haggans</v>
      </c>
      <c r="M233" s="13" t="str">
        <f aca="false">LEFT(TRIM(F233),1)</f>
        <v>6</v>
      </c>
      <c r="N233" s="13" t="str">
        <f aca="false">RIGHT(F233,LEN(F233)-FIND("-",F233))</f>
        <v>4</v>
      </c>
      <c r="O233" s="13" t="n">
        <f aca="false">M233*12+N233</f>
        <v>76</v>
      </c>
    </row>
    <row r="234" customFormat="false" ht="13.8" hidden="false" customHeight="false" outlineLevel="0" collapsed="false">
      <c r="A234" s="13" t="n">
        <v>2010</v>
      </c>
      <c r="B234" s="0" t="s">
        <v>41</v>
      </c>
      <c r="C234" s="0" t="s">
        <v>485</v>
      </c>
      <c r="D234" s="0" t="n">
        <v>30</v>
      </c>
      <c r="E234" s="0" t="s">
        <v>415</v>
      </c>
      <c r="F234" s="0" t="s">
        <v>400</v>
      </c>
      <c r="G234" s="0" t="n">
        <v>235</v>
      </c>
      <c r="H234" s="0" t="n">
        <v>24</v>
      </c>
      <c r="I234" s="0" t="n">
        <v>1</v>
      </c>
      <c r="J234" s="0" t="s">
        <v>117</v>
      </c>
      <c r="K234" s="13" t="str">
        <f aca="false">LEFT(C234,SEARCH(" ",C234)-1)</f>
        <v>Lynell</v>
      </c>
      <c r="L234" s="13" t="str">
        <f aca="false">RIGHT(C234,LEN(C234)-LEN(K234)-1)</f>
        <v>Hamilton</v>
      </c>
      <c r="M234" s="13" t="str">
        <f aca="false">LEFT(TRIM(F234),1)</f>
        <v>6</v>
      </c>
      <c r="N234" s="13" t="str">
        <f aca="false">RIGHT(F234,LEN(F234)-FIND("-",F234))</f>
        <v>0</v>
      </c>
      <c r="O234" s="13" t="n">
        <f aca="false">M234*12+N234</f>
        <v>72</v>
      </c>
    </row>
    <row r="235" customFormat="false" ht="13.8" hidden="false" customHeight="false" outlineLevel="0" collapsed="false">
      <c r="A235" s="13" t="n">
        <v>2010</v>
      </c>
      <c r="B235" s="0" t="s">
        <v>41</v>
      </c>
      <c r="C235" s="0" t="s">
        <v>486</v>
      </c>
      <c r="D235" s="0" t="n">
        <v>69</v>
      </c>
      <c r="E235" s="0" t="s">
        <v>405</v>
      </c>
      <c r="F235" s="0" t="s">
        <v>412</v>
      </c>
      <c r="G235" s="0" t="n">
        <v>272</v>
      </c>
      <c r="H235" s="0" t="n">
        <v>26</v>
      </c>
      <c r="I235" s="0" t="n">
        <v>5</v>
      </c>
      <c r="J235" s="0" t="s">
        <v>487</v>
      </c>
      <c r="K235" s="13" t="str">
        <f aca="false">LEFT(C235,SEARCH(" ",C235)-1)</f>
        <v>Anthony</v>
      </c>
      <c r="L235" s="13" t="str">
        <f aca="false">RIGHT(C235,LEN(C235)-LEN(K235)-1)</f>
        <v>Hargrove</v>
      </c>
      <c r="M235" s="13" t="str">
        <f aca="false">LEFT(TRIM(F235),1)</f>
        <v>6</v>
      </c>
      <c r="N235" s="13" t="str">
        <f aca="false">RIGHT(F235,LEN(F235)-FIND("-",F235))</f>
        <v>3</v>
      </c>
      <c r="O235" s="13" t="n">
        <f aca="false">M235*12+N235</f>
        <v>75</v>
      </c>
    </row>
    <row r="236" customFormat="false" ht="13.8" hidden="false" customHeight="false" outlineLevel="0" collapsed="false">
      <c r="A236" s="13" t="n">
        <v>2010</v>
      </c>
      <c r="B236" s="0" t="s">
        <v>41</v>
      </c>
      <c r="C236" s="0" t="s">
        <v>488</v>
      </c>
      <c r="D236" s="0" t="n">
        <v>13</v>
      </c>
      <c r="E236" s="0" t="s">
        <v>418</v>
      </c>
      <c r="F236" s="0" t="s">
        <v>400</v>
      </c>
      <c r="G236" s="0" t="n">
        <v>209</v>
      </c>
      <c r="H236" s="0" t="n">
        <v>24</v>
      </c>
      <c r="I236" s="0" t="n">
        <v>1</v>
      </c>
      <c r="J236" s="0" t="s">
        <v>489</v>
      </c>
      <c r="K236" s="13" t="str">
        <f aca="false">LEFT(C236,SEARCH(" ",C236)-1)</f>
        <v>Rod</v>
      </c>
      <c r="L236" s="13" t="str">
        <f aca="false">RIGHT(C236,LEN(C236)-LEN(K236)-1)</f>
        <v>Harper</v>
      </c>
      <c r="M236" s="13" t="str">
        <f aca="false">LEFT(TRIM(F236),1)</f>
        <v>6</v>
      </c>
      <c r="N236" s="13" t="str">
        <f aca="false">RIGHT(F236,LEN(F236)-FIND("-",F236))</f>
        <v>0</v>
      </c>
      <c r="O236" s="13" t="n">
        <f aca="false">M236*12+N236</f>
        <v>72</v>
      </c>
    </row>
    <row r="237" customFormat="false" ht="13.8" hidden="false" customHeight="false" outlineLevel="0" collapsed="false">
      <c r="A237" s="13" t="n">
        <v>2010</v>
      </c>
      <c r="B237" s="0" t="s">
        <v>41</v>
      </c>
      <c r="C237" s="0" t="s">
        <v>490</v>
      </c>
      <c r="D237" s="0" t="n">
        <v>41</v>
      </c>
      <c r="E237" s="0" t="s">
        <v>393</v>
      </c>
      <c r="F237" s="0" t="s">
        <v>419</v>
      </c>
      <c r="G237" s="0" t="n">
        <v>200</v>
      </c>
      <c r="H237" s="0" t="n">
        <v>27</v>
      </c>
      <c r="I237" s="0" t="n">
        <v>4</v>
      </c>
      <c r="J237" s="0" t="s">
        <v>224</v>
      </c>
      <c r="K237" s="13" t="str">
        <f aca="false">LEFT(C237,SEARCH(" ",C237)-1)</f>
        <v>Roman</v>
      </c>
      <c r="L237" s="13" t="str">
        <f aca="false">RIGHT(C237,LEN(C237)-LEN(K237)-1)</f>
        <v>Harper</v>
      </c>
      <c r="M237" s="13" t="str">
        <f aca="false">LEFT(TRIM(F237),1)</f>
        <v>6</v>
      </c>
      <c r="N237" s="13" t="str">
        <f aca="false">RIGHT(F237,LEN(F237)-FIND("-",F237))</f>
        <v>1</v>
      </c>
      <c r="O237" s="13" t="n">
        <f aca="false">M237*12+N237</f>
        <v>73</v>
      </c>
    </row>
    <row r="238" customFormat="false" ht="13.8" hidden="false" customHeight="false" outlineLevel="0" collapsed="false">
      <c r="A238" s="13" t="n">
        <v>2010</v>
      </c>
      <c r="B238" s="0" t="s">
        <v>41</v>
      </c>
      <c r="C238" s="0" t="s">
        <v>491</v>
      </c>
      <c r="D238" s="0" t="n">
        <v>5</v>
      </c>
      <c r="E238" s="0" t="s">
        <v>492</v>
      </c>
      <c r="F238" s="0" t="s">
        <v>397</v>
      </c>
      <c r="G238" s="0" t="n">
        <v>196</v>
      </c>
      <c r="H238" s="0" t="n">
        <v>23</v>
      </c>
      <c r="I238" s="0" t="n">
        <v>2</v>
      </c>
      <c r="J238" s="0" t="s">
        <v>124</v>
      </c>
      <c r="K238" s="13" t="str">
        <f aca="false">LEFT(C238,SEARCH(" ",C238)-1)</f>
        <v>Garrett</v>
      </c>
      <c r="L238" s="13" t="str">
        <f aca="false">RIGHT(C238,LEN(C238)-LEN(K238)-1)</f>
        <v>Hartley</v>
      </c>
      <c r="M238" s="13" t="str">
        <f aca="false">LEFT(TRIM(F238),1)</f>
        <v>5</v>
      </c>
      <c r="N238" s="13" t="str">
        <f aca="false">RIGHT(F238,LEN(F238)-FIND("-",F238))</f>
        <v>8</v>
      </c>
      <c r="O238" s="13" t="n">
        <f aca="false">M238*12+N238</f>
        <v>68</v>
      </c>
    </row>
    <row r="239" customFormat="false" ht="13.8" hidden="false" customHeight="false" outlineLevel="0" collapsed="false">
      <c r="A239" s="13" t="n">
        <v>2010</v>
      </c>
      <c r="B239" s="0" t="s">
        <v>48</v>
      </c>
      <c r="C239" s="0" t="s">
        <v>493</v>
      </c>
      <c r="D239" s="0" t="n">
        <v>54</v>
      </c>
      <c r="E239" s="0" t="s">
        <v>399</v>
      </c>
      <c r="F239" s="0" t="s">
        <v>419</v>
      </c>
      <c r="G239" s="0" t="n">
        <v>246</v>
      </c>
      <c r="H239" s="0" t="n">
        <v>29</v>
      </c>
      <c r="I239" s="0" t="n">
        <v>7</v>
      </c>
      <c r="J239" s="0" t="s">
        <v>133</v>
      </c>
      <c r="K239" s="13" t="str">
        <f aca="false">LEFT(C239,SEARCH(" ",C239)-1)</f>
        <v>Gerald</v>
      </c>
      <c r="L239" s="13" t="str">
        <f aca="false">RIGHT(C239,LEN(C239)-LEN(K239)-1)</f>
        <v>Hayes</v>
      </c>
      <c r="M239" s="13" t="str">
        <f aca="false">LEFT(TRIM(F239),1)</f>
        <v>6</v>
      </c>
      <c r="N239" s="13" t="str">
        <f aca="false">RIGHT(F239,LEN(F239)-FIND("-",F239))</f>
        <v>1</v>
      </c>
      <c r="O239" s="13" t="n">
        <f aca="false">M239*12+N239</f>
        <v>73</v>
      </c>
    </row>
    <row r="240" customFormat="false" ht="13.8" hidden="false" customHeight="false" outlineLevel="0" collapsed="false">
      <c r="A240" s="13" t="n">
        <v>2010</v>
      </c>
      <c r="B240" s="0" t="s">
        <v>41</v>
      </c>
      <c r="C240" s="0" t="s">
        <v>494</v>
      </c>
      <c r="D240" s="0" t="n">
        <v>19</v>
      </c>
      <c r="E240" s="0" t="s">
        <v>418</v>
      </c>
      <c r="F240" s="0" t="s">
        <v>429</v>
      </c>
      <c r="G240" s="0" t="n">
        <v>200</v>
      </c>
      <c r="H240" s="0" t="n">
        <v>27</v>
      </c>
      <c r="I240" s="0" t="n">
        <v>6</v>
      </c>
      <c r="J240" s="0" t="s">
        <v>248</v>
      </c>
      <c r="K240" s="13" t="str">
        <f aca="false">LEFT(C240,SEARCH(" ",C240)-1)</f>
        <v>Devery</v>
      </c>
      <c r="L240" s="13" t="str">
        <f aca="false">RIGHT(C240,LEN(C240)-LEN(K240)-1)</f>
        <v>Henderson</v>
      </c>
      <c r="M240" s="13" t="str">
        <f aca="false">LEFT(TRIM(F240),1)</f>
        <v>5</v>
      </c>
      <c r="N240" s="13" t="str">
        <f aca="false">RIGHT(F240,LEN(F240)-FIND("-",F240))</f>
        <v>11</v>
      </c>
      <c r="O240" s="13" t="n">
        <f aca="false">M240*12+N240</f>
        <v>71</v>
      </c>
    </row>
    <row r="241" customFormat="false" ht="13.8" hidden="false" customHeight="false" outlineLevel="0" collapsed="false">
      <c r="A241" s="13" t="n">
        <v>2010</v>
      </c>
      <c r="B241" s="0" t="s">
        <v>48</v>
      </c>
      <c r="C241" s="0" t="s">
        <v>495</v>
      </c>
      <c r="D241" s="0" t="n">
        <v>34</v>
      </c>
      <c r="E241" s="0" t="s">
        <v>415</v>
      </c>
      <c r="F241" s="0" t="s">
        <v>400</v>
      </c>
      <c r="G241" s="0" t="n">
        <v>222</v>
      </c>
      <c r="H241" s="0" t="n">
        <v>23</v>
      </c>
      <c r="I241" s="0" t="n">
        <v>2</v>
      </c>
      <c r="J241" s="0" t="s">
        <v>496</v>
      </c>
      <c r="K241" s="13" t="str">
        <f aca="false">LEFT(C241,SEARCH(" ",C241)-1)</f>
        <v>Tim</v>
      </c>
      <c r="L241" s="13" t="str">
        <f aca="false">RIGHT(C241,LEN(C241)-LEN(K241)-1)</f>
        <v>Hightower</v>
      </c>
      <c r="M241" s="13" t="str">
        <f aca="false">LEFT(TRIM(F241),1)</f>
        <v>6</v>
      </c>
      <c r="N241" s="13" t="str">
        <f aca="false">RIGHT(F241,LEN(F241)-FIND("-",F241))</f>
        <v>0</v>
      </c>
      <c r="O241" s="13" t="n">
        <f aca="false">M241*12+N241</f>
        <v>72</v>
      </c>
    </row>
    <row r="242" customFormat="false" ht="13.8" hidden="false" customHeight="false" outlineLevel="0" collapsed="false">
      <c r="A242" s="13" t="n">
        <v>2010</v>
      </c>
      <c r="B242" s="0" t="s">
        <v>41</v>
      </c>
      <c r="C242" s="0" t="s">
        <v>497</v>
      </c>
      <c r="D242" s="0" t="n">
        <v>84</v>
      </c>
      <c r="E242" s="0" t="s">
        <v>409</v>
      </c>
      <c r="F242" s="0" t="s">
        <v>394</v>
      </c>
      <c r="G242" s="0" t="n">
        <v>255</v>
      </c>
      <c r="H242" s="0" t="n">
        <v>26</v>
      </c>
      <c r="I242" s="0" t="n">
        <v>4</v>
      </c>
      <c r="J242" s="0" t="s">
        <v>365</v>
      </c>
      <c r="K242" s="13" t="str">
        <f aca="false">LEFT(C242,SEARCH(" ",C242)-1)</f>
        <v>Tory</v>
      </c>
      <c r="L242" s="13" t="str">
        <f aca="false">RIGHT(C242,LEN(C242)-LEN(K242)-1)</f>
        <v>Humphrey</v>
      </c>
      <c r="M242" s="13" t="str">
        <f aca="false">LEFT(TRIM(F242),1)</f>
        <v>6</v>
      </c>
      <c r="N242" s="13" t="str">
        <f aca="false">RIGHT(F242,LEN(F242)-FIND("-",F242))</f>
        <v>2</v>
      </c>
      <c r="O242" s="13" t="n">
        <f aca="false">M242*12+N242</f>
        <v>74</v>
      </c>
    </row>
    <row r="243" customFormat="false" ht="13.8" hidden="false" customHeight="false" outlineLevel="0" collapsed="false">
      <c r="A243" s="13" t="n">
        <v>2010</v>
      </c>
      <c r="B243" s="0" t="s">
        <v>48</v>
      </c>
      <c r="C243" s="0" t="s">
        <v>498</v>
      </c>
      <c r="D243" s="0" t="n">
        <v>91</v>
      </c>
      <c r="E243" s="0" t="s">
        <v>405</v>
      </c>
      <c r="F243" s="0" t="s">
        <v>426</v>
      </c>
      <c r="G243" s="0" t="n">
        <v>280</v>
      </c>
      <c r="H243" s="0" t="n">
        <v>24</v>
      </c>
      <c r="I243" s="0" t="n">
        <v>2</v>
      </c>
      <c r="J243" s="0" t="s">
        <v>233</v>
      </c>
      <c r="K243" s="13" t="str">
        <f aca="false">LEFT(C243,SEARCH(" ",C243)-1)</f>
        <v>Kenny</v>
      </c>
      <c r="L243" s="13" t="str">
        <f aca="false">RIGHT(C243,LEN(C243)-LEN(K243)-1)</f>
        <v>Iwebema</v>
      </c>
      <c r="M243" s="13" t="str">
        <f aca="false">LEFT(TRIM(F243),1)</f>
        <v>6</v>
      </c>
      <c r="N243" s="13" t="str">
        <f aca="false">RIGHT(F243,LEN(F243)-FIND("-",F243))</f>
        <v>4</v>
      </c>
      <c r="O243" s="13" t="n">
        <f aca="false">M243*12+N243</f>
        <v>76</v>
      </c>
    </row>
    <row r="244" customFormat="false" ht="13.8" hidden="false" customHeight="false" outlineLevel="0" collapsed="false">
      <c r="A244" s="13" t="n">
        <v>2010</v>
      </c>
      <c r="B244" s="0" t="s">
        <v>41</v>
      </c>
      <c r="C244" s="0" t="s">
        <v>499</v>
      </c>
      <c r="D244" s="0" t="n">
        <v>27</v>
      </c>
      <c r="E244" s="0" t="s">
        <v>396</v>
      </c>
      <c r="F244" s="0" t="s">
        <v>400</v>
      </c>
      <c r="G244" s="0" t="n">
        <v>204</v>
      </c>
      <c r="H244" s="0" t="n">
        <v>22</v>
      </c>
      <c r="I244" s="0" t="s">
        <v>401</v>
      </c>
      <c r="J244" s="0" t="s">
        <v>255</v>
      </c>
      <c r="K244" s="13" t="str">
        <f aca="false">LEFT(C244,SEARCH(" ",C244)-1)</f>
        <v>Malcolm</v>
      </c>
      <c r="L244" s="13" t="str">
        <f aca="false">RIGHT(C244,LEN(C244)-LEN(K244)-1)</f>
        <v>Jenkins</v>
      </c>
      <c r="M244" s="13" t="str">
        <f aca="false">LEFT(TRIM(F244),1)</f>
        <v>6</v>
      </c>
      <c r="N244" s="13" t="str">
        <f aca="false">RIGHT(F244,LEN(F244)-FIND("-",F244))</f>
        <v>0</v>
      </c>
      <c r="O244" s="13" t="n">
        <f aca="false">M244*12+N244</f>
        <v>72</v>
      </c>
    </row>
    <row r="245" customFormat="false" ht="13.8" hidden="false" customHeight="false" outlineLevel="0" collapsed="false">
      <c r="A245" s="13" t="n">
        <v>2010</v>
      </c>
      <c r="B245" s="0" t="s">
        <v>48</v>
      </c>
      <c r="C245" s="0" t="s">
        <v>500</v>
      </c>
      <c r="D245" s="0" t="n">
        <v>67</v>
      </c>
      <c r="E245" s="0" t="s">
        <v>425</v>
      </c>
      <c r="F245" s="0" t="s">
        <v>501</v>
      </c>
      <c r="G245" s="0" t="n">
        <v>382</v>
      </c>
      <c r="H245" s="0" t="n">
        <v>24</v>
      </c>
      <c r="I245" s="0" t="s">
        <v>401</v>
      </c>
      <c r="J245" s="0" t="s">
        <v>248</v>
      </c>
      <c r="K245" s="13" t="str">
        <f aca="false">LEFT(C245,SEARCH(" ",C245)-1)</f>
        <v>Herman</v>
      </c>
      <c r="L245" s="13" t="str">
        <f aca="false">RIGHT(C245,LEN(C245)-LEN(K245)-1)</f>
        <v>Johnson</v>
      </c>
      <c r="M245" s="13" t="str">
        <f aca="false">LEFT(TRIM(F245),1)</f>
        <v>6</v>
      </c>
      <c r="N245" s="13" t="str">
        <f aca="false">RIGHT(F245,LEN(F245)-FIND("-",F245))</f>
        <v>7</v>
      </c>
      <c r="O245" s="13" t="n">
        <f aca="false">M245*12+N245</f>
        <v>79</v>
      </c>
    </row>
    <row r="246" customFormat="false" ht="13.8" hidden="false" customHeight="false" outlineLevel="0" collapsed="false">
      <c r="A246" s="13" t="n">
        <v>2010</v>
      </c>
      <c r="B246" s="0" t="s">
        <v>48</v>
      </c>
      <c r="C246" s="0" t="s">
        <v>502</v>
      </c>
      <c r="D246" s="0" t="n">
        <v>49</v>
      </c>
      <c r="E246" s="0" t="s">
        <v>393</v>
      </c>
      <c r="F246" s="0" t="s">
        <v>429</v>
      </c>
      <c r="G246" s="0" t="n">
        <v>203</v>
      </c>
      <c r="H246" s="0" t="n">
        <v>24</v>
      </c>
      <c r="I246" s="0" t="s">
        <v>401</v>
      </c>
      <c r="J246" s="0" t="s">
        <v>224</v>
      </c>
      <c r="K246" s="13" t="str">
        <f aca="false">LEFT(C246,SEARCH(" ",C246)-1)</f>
        <v>Rashad</v>
      </c>
      <c r="L246" s="13" t="str">
        <f aca="false">RIGHT(C246,LEN(C246)-LEN(K246)-1)</f>
        <v>Johnson</v>
      </c>
      <c r="M246" s="13" t="str">
        <f aca="false">LEFT(TRIM(F246),1)</f>
        <v>5</v>
      </c>
      <c r="N246" s="13" t="str">
        <f aca="false">RIGHT(F246,LEN(F246)-FIND("-",F246))</f>
        <v>11</v>
      </c>
      <c r="O246" s="13" t="n">
        <f aca="false">M246*12+N246</f>
        <v>71</v>
      </c>
    </row>
    <row r="247" customFormat="false" ht="13.8" hidden="false" customHeight="false" outlineLevel="0" collapsed="false">
      <c r="A247" s="13" t="n">
        <v>2010</v>
      </c>
      <c r="B247" s="0" t="s">
        <v>41</v>
      </c>
      <c r="C247" s="0" t="s">
        <v>503</v>
      </c>
      <c r="E247" s="0" t="s">
        <v>396</v>
      </c>
      <c r="F247" s="0" t="s">
        <v>400</v>
      </c>
      <c r="G247" s="0" t="n">
        <v>200</v>
      </c>
      <c r="H247" s="0" t="n">
        <v>23</v>
      </c>
      <c r="I247" s="0" t="s">
        <v>401</v>
      </c>
      <c r="J247" s="0" t="s">
        <v>504</v>
      </c>
      <c r="K247" s="13" t="str">
        <f aca="false">LEFT(C247,SEARCH(" ",C247)-1)</f>
        <v>Reggie</v>
      </c>
      <c r="L247" s="13" t="str">
        <f aca="false">RIGHT(C247,LEN(C247)-LEN(K247)-1)</f>
        <v>Jones</v>
      </c>
      <c r="M247" s="13" t="str">
        <f aca="false">LEFT(TRIM(F247),1)</f>
        <v>6</v>
      </c>
      <c r="N247" s="13" t="str">
        <f aca="false">RIGHT(F247,LEN(F247)-FIND("-",F247))</f>
        <v>0</v>
      </c>
      <c r="O247" s="13" t="n">
        <f aca="false">M247*12+N247</f>
        <v>72</v>
      </c>
    </row>
    <row r="248" customFormat="false" ht="13.8" hidden="false" customHeight="false" outlineLevel="0" collapsed="false">
      <c r="A248" s="13" t="n">
        <v>2010</v>
      </c>
      <c r="B248" s="0" t="s">
        <v>48</v>
      </c>
      <c r="C248" s="0" t="s">
        <v>505</v>
      </c>
      <c r="D248" s="0" t="n">
        <v>72</v>
      </c>
      <c r="E248" s="0" t="s">
        <v>434</v>
      </c>
      <c r="F248" s="0" t="s">
        <v>406</v>
      </c>
      <c r="G248" s="0" t="n">
        <v>338</v>
      </c>
      <c r="H248" s="0" t="n">
        <v>25</v>
      </c>
      <c r="I248" s="0" t="n">
        <v>2</v>
      </c>
      <c r="J248" s="0" t="s">
        <v>309</v>
      </c>
      <c r="K248" s="13" t="str">
        <f aca="false">LEFT(C248,SEARCH(" ",C248)-1)</f>
        <v>Brandon</v>
      </c>
      <c r="L248" s="13" t="str">
        <f aca="false">RIGHT(C248,LEN(C248)-LEN(K248)-1)</f>
        <v>Keith</v>
      </c>
      <c r="M248" s="13" t="str">
        <f aca="false">LEFT(TRIM(F248),1)</f>
        <v>6</v>
      </c>
      <c r="N248" s="13" t="str">
        <f aca="false">RIGHT(F248,LEN(F248)-FIND("-",F248))</f>
        <v>5</v>
      </c>
      <c r="O248" s="13" t="n">
        <f aca="false">M248*12+N248</f>
        <v>77</v>
      </c>
    </row>
    <row r="249" customFormat="false" ht="13.8" hidden="false" customHeight="false" outlineLevel="0" collapsed="false">
      <c r="A249" s="13" t="n">
        <v>2010</v>
      </c>
      <c r="B249" s="0" t="s">
        <v>48</v>
      </c>
      <c r="C249" s="0" t="s">
        <v>506</v>
      </c>
      <c r="D249" s="0" t="n">
        <v>35</v>
      </c>
      <c r="E249" s="0" t="s">
        <v>428</v>
      </c>
      <c r="F249" s="0" t="s">
        <v>429</v>
      </c>
      <c r="G249" s="0" t="n">
        <v>250</v>
      </c>
      <c r="H249" s="0" t="n">
        <v>32</v>
      </c>
      <c r="I249" s="0" t="n">
        <v>10</v>
      </c>
      <c r="J249" s="0" t="s">
        <v>507</v>
      </c>
      <c r="K249" s="13" t="str">
        <f aca="false">LEFT(C249,SEARCH(" ",C249)-1)</f>
        <v>Dan</v>
      </c>
      <c r="L249" s="13" t="str">
        <f aca="false">RIGHT(C249,LEN(C249)-LEN(K249)-1)</f>
        <v>Kreider</v>
      </c>
      <c r="M249" s="13" t="str">
        <f aca="false">LEFT(TRIM(F249),1)</f>
        <v>5</v>
      </c>
      <c r="N249" s="13" t="str">
        <f aca="false">RIGHT(F249,LEN(F249)-FIND("-",F249))</f>
        <v>11</v>
      </c>
      <c r="O249" s="13" t="n">
        <f aca="false">M249*12+N249</f>
        <v>71</v>
      </c>
    </row>
    <row r="250" customFormat="false" ht="13.8" hidden="false" customHeight="false" outlineLevel="0" collapsed="false">
      <c r="A250" s="13" t="n">
        <v>2010</v>
      </c>
      <c r="B250" s="0" t="s">
        <v>48</v>
      </c>
      <c r="C250" s="0" t="s">
        <v>508</v>
      </c>
      <c r="D250" s="0" t="n">
        <v>82</v>
      </c>
      <c r="E250" s="0" t="s">
        <v>453</v>
      </c>
      <c r="F250" s="0" t="s">
        <v>394</v>
      </c>
      <c r="G250" s="0" t="n">
        <v>238</v>
      </c>
      <c r="H250" s="0" t="n">
        <v>33</v>
      </c>
      <c r="I250" s="0" t="n">
        <v>10</v>
      </c>
      <c r="J250" s="0" t="s">
        <v>509</v>
      </c>
      <c r="K250" s="13" t="str">
        <f aca="false">LEFT(C250,SEARCH(" ",C250)-1)</f>
        <v>Mike</v>
      </c>
      <c r="L250" s="13" t="str">
        <f aca="false">RIGHT(C250,LEN(C250)-LEN(K250)-1)</f>
        <v>Leach</v>
      </c>
      <c r="M250" s="13" t="str">
        <f aca="false">LEFT(TRIM(F250),1)</f>
        <v>6</v>
      </c>
      <c r="N250" s="13" t="str">
        <f aca="false">RIGHT(F250,LEN(F250)-FIND("-",F250))</f>
        <v>2</v>
      </c>
      <c r="O250" s="13" t="n">
        <f aca="false">M250*12+N250</f>
        <v>74</v>
      </c>
    </row>
    <row r="251" customFormat="false" ht="13.8" hidden="false" customHeight="false" outlineLevel="0" collapsed="false">
      <c r="A251" s="13" t="n">
        <v>2010</v>
      </c>
      <c r="B251" s="0" t="s">
        <v>41</v>
      </c>
      <c r="C251" s="0" t="s">
        <v>510</v>
      </c>
      <c r="D251" s="0" t="n">
        <v>60</v>
      </c>
      <c r="E251" s="0" t="s">
        <v>453</v>
      </c>
      <c r="F251" s="0" t="s">
        <v>412</v>
      </c>
      <c r="G251" s="0" t="n">
        <v>291</v>
      </c>
      <c r="H251" s="0" t="n">
        <v>27</v>
      </c>
      <c r="I251" s="0" t="n">
        <v>6</v>
      </c>
      <c r="J251" s="0" t="s">
        <v>413</v>
      </c>
      <c r="K251" s="13" t="str">
        <f aca="false">LEFT(C251,SEARCH(" ",C251)-1)</f>
        <v>Nick</v>
      </c>
      <c r="L251" s="13" t="str">
        <f aca="false">RIGHT(C251,LEN(C251)-LEN(K251)-1)</f>
        <v>Leckey</v>
      </c>
      <c r="M251" s="13" t="str">
        <f aca="false">LEFT(TRIM(F251),1)</f>
        <v>6</v>
      </c>
      <c r="N251" s="13" t="str">
        <f aca="false">RIGHT(F251,LEN(F251)-FIND("-",F251))</f>
        <v>3</v>
      </c>
      <c r="O251" s="13" t="n">
        <f aca="false">M251*12+N251</f>
        <v>75</v>
      </c>
    </row>
    <row r="252" customFormat="false" ht="13.8" hidden="false" customHeight="false" outlineLevel="0" collapsed="false">
      <c r="A252" s="13" t="n">
        <v>2010</v>
      </c>
      <c r="B252" s="0" t="s">
        <v>48</v>
      </c>
      <c r="C252" s="0" t="s">
        <v>511</v>
      </c>
      <c r="D252" s="0" t="n">
        <v>7</v>
      </c>
      <c r="E252" s="0" t="s">
        <v>423</v>
      </c>
      <c r="F252" s="0" t="s">
        <v>406</v>
      </c>
      <c r="G252" s="0" t="n">
        <v>232</v>
      </c>
      <c r="H252" s="0" t="n">
        <v>26</v>
      </c>
      <c r="I252" s="0" t="n">
        <v>4</v>
      </c>
      <c r="J252" s="0" t="s">
        <v>222</v>
      </c>
      <c r="K252" s="13" t="str">
        <f aca="false">LEFT(C252,SEARCH(" ",C252)-1)</f>
        <v>Matt</v>
      </c>
      <c r="L252" s="13" t="str">
        <f aca="false">RIGHT(C252,LEN(C252)-LEN(K252)-1)</f>
        <v>Leinart</v>
      </c>
      <c r="M252" s="13" t="str">
        <f aca="false">LEFT(TRIM(F252),1)</f>
        <v>6</v>
      </c>
      <c r="N252" s="13" t="str">
        <f aca="false">RIGHT(F252,LEN(F252)-FIND("-",F252))</f>
        <v>5</v>
      </c>
      <c r="O252" s="13" t="n">
        <f aca="false">M252*12+N252</f>
        <v>77</v>
      </c>
    </row>
    <row r="253" customFormat="false" ht="13.8" hidden="false" customHeight="false" outlineLevel="0" collapsed="false">
      <c r="A253" s="13" t="n">
        <v>2010</v>
      </c>
      <c r="B253" s="0" t="s">
        <v>41</v>
      </c>
      <c r="C253" s="0" t="s">
        <v>512</v>
      </c>
      <c r="D253" s="0" t="n">
        <v>95</v>
      </c>
      <c r="E253" s="0" t="s">
        <v>403</v>
      </c>
      <c r="F253" s="0" t="s">
        <v>412</v>
      </c>
      <c r="G253" s="0" t="n">
        <v>315</v>
      </c>
      <c r="H253" s="0" t="n">
        <v>28</v>
      </c>
      <c r="I253" s="0" t="n">
        <v>4</v>
      </c>
      <c r="J253" s="0" t="s">
        <v>513</v>
      </c>
      <c r="K253" s="13" t="str">
        <f aca="false">LEFT(C253,SEARCH(" ",C253)-1)</f>
        <v>Rodney</v>
      </c>
      <c r="L253" s="13" t="str">
        <f aca="false">RIGHT(C253,LEN(C253)-LEN(K253)-1)</f>
        <v>Leisle</v>
      </c>
      <c r="M253" s="13" t="str">
        <f aca="false">LEFT(TRIM(F253),1)</f>
        <v>6</v>
      </c>
      <c r="N253" s="13" t="str">
        <f aca="false">RIGHT(F253,LEN(F253)-FIND("-",F253))</f>
        <v>3</v>
      </c>
      <c r="O253" s="13" t="n">
        <f aca="false">M253*12+N253</f>
        <v>75</v>
      </c>
    </row>
    <row r="254" customFormat="false" ht="13.8" hidden="false" customHeight="false" outlineLevel="0" collapsed="false">
      <c r="A254" s="13" t="n">
        <v>2010</v>
      </c>
      <c r="B254" s="0" t="s">
        <v>48</v>
      </c>
      <c r="C254" s="0" t="s">
        <v>514</v>
      </c>
      <c r="D254" s="0" t="n">
        <v>76</v>
      </c>
      <c r="E254" s="0" t="s">
        <v>425</v>
      </c>
      <c r="F254" s="0" t="s">
        <v>426</v>
      </c>
      <c r="G254" s="0" t="n">
        <v>338</v>
      </c>
      <c r="H254" s="0" t="n">
        <v>26</v>
      </c>
      <c r="I254" s="0" t="n">
        <v>4</v>
      </c>
      <c r="J254" s="0" t="s">
        <v>222</v>
      </c>
      <c r="K254" s="13" t="str">
        <f aca="false">LEFT(C254,SEARCH(" ",C254)-1)</f>
        <v>Deuce</v>
      </c>
      <c r="L254" s="13" t="str">
        <f aca="false">RIGHT(C254,LEN(C254)-LEN(K254)-1)</f>
        <v>Lutui</v>
      </c>
      <c r="M254" s="13" t="str">
        <f aca="false">LEFT(TRIM(F254),1)</f>
        <v>6</v>
      </c>
      <c r="N254" s="13" t="str">
        <f aca="false">RIGHT(F254,LEN(F254)-FIND("-",F254))</f>
        <v>4</v>
      </c>
      <c r="O254" s="13" t="n">
        <f aca="false">M254*12+N254</f>
        <v>76</v>
      </c>
    </row>
    <row r="255" customFormat="false" ht="13.8" hidden="false" customHeight="false" outlineLevel="0" collapsed="false">
      <c r="A255" s="13" t="n">
        <v>2010</v>
      </c>
      <c r="B255" s="0" t="s">
        <v>41</v>
      </c>
      <c r="C255" s="0" t="s">
        <v>515</v>
      </c>
      <c r="D255" s="0" t="n">
        <v>36</v>
      </c>
      <c r="E255" s="0" t="s">
        <v>415</v>
      </c>
      <c r="F255" s="0" t="s">
        <v>400</v>
      </c>
      <c r="G255" s="0" t="n">
        <v>255</v>
      </c>
      <c r="H255" s="0" t="n">
        <v>23</v>
      </c>
      <c r="I255" s="0" t="s">
        <v>401</v>
      </c>
      <c r="J255" s="0" t="s">
        <v>516</v>
      </c>
      <c r="K255" s="13" t="str">
        <f aca="false">LEFT(C255,SEARCH(" ",C255)-1)</f>
        <v>Marcus</v>
      </c>
      <c r="L255" s="13" t="str">
        <f aca="false">RIGHT(C255,LEN(C255)-LEN(K255)-1)</f>
        <v>Mailei</v>
      </c>
      <c r="M255" s="13" t="str">
        <f aca="false">LEFT(TRIM(F255),1)</f>
        <v>6</v>
      </c>
      <c r="N255" s="13" t="str">
        <f aca="false">RIGHT(F255,LEN(F255)-FIND("-",F255))</f>
        <v>0</v>
      </c>
      <c r="O255" s="13" t="n">
        <f aca="false">M255*12+N255</f>
        <v>72</v>
      </c>
    </row>
    <row r="256" customFormat="false" ht="13.8" hidden="false" customHeight="false" outlineLevel="0" collapsed="false">
      <c r="A256" s="13" t="n">
        <v>2010</v>
      </c>
      <c r="B256" s="0" t="s">
        <v>41</v>
      </c>
      <c r="C256" s="0" t="s">
        <v>517</v>
      </c>
      <c r="E256" s="0" t="s">
        <v>415</v>
      </c>
      <c r="F256" s="0" t="s">
        <v>419</v>
      </c>
      <c r="G256" s="0" t="n">
        <v>232</v>
      </c>
      <c r="H256" s="0" t="n">
        <v>31</v>
      </c>
      <c r="I256" s="0" t="n">
        <v>9</v>
      </c>
      <c r="J256" s="0" t="s">
        <v>450</v>
      </c>
      <c r="K256" s="13" t="str">
        <f aca="false">LEFT(C256,SEARCH(" ",C256)-1)</f>
        <v>Deuce</v>
      </c>
      <c r="L256" s="13" t="str">
        <f aca="false">RIGHT(C256,LEN(C256)-LEN(K256)-1)</f>
        <v>McAllister</v>
      </c>
      <c r="M256" s="13" t="str">
        <f aca="false">LEFT(TRIM(F256),1)</f>
        <v>6</v>
      </c>
      <c r="N256" s="13" t="str">
        <f aca="false">RIGHT(F256,LEN(F256)-FIND("-",F256))</f>
        <v>1</v>
      </c>
      <c r="O256" s="13" t="n">
        <f aca="false">M256*12+N256</f>
        <v>73</v>
      </c>
    </row>
    <row r="257" customFormat="false" ht="13.8" hidden="false" customHeight="false" outlineLevel="0" collapsed="false">
      <c r="A257" s="13" t="n">
        <v>2010</v>
      </c>
      <c r="B257" s="0" t="s">
        <v>41</v>
      </c>
      <c r="C257" s="0" t="s">
        <v>518</v>
      </c>
      <c r="D257" s="0" t="n">
        <v>93</v>
      </c>
      <c r="E257" s="0" t="s">
        <v>405</v>
      </c>
      <c r="F257" s="0" t="s">
        <v>410</v>
      </c>
      <c r="G257" s="0" t="n">
        <v>260</v>
      </c>
      <c r="H257" s="0" t="n">
        <v>28</v>
      </c>
      <c r="I257" s="0" t="n">
        <v>6</v>
      </c>
      <c r="J257" s="0" t="s">
        <v>175</v>
      </c>
      <c r="K257" s="13" t="str">
        <f aca="false">LEFT(C257,SEARCH(" ",C257)-1)</f>
        <v>Bobby</v>
      </c>
      <c r="L257" s="13" t="str">
        <f aca="false">RIGHT(C257,LEN(C257)-LEN(K257)-1)</f>
        <v>McCray</v>
      </c>
      <c r="M257" s="13" t="str">
        <f aca="false">LEFT(TRIM(F257),1)</f>
        <v>6</v>
      </c>
      <c r="N257" s="13" t="str">
        <f aca="false">RIGHT(F257,LEN(F257)-FIND("-",F257))</f>
        <v>6</v>
      </c>
      <c r="O257" s="13" t="n">
        <f aca="false">M257*12+N257</f>
        <v>78</v>
      </c>
    </row>
    <row r="258" customFormat="false" ht="13.8" hidden="false" customHeight="false" outlineLevel="0" collapsed="false">
      <c r="A258" s="13" t="n">
        <v>2010</v>
      </c>
      <c r="B258" s="0" t="s">
        <v>48</v>
      </c>
      <c r="C258" s="0" t="s">
        <v>519</v>
      </c>
      <c r="D258" s="0" t="n">
        <v>25</v>
      </c>
      <c r="E258" s="0" t="s">
        <v>396</v>
      </c>
      <c r="F258" s="0" t="s">
        <v>400</v>
      </c>
      <c r="G258" s="0" t="n">
        <v>190</v>
      </c>
      <c r="H258" s="0" t="n">
        <v>28</v>
      </c>
      <c r="I258" s="0" t="n">
        <v>5</v>
      </c>
      <c r="J258" s="0" t="s">
        <v>216</v>
      </c>
      <c r="K258" s="13" t="str">
        <f aca="false">LEFT(C258,SEARCH(" ",C258)-1)</f>
        <v>Bryant</v>
      </c>
      <c r="L258" s="13" t="str">
        <f aca="false">RIGHT(C258,LEN(C258)-LEN(K258)-1)</f>
        <v>McFadden</v>
      </c>
      <c r="M258" s="13" t="str">
        <f aca="false">LEFT(TRIM(F258),1)</f>
        <v>6</v>
      </c>
      <c r="N258" s="13" t="str">
        <f aca="false">RIGHT(F258,LEN(F258)-FIND("-",F258))</f>
        <v>0</v>
      </c>
      <c r="O258" s="13" t="n">
        <f aca="false">M258*12+N258</f>
        <v>72</v>
      </c>
    </row>
    <row r="259" customFormat="false" ht="13.8" hidden="false" customHeight="false" outlineLevel="0" collapsed="false">
      <c r="A259" s="13" t="n">
        <v>2010</v>
      </c>
      <c r="B259" s="0" t="s">
        <v>41</v>
      </c>
      <c r="C259" s="0" t="s">
        <v>520</v>
      </c>
      <c r="D259" s="0" t="n">
        <v>17</v>
      </c>
      <c r="E259" s="0" t="s">
        <v>418</v>
      </c>
      <c r="F259" s="0" t="s">
        <v>394</v>
      </c>
      <c r="G259" s="0" t="n">
        <v>210</v>
      </c>
      <c r="H259" s="0" t="n">
        <v>25</v>
      </c>
      <c r="I259" s="0" t="n">
        <v>3</v>
      </c>
      <c r="J259" s="0" t="s">
        <v>126</v>
      </c>
      <c r="K259" s="13" t="str">
        <f aca="false">LEFT(C259,SEARCH(" ",C259)-1)</f>
        <v>Robert</v>
      </c>
      <c r="L259" s="13" t="str">
        <f aca="false">RIGHT(C259,LEN(C259)-LEN(K259)-1)</f>
        <v>Meachem</v>
      </c>
      <c r="M259" s="13" t="str">
        <f aca="false">LEFT(TRIM(F259),1)</f>
        <v>6</v>
      </c>
      <c r="N259" s="13" t="str">
        <f aca="false">RIGHT(F259,LEN(F259)-FIND("-",F259))</f>
        <v>2</v>
      </c>
      <c r="O259" s="13" t="n">
        <f aca="false">M259*12+N259</f>
        <v>74</v>
      </c>
    </row>
    <row r="260" customFormat="false" ht="13.8" hidden="false" customHeight="false" outlineLevel="0" collapsed="false">
      <c r="A260" s="13" t="n">
        <v>2010</v>
      </c>
      <c r="B260" s="0" t="s">
        <v>41</v>
      </c>
      <c r="C260" s="0" t="s">
        <v>521</v>
      </c>
      <c r="D260" s="0" t="n">
        <v>83</v>
      </c>
      <c r="E260" s="0" t="s">
        <v>409</v>
      </c>
      <c r="F260" s="0" t="s">
        <v>412</v>
      </c>
      <c r="G260" s="0" t="n">
        <v>252</v>
      </c>
      <c r="H260" s="0" t="n">
        <v>32</v>
      </c>
      <c r="I260" s="0" t="n">
        <v>10</v>
      </c>
      <c r="J260" s="0" t="s">
        <v>222</v>
      </c>
      <c r="K260" s="13" t="str">
        <f aca="false">LEFT(C260,SEARCH(" ",C260)-1)</f>
        <v>Billy</v>
      </c>
      <c r="L260" s="13" t="str">
        <f aca="false">RIGHT(C260,LEN(C260)-LEN(K260)-1)</f>
        <v>Miller</v>
      </c>
      <c r="M260" s="13" t="str">
        <f aca="false">LEFT(TRIM(F260),1)</f>
        <v>6</v>
      </c>
      <c r="N260" s="13" t="str">
        <f aca="false">RIGHT(F260,LEN(F260)-FIND("-",F260))</f>
        <v>3</v>
      </c>
      <c r="O260" s="13" t="n">
        <f aca="false">M260*12+N260</f>
        <v>75</v>
      </c>
    </row>
    <row r="261" customFormat="false" ht="13.8" hidden="false" customHeight="false" outlineLevel="0" collapsed="false">
      <c r="A261" s="13" t="n">
        <v>2010</v>
      </c>
      <c r="B261" s="0" t="s">
        <v>41</v>
      </c>
      <c r="C261" s="0" t="s">
        <v>522</v>
      </c>
      <c r="D261" s="0" t="n">
        <v>50</v>
      </c>
      <c r="E261" s="0" t="s">
        <v>399</v>
      </c>
      <c r="F261" s="0" t="s">
        <v>412</v>
      </c>
      <c r="G261" s="0" t="n">
        <v>249</v>
      </c>
      <c r="H261" s="0" t="n">
        <v>25</v>
      </c>
      <c r="I261" s="0" t="n">
        <v>3</v>
      </c>
      <c r="J261" s="0" t="s">
        <v>126</v>
      </c>
      <c r="K261" s="13" t="str">
        <f aca="false">LEFT(C261,SEARCH(" ",C261)-1)</f>
        <v>Marvin</v>
      </c>
      <c r="L261" s="13" t="str">
        <f aca="false">RIGHT(C261,LEN(C261)-LEN(K261)-1)</f>
        <v>Mitchell</v>
      </c>
      <c r="M261" s="13" t="str">
        <f aca="false">LEFT(TRIM(F261),1)</f>
        <v>6</v>
      </c>
      <c r="N261" s="13" t="str">
        <f aca="false">RIGHT(F261,LEN(F261)-FIND("-",F261))</f>
        <v>3</v>
      </c>
      <c r="O261" s="13" t="n">
        <f aca="false">M261*12+N261</f>
        <v>75</v>
      </c>
    </row>
    <row r="262" customFormat="false" ht="13.8" hidden="false" customHeight="false" outlineLevel="0" collapsed="false">
      <c r="A262" s="13" t="n">
        <v>2010</v>
      </c>
      <c r="B262" s="0" t="s">
        <v>41</v>
      </c>
      <c r="C262" s="0" t="s">
        <v>523</v>
      </c>
      <c r="D262" s="0" t="n">
        <v>16</v>
      </c>
      <c r="E262" s="0" t="s">
        <v>418</v>
      </c>
      <c r="F262" s="0" t="s">
        <v>524</v>
      </c>
      <c r="G262" s="0" t="n">
        <v>190</v>
      </c>
      <c r="H262" s="0" t="n">
        <v>26</v>
      </c>
      <c r="I262" s="0" t="n">
        <v>4</v>
      </c>
      <c r="J262" s="0" t="s">
        <v>525</v>
      </c>
      <c r="K262" s="13" t="str">
        <f aca="false">LEFT(C262,SEARCH(" ",C262)-1)</f>
        <v>Lance</v>
      </c>
      <c r="L262" s="13" t="str">
        <f aca="false">RIGHT(C262,LEN(C262)-LEN(K262)-1)</f>
        <v>Moore</v>
      </c>
      <c r="M262" s="13" t="str">
        <f aca="false">LEFT(TRIM(F262),1)</f>
        <v>5</v>
      </c>
      <c r="N262" s="13" t="str">
        <f aca="false">RIGHT(F262,LEN(F262)-FIND("-",F262))</f>
        <v>9</v>
      </c>
      <c r="O262" s="13" t="n">
        <f aca="false">M262*12+N262</f>
        <v>69</v>
      </c>
    </row>
    <row r="263" customFormat="false" ht="13.8" hidden="false" customHeight="false" outlineLevel="0" collapsed="false">
      <c r="A263" s="13" t="n">
        <v>2010</v>
      </c>
      <c r="B263" s="0" t="s">
        <v>48</v>
      </c>
      <c r="C263" s="0" t="s">
        <v>526</v>
      </c>
      <c r="D263" s="0" t="n">
        <v>87</v>
      </c>
      <c r="E263" s="0" t="s">
        <v>418</v>
      </c>
      <c r="F263" s="0" t="s">
        <v>429</v>
      </c>
      <c r="G263" s="0" t="n">
        <v>193</v>
      </c>
      <c r="H263" s="0" t="n">
        <v>33</v>
      </c>
      <c r="I263" s="0" t="n">
        <v>8</v>
      </c>
      <c r="J263" s="0" t="s">
        <v>527</v>
      </c>
      <c r="K263" s="13" t="str">
        <f aca="false">LEFT(C263,SEARCH(" ",C263)-1)</f>
        <v>Sean</v>
      </c>
      <c r="L263" s="13" t="str">
        <f aca="false">RIGHT(C263,LEN(C263)-LEN(K263)-1)</f>
        <v>Morey</v>
      </c>
      <c r="M263" s="13" t="str">
        <f aca="false">LEFT(TRIM(F263),1)</f>
        <v>5</v>
      </c>
      <c r="N263" s="13" t="str">
        <f aca="false">RIGHT(F263,LEN(F263)-FIND("-",F263))</f>
        <v>11</v>
      </c>
      <c r="O263" s="13" t="n">
        <f aca="false">M263*12+N263</f>
        <v>71</v>
      </c>
    </row>
    <row r="264" customFormat="false" ht="13.8" hidden="false" customHeight="false" outlineLevel="0" collapsed="false">
      <c r="A264" s="13" t="n">
        <v>2010</v>
      </c>
      <c r="B264" s="0" t="s">
        <v>41</v>
      </c>
      <c r="C264" s="0" t="s">
        <v>528</v>
      </c>
      <c r="D264" s="0" t="n">
        <v>6</v>
      </c>
      <c r="E264" s="0" t="s">
        <v>478</v>
      </c>
      <c r="F264" s="0" t="s">
        <v>426</v>
      </c>
      <c r="G264" s="0" t="n">
        <v>225</v>
      </c>
      <c r="H264" s="0" t="n">
        <v>23</v>
      </c>
      <c r="I264" s="0" t="s">
        <v>401</v>
      </c>
      <c r="J264" s="0" t="s">
        <v>96</v>
      </c>
      <c r="K264" s="13" t="str">
        <f aca="false">LEFT(C264,SEARCH(" ",C264)-1)</f>
        <v>Thomas</v>
      </c>
      <c r="L264" s="13" t="str">
        <f aca="false">RIGHT(C264,LEN(C264)-LEN(K264)-1)</f>
        <v>Morstead</v>
      </c>
      <c r="M264" s="13" t="str">
        <f aca="false">LEFT(TRIM(F264),1)</f>
        <v>6</v>
      </c>
      <c r="N264" s="13" t="str">
        <f aca="false">RIGHT(F264,LEN(F264)-FIND("-",F264))</f>
        <v>4</v>
      </c>
      <c r="O264" s="13" t="n">
        <f aca="false">M264*12+N264</f>
        <v>76</v>
      </c>
    </row>
    <row r="265" customFormat="false" ht="13.8" hidden="false" customHeight="false" outlineLevel="0" collapsed="false">
      <c r="A265" s="13" t="n">
        <v>2010</v>
      </c>
      <c r="B265" s="0" t="s">
        <v>41</v>
      </c>
      <c r="C265" s="0" t="s">
        <v>529</v>
      </c>
      <c r="D265" s="0" t="n">
        <v>67</v>
      </c>
      <c r="E265" s="0" t="s">
        <v>453</v>
      </c>
      <c r="F265" s="0" t="s">
        <v>426</v>
      </c>
      <c r="G265" s="0" t="n">
        <v>328</v>
      </c>
      <c r="H265" s="0" t="n">
        <v>33</v>
      </c>
      <c r="I265" s="0" t="n">
        <v>11</v>
      </c>
      <c r="J265" s="0" t="s">
        <v>319</v>
      </c>
      <c r="K265" s="13" t="str">
        <f aca="false">LEFT(C265,SEARCH(" ",C265)-1)</f>
        <v>Jamar</v>
      </c>
      <c r="L265" s="13" t="str">
        <f aca="false">RIGHT(C265,LEN(C265)-LEN(K265)-1)</f>
        <v>Nesbit</v>
      </c>
      <c r="M265" s="13" t="str">
        <f aca="false">LEFT(TRIM(F265),1)</f>
        <v>6</v>
      </c>
      <c r="N265" s="13" t="str">
        <f aca="false">RIGHT(F265,LEN(F265)-FIND("-",F265))</f>
        <v>4</v>
      </c>
      <c r="O265" s="13" t="n">
        <f aca="false">M265*12+N265</f>
        <v>76</v>
      </c>
    </row>
    <row r="266" customFormat="false" ht="13.8" hidden="false" customHeight="false" outlineLevel="0" collapsed="false">
      <c r="A266" s="13" t="n">
        <v>2010</v>
      </c>
      <c r="B266" s="0" t="s">
        <v>41</v>
      </c>
      <c r="C266" s="0" t="s">
        <v>530</v>
      </c>
      <c r="D266" s="0" t="n">
        <v>77</v>
      </c>
      <c r="E266" s="0" t="s">
        <v>425</v>
      </c>
      <c r="F266" s="0" t="s">
        <v>406</v>
      </c>
      <c r="G266" s="0" t="n">
        <v>343</v>
      </c>
      <c r="H266" s="0" t="n">
        <v>24</v>
      </c>
      <c r="I266" s="0" t="n">
        <v>2</v>
      </c>
      <c r="J266" s="0" t="s">
        <v>302</v>
      </c>
      <c r="K266" s="13" t="str">
        <f aca="false">LEFT(C266,SEARCH(" ",C266)-1)</f>
        <v>Carl</v>
      </c>
      <c r="L266" s="13" t="str">
        <f aca="false">RIGHT(C266,LEN(C266)-LEN(K266)-1)</f>
        <v>Nicks</v>
      </c>
      <c r="M266" s="13" t="str">
        <f aca="false">LEFT(TRIM(F266),1)</f>
        <v>6</v>
      </c>
      <c r="N266" s="13" t="str">
        <f aca="false">RIGHT(F266,LEN(F266)-FIND("-",F266))</f>
        <v>5</v>
      </c>
      <c r="O266" s="13" t="n">
        <f aca="false">M266*12+N266</f>
        <v>77</v>
      </c>
    </row>
    <row r="267" customFormat="false" ht="13.8" hidden="false" customHeight="false" outlineLevel="0" collapsed="false">
      <c r="A267" s="13" t="n">
        <v>2010</v>
      </c>
      <c r="B267" s="0" t="s">
        <v>48</v>
      </c>
      <c r="C267" s="0" t="s">
        <v>531</v>
      </c>
      <c r="D267" s="0" t="n">
        <v>56</v>
      </c>
      <c r="E267" s="0" t="s">
        <v>405</v>
      </c>
      <c r="F267" s="0" t="s">
        <v>406</v>
      </c>
      <c r="G267" s="0" t="n">
        <v>256</v>
      </c>
      <c r="H267" s="0" t="n">
        <v>33</v>
      </c>
      <c r="I267" s="0" t="n">
        <v>11</v>
      </c>
      <c r="J267" s="0" t="s">
        <v>264</v>
      </c>
      <c r="K267" s="13" t="str">
        <f aca="false">LEFT(C267,SEARCH(" ",C267)-1)</f>
        <v>Chike</v>
      </c>
      <c r="L267" s="13" t="str">
        <f aca="false">RIGHT(C267,LEN(C267)-LEN(K267)-1)</f>
        <v>Okeafor</v>
      </c>
      <c r="M267" s="13" t="str">
        <f aca="false">LEFT(TRIM(F267),1)</f>
        <v>6</v>
      </c>
      <c r="N267" s="13" t="str">
        <f aca="false">RIGHT(F267,LEN(F267)-FIND("-",F267))</f>
        <v>5</v>
      </c>
      <c r="O267" s="13" t="n">
        <f aca="false">M267*12+N267</f>
        <v>77</v>
      </c>
    </row>
    <row r="268" customFormat="false" ht="13.8" hidden="false" customHeight="false" outlineLevel="0" collapsed="false">
      <c r="A268" s="13" t="n">
        <v>2010</v>
      </c>
      <c r="B268" s="0" t="s">
        <v>48</v>
      </c>
      <c r="C268" s="0" t="s">
        <v>532</v>
      </c>
      <c r="D268" s="0" t="n">
        <v>89</v>
      </c>
      <c r="E268" s="0" t="s">
        <v>409</v>
      </c>
      <c r="F268" s="0" t="s">
        <v>412</v>
      </c>
      <c r="G268" s="0" t="n">
        <v>264</v>
      </c>
      <c r="H268" s="0" t="n">
        <v>25</v>
      </c>
      <c r="I268" s="0" t="n">
        <v>3</v>
      </c>
      <c r="J268" s="0" t="s">
        <v>533</v>
      </c>
      <c r="K268" s="13" t="str">
        <f aca="false">LEFT(C268,SEARCH(" ",C268)-1)</f>
        <v>Ben</v>
      </c>
      <c r="L268" s="13" t="str">
        <f aca="false">RIGHT(C268,LEN(C268)-LEN(K268)-1)</f>
        <v>Patrick</v>
      </c>
      <c r="M268" s="13" t="str">
        <f aca="false">LEFT(TRIM(F268),1)</f>
        <v>6</v>
      </c>
      <c r="N268" s="13" t="str">
        <f aca="false">RIGHT(F268,LEN(F268)-FIND("-",F268))</f>
        <v>3</v>
      </c>
      <c r="O268" s="13" t="n">
        <f aca="false">M268*12+N268</f>
        <v>75</v>
      </c>
    </row>
    <row r="269" customFormat="false" ht="13.8" hidden="false" customHeight="false" outlineLevel="0" collapsed="false">
      <c r="A269" s="13" t="n">
        <v>2010</v>
      </c>
      <c r="B269" s="0" t="s">
        <v>41</v>
      </c>
      <c r="C269" s="0" t="s">
        <v>534</v>
      </c>
      <c r="D269" s="0" t="n">
        <v>22</v>
      </c>
      <c r="E269" s="0" t="s">
        <v>396</v>
      </c>
      <c r="F269" s="0" t="s">
        <v>429</v>
      </c>
      <c r="G269" s="0" t="n">
        <v>186</v>
      </c>
      <c r="H269" s="0" t="n">
        <v>23</v>
      </c>
      <c r="I269" s="0" t="n">
        <v>2</v>
      </c>
      <c r="J269" s="0" t="s">
        <v>535</v>
      </c>
      <c r="K269" s="13" t="str">
        <f aca="false">LEFT(C269,SEARCH(" ",C269)-1)</f>
        <v>Tracy</v>
      </c>
      <c r="L269" s="13" t="str">
        <f aca="false">RIGHT(C269,LEN(C269)-LEN(K269)-1)</f>
        <v>Porter</v>
      </c>
      <c r="M269" s="13" t="str">
        <f aca="false">LEFT(TRIM(F269),1)</f>
        <v>5</v>
      </c>
      <c r="N269" s="13" t="str">
        <f aca="false">RIGHT(F269,LEN(F269)-FIND("-",F269))</f>
        <v>11</v>
      </c>
      <c r="O269" s="13" t="n">
        <f aca="false">M269*12+N269</f>
        <v>71</v>
      </c>
    </row>
    <row r="270" customFormat="false" ht="13.8" hidden="false" customHeight="false" outlineLevel="0" collapsed="false">
      <c r="A270" s="13" t="n">
        <v>2010</v>
      </c>
      <c r="B270" s="0" t="s">
        <v>41</v>
      </c>
      <c r="C270" s="0" t="s">
        <v>536</v>
      </c>
      <c r="D270" s="0" t="n">
        <v>90</v>
      </c>
      <c r="E270" s="0" t="s">
        <v>403</v>
      </c>
      <c r="F270" s="0" t="s">
        <v>412</v>
      </c>
      <c r="G270" s="0" t="n">
        <v>301</v>
      </c>
      <c r="H270" s="0" t="n">
        <v>24</v>
      </c>
      <c r="I270" s="0" t="n">
        <v>2</v>
      </c>
      <c r="J270" s="0" t="s">
        <v>537</v>
      </c>
      <c r="K270" s="13" t="str">
        <f aca="false">LEFT(C270,SEARCH(" ",C270)-1)</f>
        <v>DeMario</v>
      </c>
      <c r="L270" s="13" t="str">
        <f aca="false">RIGHT(C270,LEN(C270)-LEN(K270)-1)</f>
        <v>Pressley</v>
      </c>
      <c r="M270" s="13" t="str">
        <f aca="false">LEFT(TRIM(F270),1)</f>
        <v>6</v>
      </c>
      <c r="N270" s="13" t="str">
        <f aca="false">RIGHT(F270,LEN(F270)-FIND("-",F270))</f>
        <v>3</v>
      </c>
      <c r="O270" s="13" t="n">
        <f aca="false">M270*12+N270</f>
        <v>75</v>
      </c>
    </row>
    <row r="271" customFormat="false" ht="13.8" hidden="false" customHeight="false" outlineLevel="0" collapsed="false">
      <c r="A271" s="13" t="n">
        <v>2010</v>
      </c>
      <c r="B271" s="0" t="s">
        <v>41</v>
      </c>
      <c r="C271" s="0" t="s">
        <v>538</v>
      </c>
      <c r="D271" s="0" t="n">
        <v>31</v>
      </c>
      <c r="E271" s="0" t="s">
        <v>393</v>
      </c>
      <c r="F271" s="0" t="s">
        <v>429</v>
      </c>
      <c r="G271" s="0" t="n">
        <v>188</v>
      </c>
      <c r="H271" s="0" t="n">
        <v>32</v>
      </c>
      <c r="I271" s="0" t="n">
        <v>11</v>
      </c>
      <c r="J271" s="0" t="s">
        <v>139</v>
      </c>
      <c r="K271" s="13" t="str">
        <f aca="false">LEFT(C271,SEARCH(" ",C271)-1)</f>
        <v>Pierson</v>
      </c>
      <c r="L271" s="13" t="str">
        <f aca="false">RIGHT(C271,LEN(C271)-LEN(K271)-1)</f>
        <v>Prioleau</v>
      </c>
      <c r="M271" s="13" t="str">
        <f aca="false">LEFT(TRIM(F271),1)</f>
        <v>5</v>
      </c>
      <c r="N271" s="13" t="str">
        <f aca="false">RIGHT(F271,LEN(F271)-FIND("-",F271))</f>
        <v>11</v>
      </c>
      <c r="O271" s="13" t="n">
        <f aca="false">M271*12+N271</f>
        <v>71</v>
      </c>
    </row>
    <row r="272" customFormat="false" ht="13.8" hidden="false" customHeight="false" outlineLevel="0" collapsed="false">
      <c r="A272" s="13" t="n">
        <v>2010</v>
      </c>
      <c r="B272" s="0" t="s">
        <v>48</v>
      </c>
      <c r="C272" s="0" t="s">
        <v>539</v>
      </c>
      <c r="D272" s="0" t="n">
        <v>1</v>
      </c>
      <c r="E272" s="0" t="s">
        <v>492</v>
      </c>
      <c r="F272" s="0" t="s">
        <v>419</v>
      </c>
      <c r="G272" s="0" t="n">
        <v>206</v>
      </c>
      <c r="H272" s="0" t="n">
        <v>33</v>
      </c>
      <c r="I272" s="0" t="n">
        <v>10</v>
      </c>
      <c r="J272" s="0" t="s">
        <v>459</v>
      </c>
      <c r="K272" s="13" t="str">
        <f aca="false">LEFT(C272,SEARCH(" ",C272)-1)</f>
        <v>Neil</v>
      </c>
      <c r="L272" s="13" t="str">
        <f aca="false">RIGHT(C272,LEN(C272)-LEN(K272)-1)</f>
        <v>Rackers</v>
      </c>
      <c r="M272" s="13" t="str">
        <f aca="false">LEFT(TRIM(F272),1)</f>
        <v>6</v>
      </c>
      <c r="N272" s="13" t="str">
        <f aca="false">RIGHT(F272,LEN(F272)-FIND("-",F272))</f>
        <v>1</v>
      </c>
      <c r="O272" s="13" t="n">
        <f aca="false">M272*12+N272</f>
        <v>73</v>
      </c>
    </row>
    <row r="273" customFormat="false" ht="13.8" hidden="false" customHeight="false" outlineLevel="0" collapsed="false">
      <c r="A273" s="13" t="n">
        <v>2010</v>
      </c>
      <c r="B273" s="0" t="s">
        <v>41</v>
      </c>
      <c r="C273" s="0" t="s">
        <v>540</v>
      </c>
      <c r="D273" s="0" t="n">
        <v>39</v>
      </c>
      <c r="E273" s="0" t="s">
        <v>393</v>
      </c>
      <c r="F273" s="0" t="s">
        <v>419</v>
      </c>
      <c r="G273" s="0" t="n">
        <v>215</v>
      </c>
      <c r="H273" s="0" t="n">
        <v>26</v>
      </c>
      <c r="I273" s="0" t="n">
        <v>3</v>
      </c>
      <c r="J273" s="0" t="s">
        <v>487</v>
      </c>
      <c r="K273" s="13" t="str">
        <f aca="false">LEFT(C273,SEARCH(" ",C273)-1)</f>
        <v>Chris</v>
      </c>
      <c r="L273" s="13" t="str">
        <f aca="false">RIGHT(C273,LEN(C273)-LEN(K273)-1)</f>
        <v>Reis</v>
      </c>
      <c r="M273" s="13" t="str">
        <f aca="false">LEFT(TRIM(F273),1)</f>
        <v>6</v>
      </c>
      <c r="N273" s="13" t="str">
        <f aca="false">RIGHT(F273,LEN(F273)-FIND("-",F273))</f>
        <v>1</v>
      </c>
      <c r="O273" s="13" t="n">
        <f aca="false">M273*12+N273</f>
        <v>73</v>
      </c>
    </row>
    <row r="274" customFormat="false" ht="13.8" hidden="false" customHeight="false" outlineLevel="0" collapsed="false">
      <c r="A274" s="13" t="n">
        <v>2010</v>
      </c>
      <c r="B274" s="0" t="s">
        <v>48</v>
      </c>
      <c r="C274" s="0" t="s">
        <v>541</v>
      </c>
      <c r="D274" s="0" t="n">
        <v>97</v>
      </c>
      <c r="E274" s="0" t="s">
        <v>405</v>
      </c>
      <c r="F274" s="0" t="s">
        <v>426</v>
      </c>
      <c r="G274" s="0" t="n">
        <v>304</v>
      </c>
      <c r="H274" s="0" t="n">
        <v>35</v>
      </c>
      <c r="I274" s="0" t="n">
        <v>13</v>
      </c>
      <c r="J274" s="0" t="s">
        <v>327</v>
      </c>
      <c r="K274" s="13" t="str">
        <f aca="false">LEFT(C274,SEARCH(" ",C274)-1)</f>
        <v>Bryan</v>
      </c>
      <c r="L274" s="13" t="str">
        <f aca="false">RIGHT(C274,LEN(C274)-LEN(K274)-1)</f>
        <v>Robinson</v>
      </c>
      <c r="M274" s="13" t="str">
        <f aca="false">LEFT(TRIM(F274),1)</f>
        <v>6</v>
      </c>
      <c r="N274" s="13" t="str">
        <f aca="false">RIGHT(F274,LEN(F274)-FIND("-",F274))</f>
        <v>4</v>
      </c>
      <c r="O274" s="13" t="n">
        <f aca="false">M274*12+N274</f>
        <v>76</v>
      </c>
    </row>
    <row r="275" customFormat="false" ht="13.8" hidden="false" customHeight="false" outlineLevel="0" collapsed="false">
      <c r="A275" s="13" t="n">
        <v>2010</v>
      </c>
      <c r="B275" s="0" t="s">
        <v>41</v>
      </c>
      <c r="C275" s="0" t="s">
        <v>542</v>
      </c>
      <c r="D275" s="0" t="n">
        <v>15</v>
      </c>
      <c r="E275" s="0" t="s">
        <v>418</v>
      </c>
      <c r="F275" s="0" t="s">
        <v>400</v>
      </c>
      <c r="G275" s="0" t="n">
        <v>189</v>
      </c>
      <c r="H275" s="0" t="n">
        <v>27</v>
      </c>
      <c r="I275" s="0" t="n">
        <v>5</v>
      </c>
      <c r="J275" s="0" t="s">
        <v>535</v>
      </c>
      <c r="K275" s="13" t="str">
        <f aca="false">LEFT(C275,SEARCH(" ",C275)-1)</f>
        <v>Courtney</v>
      </c>
      <c r="L275" s="13" t="str">
        <f aca="false">RIGHT(C275,LEN(C275)-LEN(K275)-1)</f>
        <v>Roby</v>
      </c>
      <c r="M275" s="13" t="str">
        <f aca="false">LEFT(TRIM(F275),1)</f>
        <v>6</v>
      </c>
      <c r="N275" s="13" t="str">
        <f aca="false">RIGHT(F275,LEN(F275)-FIND("-",F275))</f>
        <v>0</v>
      </c>
      <c r="O275" s="13" t="n">
        <f aca="false">M275*12+N275</f>
        <v>72</v>
      </c>
    </row>
    <row r="276" customFormat="false" ht="13.8" hidden="false" customHeight="false" outlineLevel="0" collapsed="false">
      <c r="A276" s="13" t="n">
        <v>2010</v>
      </c>
      <c r="B276" s="0" t="s">
        <v>48</v>
      </c>
      <c r="C276" s="0" t="s">
        <v>543</v>
      </c>
      <c r="D276" s="0" t="n">
        <v>29</v>
      </c>
      <c r="E276" s="0" t="s">
        <v>396</v>
      </c>
      <c r="F276" s="0" t="s">
        <v>394</v>
      </c>
      <c r="G276" s="0" t="n">
        <v>182</v>
      </c>
      <c r="H276" s="0" t="n">
        <v>23</v>
      </c>
      <c r="I276" s="0" t="n">
        <v>2</v>
      </c>
      <c r="J276" s="0" t="s">
        <v>544</v>
      </c>
      <c r="K276" s="13" t="str">
        <f aca="false">LEFT(C276,SEARCH(" ",C276)-1)</f>
        <v>Dominique</v>
      </c>
      <c r="L276" s="13" t="str">
        <f aca="false">RIGHT(C276,LEN(C276)-LEN(K276)-1)</f>
        <v>Rodgers-Cromartie</v>
      </c>
      <c r="M276" s="13" t="str">
        <f aca="false">LEFT(TRIM(F276),1)</f>
        <v>6</v>
      </c>
      <c r="N276" s="13" t="str">
        <f aca="false">RIGHT(F276,LEN(F276)-FIND("-",F276))</f>
        <v>2</v>
      </c>
      <c r="O276" s="13" t="n">
        <f aca="false">M276*12+N276</f>
        <v>74</v>
      </c>
    </row>
    <row r="277" customFormat="false" ht="13.8" hidden="false" customHeight="false" outlineLevel="0" collapsed="false">
      <c r="A277" s="13" t="n">
        <v>2010</v>
      </c>
      <c r="B277" s="0" t="s">
        <v>48</v>
      </c>
      <c r="C277" s="0" t="s">
        <v>545</v>
      </c>
      <c r="D277" s="0" t="n">
        <v>21</v>
      </c>
      <c r="E277" s="0" t="s">
        <v>393</v>
      </c>
      <c r="F277" s="0" t="s">
        <v>400</v>
      </c>
      <c r="G277" s="0" t="n">
        <v>208</v>
      </c>
      <c r="H277" s="0" t="n">
        <v>27</v>
      </c>
      <c r="I277" s="0" t="n">
        <v>5</v>
      </c>
      <c r="J277" s="0" t="s">
        <v>444</v>
      </c>
      <c r="K277" s="13" t="str">
        <f aca="false">LEFT(C277,SEARCH(" ",C277)-1)</f>
        <v>Antrel</v>
      </c>
      <c r="L277" s="13" t="str">
        <f aca="false">RIGHT(C277,LEN(C277)-LEN(K277)-1)</f>
        <v>Rolle</v>
      </c>
      <c r="M277" s="13" t="str">
        <f aca="false">LEFT(TRIM(F277),1)</f>
        <v>6</v>
      </c>
      <c r="N277" s="13" t="str">
        <f aca="false">RIGHT(F277,LEN(F277)-FIND("-",F277))</f>
        <v>0</v>
      </c>
      <c r="O277" s="13" t="n">
        <f aca="false">M277*12+N277</f>
        <v>72</v>
      </c>
    </row>
    <row r="278" customFormat="false" ht="13.8" hidden="false" customHeight="false" outlineLevel="0" collapsed="false">
      <c r="A278" s="13" t="n">
        <v>2010</v>
      </c>
      <c r="B278" s="0" t="s">
        <v>48</v>
      </c>
      <c r="C278" s="0" t="s">
        <v>546</v>
      </c>
      <c r="D278" s="0" t="n">
        <v>63</v>
      </c>
      <c r="E278" s="0" t="s">
        <v>453</v>
      </c>
      <c r="F278" s="0" t="s">
        <v>412</v>
      </c>
      <c r="G278" s="0" t="n">
        <v>305</v>
      </c>
      <c r="H278" s="0" t="n">
        <v>25</v>
      </c>
      <c r="I278" s="0" t="n">
        <v>3</v>
      </c>
      <c r="J278" s="0" t="s">
        <v>122</v>
      </c>
      <c r="K278" s="13" t="str">
        <f aca="false">LEFT(C278,SEARCH(" ",C278)-1)</f>
        <v>Lyle</v>
      </c>
      <c r="L278" s="13" t="str">
        <f aca="false">RIGHT(C278,LEN(C278)-LEN(K278)-1)</f>
        <v>Sendlein</v>
      </c>
      <c r="M278" s="13" t="str">
        <f aca="false">LEFT(TRIM(F278),1)</f>
        <v>6</v>
      </c>
      <c r="N278" s="13" t="str">
        <f aca="false">RIGHT(F278,LEN(F278)-FIND("-",F278))</f>
        <v>3</v>
      </c>
      <c r="O278" s="13" t="n">
        <f aca="false">M278*12+N278</f>
        <v>75</v>
      </c>
    </row>
    <row r="279" customFormat="false" ht="13.8" hidden="false" customHeight="false" outlineLevel="0" collapsed="false">
      <c r="A279" s="13" t="n">
        <v>2010</v>
      </c>
      <c r="B279" s="0" t="s">
        <v>41</v>
      </c>
      <c r="C279" s="0" t="s">
        <v>547</v>
      </c>
      <c r="D279" s="0" t="n">
        <v>58</v>
      </c>
      <c r="E279" s="0" t="s">
        <v>399</v>
      </c>
      <c r="F279" s="0" t="s">
        <v>394</v>
      </c>
      <c r="G279" s="0" t="n">
        <v>245</v>
      </c>
      <c r="H279" s="0" t="n">
        <v>30</v>
      </c>
      <c r="I279" s="0" t="n">
        <v>7</v>
      </c>
      <c r="J279" s="0" t="s">
        <v>302</v>
      </c>
      <c r="K279" s="13" t="str">
        <f aca="false">LEFT(C279,SEARCH(" ",C279)-1)</f>
        <v>Scott</v>
      </c>
      <c r="L279" s="13" t="str">
        <f aca="false">RIGHT(C279,LEN(C279)-LEN(K279)-1)</f>
        <v>Shanle</v>
      </c>
      <c r="M279" s="13" t="str">
        <f aca="false">LEFT(TRIM(F279),1)</f>
        <v>6</v>
      </c>
      <c r="N279" s="13" t="str">
        <f aca="false">RIGHT(F279,LEN(F279)-FIND("-",F279))</f>
        <v>2</v>
      </c>
      <c r="O279" s="13" t="n">
        <f aca="false">M279*12+N279</f>
        <v>74</v>
      </c>
    </row>
    <row r="280" customFormat="false" ht="13.8" hidden="false" customHeight="false" outlineLevel="0" collapsed="false">
      <c r="A280" s="13" t="n">
        <v>2010</v>
      </c>
      <c r="B280" s="0" t="s">
        <v>41</v>
      </c>
      <c r="C280" s="0" t="s">
        <v>548</v>
      </c>
      <c r="D280" s="0" t="n">
        <v>42</v>
      </c>
      <c r="E280" s="0" t="s">
        <v>393</v>
      </c>
      <c r="F280" s="0" t="s">
        <v>394</v>
      </c>
      <c r="G280" s="0" t="n">
        <v>210</v>
      </c>
      <c r="H280" s="0" t="n">
        <v>34</v>
      </c>
      <c r="I280" s="0" t="n">
        <v>13</v>
      </c>
      <c r="J280" s="0" t="s">
        <v>509</v>
      </c>
      <c r="K280" s="13" t="str">
        <f aca="false">LEFT(C280,SEARCH(" ",C280)-1)</f>
        <v>Darren</v>
      </c>
      <c r="L280" s="13" t="str">
        <f aca="false">RIGHT(C280,LEN(C280)-LEN(K280)-1)</f>
        <v>Sharper</v>
      </c>
      <c r="M280" s="13" t="str">
        <f aca="false">LEFT(TRIM(F280),1)</f>
        <v>6</v>
      </c>
      <c r="N280" s="13" t="str">
        <f aca="false">RIGHT(F280,LEN(F280)-FIND("-",F280))</f>
        <v>2</v>
      </c>
      <c r="O280" s="13" t="n">
        <f aca="false">M280*12+N280</f>
        <v>74</v>
      </c>
    </row>
    <row r="281" customFormat="false" ht="13.8" hidden="false" customHeight="false" outlineLevel="0" collapsed="false">
      <c r="A281" s="13" t="n">
        <v>2010</v>
      </c>
      <c r="B281" s="0" t="s">
        <v>41</v>
      </c>
      <c r="C281" s="0" t="s">
        <v>549</v>
      </c>
      <c r="D281" s="0" t="n">
        <v>88</v>
      </c>
      <c r="E281" s="0" t="s">
        <v>409</v>
      </c>
      <c r="F281" s="0" t="s">
        <v>406</v>
      </c>
      <c r="G281" s="0" t="n">
        <v>251</v>
      </c>
      <c r="H281" s="0" t="n">
        <v>29</v>
      </c>
      <c r="I281" s="0" t="n">
        <v>8</v>
      </c>
      <c r="J281" s="0" t="s">
        <v>444</v>
      </c>
      <c r="K281" s="13" t="str">
        <f aca="false">LEFT(C281,SEARCH(" ",C281)-1)</f>
        <v>Jeremy</v>
      </c>
      <c r="L281" s="13" t="str">
        <f aca="false">RIGHT(C281,LEN(C281)-LEN(K281)-1)</f>
        <v>Shockey</v>
      </c>
      <c r="M281" s="13" t="str">
        <f aca="false">LEFT(TRIM(F281),1)</f>
        <v>6</v>
      </c>
      <c r="N281" s="13" t="str">
        <f aca="false">RIGHT(F281,LEN(F281)-FIND("-",F281))</f>
        <v>5</v>
      </c>
      <c r="O281" s="13" t="n">
        <f aca="false">M281*12+N281</f>
        <v>77</v>
      </c>
    </row>
    <row r="282" customFormat="false" ht="13.8" hidden="false" customHeight="false" outlineLevel="0" collapsed="false">
      <c r="A282" s="13" t="n">
        <v>2010</v>
      </c>
      <c r="B282" s="0" t="s">
        <v>41</v>
      </c>
      <c r="C282" s="0" t="s">
        <v>550</v>
      </c>
      <c r="D282" s="0" t="n">
        <v>53</v>
      </c>
      <c r="E282" s="0" t="s">
        <v>399</v>
      </c>
      <c r="F282" s="0" t="s">
        <v>400</v>
      </c>
      <c r="G282" s="0" t="n">
        <v>245</v>
      </c>
      <c r="H282" s="0" t="n">
        <v>32</v>
      </c>
      <c r="I282" s="0" t="n">
        <v>10</v>
      </c>
      <c r="J282" s="0" t="s">
        <v>413</v>
      </c>
      <c r="K282" s="13" t="str">
        <f aca="false">LEFT(C282,SEARCH(" ",C282)-1)</f>
        <v>Mark</v>
      </c>
      <c r="L282" s="13" t="str">
        <f aca="false">RIGHT(C282,LEN(C282)-LEN(K282)-1)</f>
        <v>Simoneau</v>
      </c>
      <c r="M282" s="13" t="str">
        <f aca="false">LEFT(TRIM(F282),1)</f>
        <v>6</v>
      </c>
      <c r="N282" s="13" t="str">
        <f aca="false">RIGHT(F282,LEN(F282)-FIND("-",F282))</f>
        <v>0</v>
      </c>
      <c r="O282" s="13" t="n">
        <f aca="false">M282*12+N282</f>
        <v>72</v>
      </c>
    </row>
    <row r="283" customFormat="false" ht="13.8" hidden="false" customHeight="false" outlineLevel="0" collapsed="false">
      <c r="A283" s="13" t="n">
        <v>2010</v>
      </c>
      <c r="B283" s="0" t="s">
        <v>41</v>
      </c>
      <c r="C283" s="0" t="s">
        <v>551</v>
      </c>
      <c r="D283" s="0" t="n">
        <v>91</v>
      </c>
      <c r="E283" s="0" t="s">
        <v>405</v>
      </c>
      <c r="F283" s="0" t="s">
        <v>412</v>
      </c>
      <c r="G283" s="0" t="n">
        <v>282</v>
      </c>
      <c r="H283" s="0" t="n">
        <v>28</v>
      </c>
      <c r="I283" s="0" t="n">
        <v>6</v>
      </c>
      <c r="J283" s="0" t="s">
        <v>255</v>
      </c>
      <c r="K283" s="13" t="str">
        <f aca="false">LEFT(C283,SEARCH(" ",C283)-1)</f>
        <v>Will</v>
      </c>
      <c r="L283" s="13" t="str">
        <f aca="false">RIGHT(C283,LEN(C283)-LEN(K283)-1)</f>
        <v>Smith</v>
      </c>
      <c r="M283" s="13" t="str">
        <f aca="false">LEFT(TRIM(F283),1)</f>
        <v>6</v>
      </c>
      <c r="N283" s="13" t="str">
        <f aca="false">RIGHT(F283,LEN(F283)-FIND("-",F283))</f>
        <v>3</v>
      </c>
      <c r="O283" s="13" t="n">
        <f aca="false">M283*12+N283</f>
        <v>75</v>
      </c>
    </row>
    <row r="284" customFormat="false" ht="13.8" hidden="false" customHeight="false" outlineLevel="0" collapsed="false">
      <c r="A284" s="13" t="n">
        <v>2010</v>
      </c>
      <c r="B284" s="0" t="s">
        <v>48</v>
      </c>
      <c r="C284" s="0" t="s">
        <v>552</v>
      </c>
      <c r="D284" s="0" t="n">
        <v>83</v>
      </c>
      <c r="E284" s="0" t="s">
        <v>409</v>
      </c>
      <c r="F284" s="0" t="s">
        <v>426</v>
      </c>
      <c r="G284" s="0" t="n">
        <v>260</v>
      </c>
      <c r="H284" s="0" t="n">
        <v>27</v>
      </c>
      <c r="I284" s="0" t="n">
        <v>4</v>
      </c>
      <c r="J284" s="0" t="s">
        <v>327</v>
      </c>
      <c r="K284" s="13" t="str">
        <f aca="false">LEFT(C284,SEARCH(" ",C284)-1)</f>
        <v>Stephen</v>
      </c>
      <c r="L284" s="13" t="str">
        <f aca="false">RIGHT(C284,LEN(C284)-LEN(K284)-1)</f>
        <v>Spach</v>
      </c>
      <c r="M284" s="13" t="str">
        <f aca="false">LEFT(TRIM(F284),1)</f>
        <v>6</v>
      </c>
      <c r="N284" s="13" t="str">
        <f aca="false">RIGHT(F284,LEN(F284)-FIND("-",F284))</f>
        <v>4</v>
      </c>
      <c r="O284" s="13" t="n">
        <f aca="false">M284*12+N284</f>
        <v>76</v>
      </c>
    </row>
    <row r="285" customFormat="false" ht="13.8" hidden="false" customHeight="false" outlineLevel="0" collapsed="false">
      <c r="A285" s="13" t="n">
        <v>2010</v>
      </c>
      <c r="B285" s="0" t="s">
        <v>41</v>
      </c>
      <c r="C285" s="0" t="s">
        <v>553</v>
      </c>
      <c r="E285" s="0" t="s">
        <v>405</v>
      </c>
      <c r="F285" s="0" t="s">
        <v>426</v>
      </c>
      <c r="G285" s="0" t="n">
        <v>295</v>
      </c>
      <c r="H285" s="0" t="n">
        <v>34</v>
      </c>
      <c r="I285" s="0" t="n">
        <v>10</v>
      </c>
      <c r="J285" s="0" t="s">
        <v>554</v>
      </c>
      <c r="K285" s="13" t="str">
        <f aca="false">LEFT(C285,SEARCH(" ",C285)-1)</f>
        <v>Paul</v>
      </c>
      <c r="L285" s="13" t="str">
        <f aca="false">RIGHT(C285,LEN(C285)-LEN(K285)-1)</f>
        <v>Spicer</v>
      </c>
      <c r="M285" s="13" t="str">
        <f aca="false">LEFT(TRIM(F285),1)</f>
        <v>6</v>
      </c>
      <c r="N285" s="13" t="str">
        <f aca="false">RIGHT(F285,LEN(F285)-FIND("-",F285))</f>
        <v>4</v>
      </c>
      <c r="O285" s="13" t="n">
        <f aca="false">M285*12+N285</f>
        <v>76</v>
      </c>
    </row>
    <row r="286" customFormat="false" ht="13.8" hidden="false" customHeight="false" outlineLevel="0" collapsed="false">
      <c r="A286" s="13" t="n">
        <v>2010</v>
      </c>
      <c r="B286" s="0" t="s">
        <v>48</v>
      </c>
      <c r="C286" s="0" t="s">
        <v>555</v>
      </c>
      <c r="D286" s="0" t="n">
        <v>2</v>
      </c>
      <c r="E286" s="0" t="s">
        <v>423</v>
      </c>
      <c r="F286" s="0" t="s">
        <v>412</v>
      </c>
      <c r="G286" s="0" t="n">
        <v>224</v>
      </c>
      <c r="H286" s="0" t="n">
        <v>30</v>
      </c>
      <c r="I286" s="0" t="n">
        <v>7</v>
      </c>
      <c r="J286" s="0" t="s">
        <v>54</v>
      </c>
      <c r="K286" s="13" t="str">
        <f aca="false">LEFT(C286,SEARCH(" ",C286)-1)</f>
        <v>Brian</v>
      </c>
      <c r="L286" s="13" t="str">
        <f aca="false">RIGHT(C286,LEN(C286)-LEN(K286)-1)</f>
        <v>St. Pierre</v>
      </c>
      <c r="M286" s="13" t="str">
        <f aca="false">LEFT(TRIM(F286),1)</f>
        <v>6</v>
      </c>
      <c r="N286" s="13" t="str">
        <f aca="false">RIGHT(F286,LEN(F286)-FIND("-",F286))</f>
        <v>3</v>
      </c>
      <c r="O286" s="13" t="n">
        <f aca="false">M286*12+N286</f>
        <v>75</v>
      </c>
    </row>
    <row r="287" customFormat="false" ht="13.8" hidden="false" customHeight="false" outlineLevel="0" collapsed="false">
      <c r="A287" s="13" t="n">
        <v>2010</v>
      </c>
      <c r="B287" s="0" t="s">
        <v>48</v>
      </c>
      <c r="C287" s="0" t="s">
        <v>556</v>
      </c>
      <c r="D287" s="0" t="n">
        <v>36</v>
      </c>
      <c r="E287" s="0" t="s">
        <v>415</v>
      </c>
      <c r="F287" s="0" t="s">
        <v>557</v>
      </c>
      <c r="G287" s="0" t="n">
        <v>180</v>
      </c>
      <c r="H287" s="0" t="n">
        <v>22</v>
      </c>
      <c r="I287" s="0" t="s">
        <v>401</v>
      </c>
      <c r="J287" s="0" t="s">
        <v>133</v>
      </c>
      <c r="K287" s="13" t="str">
        <f aca="false">LEFT(C287,SEARCH(" ",C287)-1)</f>
        <v>LaRod</v>
      </c>
      <c r="L287" s="13" t="str">
        <f aca="false">RIGHT(C287,LEN(C287)-LEN(K287)-1)</f>
        <v>Stephens-Howling</v>
      </c>
      <c r="M287" s="13" t="str">
        <f aca="false">LEFT(TRIM(F287),1)</f>
        <v>5</v>
      </c>
      <c r="N287" s="13" t="str">
        <f aca="false">RIGHT(F287,LEN(F287)-FIND("-",F287))</f>
        <v>7</v>
      </c>
      <c r="O287" s="13" t="n">
        <f aca="false">M287*12+N287</f>
        <v>67</v>
      </c>
    </row>
    <row r="288" customFormat="false" ht="13.8" hidden="false" customHeight="false" outlineLevel="0" collapsed="false">
      <c r="A288" s="13" t="n">
        <v>2010</v>
      </c>
      <c r="B288" s="0" t="s">
        <v>41</v>
      </c>
      <c r="C288" s="0" t="s">
        <v>558</v>
      </c>
      <c r="D288" s="0" t="n">
        <v>78</v>
      </c>
      <c r="E288" s="0" t="s">
        <v>434</v>
      </c>
      <c r="F288" s="0" t="s">
        <v>406</v>
      </c>
      <c r="G288" s="0" t="n">
        <v>315</v>
      </c>
      <c r="H288" s="0" t="n">
        <v>30</v>
      </c>
      <c r="I288" s="0" t="n">
        <v>7</v>
      </c>
      <c r="J288" s="0" t="s">
        <v>187</v>
      </c>
      <c r="K288" s="13" t="str">
        <f aca="false">LEFT(C288,SEARCH(" ",C288)-1)</f>
        <v>Jonathan</v>
      </c>
      <c r="L288" s="13" t="str">
        <f aca="false">RIGHT(C288,LEN(C288)-LEN(K288)-1)</f>
        <v>Stinchcomb</v>
      </c>
      <c r="M288" s="13" t="str">
        <f aca="false">LEFT(TRIM(F288),1)</f>
        <v>6</v>
      </c>
      <c r="N288" s="13" t="str">
        <f aca="false">RIGHT(F288,LEN(F288)-FIND("-",F288))</f>
        <v>5</v>
      </c>
      <c r="O288" s="13" t="n">
        <f aca="false">M288*12+N288</f>
        <v>77</v>
      </c>
    </row>
    <row r="289" customFormat="false" ht="13.8" hidden="false" customHeight="false" outlineLevel="0" collapsed="false">
      <c r="A289" s="13" t="n">
        <v>2010</v>
      </c>
      <c r="B289" s="0" t="s">
        <v>41</v>
      </c>
      <c r="C289" s="0" t="s">
        <v>559</v>
      </c>
      <c r="D289" s="0" t="n">
        <v>64</v>
      </c>
      <c r="E289" s="0" t="s">
        <v>434</v>
      </c>
      <c r="F289" s="0" t="s">
        <v>501</v>
      </c>
      <c r="G289" s="0" t="n">
        <v>320</v>
      </c>
      <c r="H289" s="0" t="n">
        <v>26</v>
      </c>
      <c r="I289" s="0" t="n">
        <v>4</v>
      </c>
      <c r="J289" s="0" t="s">
        <v>560</v>
      </c>
      <c r="K289" s="13" t="str">
        <f aca="false">LEFT(C289,SEARCH(" ",C289)-1)</f>
        <v>Zach</v>
      </c>
      <c r="L289" s="13" t="str">
        <f aca="false">RIGHT(C289,LEN(C289)-LEN(K289)-1)</f>
        <v>Strief</v>
      </c>
      <c r="M289" s="13" t="str">
        <f aca="false">LEFT(TRIM(F289),1)</f>
        <v>6</v>
      </c>
      <c r="N289" s="13" t="str">
        <f aca="false">RIGHT(F289,LEN(F289)-FIND("-",F289))</f>
        <v>7</v>
      </c>
      <c r="O289" s="13" t="n">
        <f aca="false">M289*12+N289</f>
        <v>79</v>
      </c>
    </row>
    <row r="290" customFormat="false" ht="13.8" hidden="false" customHeight="false" outlineLevel="0" collapsed="false">
      <c r="A290" s="13" t="n">
        <v>2010</v>
      </c>
      <c r="B290" s="0" t="s">
        <v>41</v>
      </c>
      <c r="C290" s="0" t="s">
        <v>561</v>
      </c>
      <c r="D290" s="0" t="n">
        <v>85</v>
      </c>
      <c r="E290" s="0" t="s">
        <v>409</v>
      </c>
      <c r="F290" s="0" t="s">
        <v>412</v>
      </c>
      <c r="G290" s="0" t="n">
        <v>248</v>
      </c>
      <c r="H290" s="0" t="n">
        <v>26</v>
      </c>
      <c r="I290" s="0" t="n">
        <v>4</v>
      </c>
      <c r="J290" s="0" t="s">
        <v>122</v>
      </c>
      <c r="K290" s="13" t="str">
        <f aca="false">LEFT(C290,SEARCH(" ",C290)-1)</f>
        <v>David</v>
      </c>
      <c r="L290" s="13" t="str">
        <f aca="false">RIGHT(C290,LEN(C290)-LEN(K290)-1)</f>
        <v>Thomas</v>
      </c>
      <c r="M290" s="13" t="str">
        <f aca="false">LEFT(TRIM(F290),1)</f>
        <v>6</v>
      </c>
      <c r="N290" s="13" t="str">
        <f aca="false">RIGHT(F290,LEN(F290)-FIND("-",F290))</f>
        <v>3</v>
      </c>
      <c r="O290" s="13" t="n">
        <f aca="false">M290*12+N290</f>
        <v>75</v>
      </c>
    </row>
    <row r="291" customFormat="false" ht="13.8" hidden="false" customHeight="false" outlineLevel="0" collapsed="false">
      <c r="A291" s="13" t="n">
        <v>2010</v>
      </c>
      <c r="B291" s="0" t="s">
        <v>41</v>
      </c>
      <c r="C291" s="0" t="s">
        <v>562</v>
      </c>
      <c r="D291" s="0" t="n">
        <v>23</v>
      </c>
      <c r="E291" s="0" t="s">
        <v>415</v>
      </c>
      <c r="F291" s="0" t="s">
        <v>429</v>
      </c>
      <c r="G291" s="0" t="n">
        <v>215</v>
      </c>
      <c r="H291" s="0" t="n">
        <v>25</v>
      </c>
      <c r="I291" s="0" t="n">
        <v>3</v>
      </c>
      <c r="J291" s="0" t="s">
        <v>459</v>
      </c>
      <c r="K291" s="13" t="str">
        <f aca="false">LEFT(C291,SEARCH(" ",C291)-1)</f>
        <v>Pierre</v>
      </c>
      <c r="L291" s="13" t="str">
        <f aca="false">RIGHT(C291,LEN(C291)-LEN(K291)-1)</f>
        <v>Thomas</v>
      </c>
      <c r="M291" s="13" t="str">
        <f aca="false">LEFT(TRIM(F291),1)</f>
        <v>5</v>
      </c>
      <c r="N291" s="13" t="str">
        <f aca="false">RIGHT(F291,LEN(F291)-FIND("-",F291))</f>
        <v>11</v>
      </c>
      <c r="O291" s="13" t="n">
        <f aca="false">M291*12+N291</f>
        <v>71</v>
      </c>
    </row>
    <row r="292" customFormat="false" ht="13.8" hidden="false" customHeight="false" outlineLevel="0" collapsed="false">
      <c r="A292" s="13" t="n">
        <v>2010</v>
      </c>
      <c r="B292" s="0" t="s">
        <v>48</v>
      </c>
      <c r="C292" s="0" t="s">
        <v>563</v>
      </c>
      <c r="D292" s="0" t="n">
        <v>28</v>
      </c>
      <c r="E292" s="0" t="s">
        <v>396</v>
      </c>
      <c r="F292" s="0" t="s">
        <v>437</v>
      </c>
      <c r="G292" s="0" t="n">
        <v>191</v>
      </c>
      <c r="H292" s="0" t="n">
        <v>25</v>
      </c>
      <c r="I292" s="0" t="s">
        <v>401</v>
      </c>
      <c r="J292" s="0" t="s">
        <v>564</v>
      </c>
      <c r="K292" s="13" t="str">
        <f aca="false">LEFT(C292,SEARCH(" ",C292)-1)</f>
        <v>Greg</v>
      </c>
      <c r="L292" s="13" t="str">
        <f aca="false">RIGHT(C292,LEN(C292)-LEN(K292)-1)</f>
        <v>Toler</v>
      </c>
      <c r="M292" s="13" t="str">
        <f aca="false">LEFT(TRIM(F292),1)</f>
        <v>5</v>
      </c>
      <c r="N292" s="13" t="str">
        <f aca="false">RIGHT(F292,LEN(F292)-FIND("-",F292))</f>
        <v>10</v>
      </c>
      <c r="O292" s="13" t="n">
        <f aca="false">M292*12+N292</f>
        <v>70</v>
      </c>
    </row>
    <row r="293" customFormat="false" ht="13.8" hidden="false" customHeight="false" outlineLevel="0" collapsed="false">
      <c r="A293" s="13" t="n">
        <v>2010</v>
      </c>
      <c r="B293" s="0" t="s">
        <v>41</v>
      </c>
      <c r="C293" s="0" t="s">
        <v>565</v>
      </c>
      <c r="D293" s="0" t="n">
        <v>24</v>
      </c>
      <c r="E293" s="0" t="s">
        <v>396</v>
      </c>
      <c r="F293" s="0" t="s">
        <v>429</v>
      </c>
      <c r="G293" s="0" t="n">
        <v>179</v>
      </c>
      <c r="H293" s="0" t="n">
        <v>28</v>
      </c>
      <c r="I293" s="0" t="n">
        <v>4</v>
      </c>
      <c r="J293" s="0" t="s">
        <v>47</v>
      </c>
      <c r="K293" s="13" t="str">
        <f aca="false">LEFT(C293,SEARCH(" ",C293)-1)</f>
        <v>Leigh</v>
      </c>
      <c r="L293" s="13" t="str">
        <f aca="false">RIGHT(C293,LEN(C293)-LEN(K293)-1)</f>
        <v>Torrence</v>
      </c>
      <c r="M293" s="13" t="str">
        <f aca="false">LEFT(TRIM(F293),1)</f>
        <v>5</v>
      </c>
      <c r="N293" s="13" t="str">
        <f aca="false">RIGHT(F293,LEN(F293)-FIND("-",F293))</f>
        <v>11</v>
      </c>
      <c r="O293" s="13" t="n">
        <f aca="false">M293*12+N293</f>
        <v>71</v>
      </c>
    </row>
    <row r="294" customFormat="false" ht="13.8" hidden="false" customHeight="false" outlineLevel="0" collapsed="false">
      <c r="A294" s="13" t="n">
        <v>2010</v>
      </c>
      <c r="B294" s="0" t="s">
        <v>48</v>
      </c>
      <c r="C294" s="0" t="s">
        <v>566</v>
      </c>
      <c r="D294" s="0" t="n">
        <v>85</v>
      </c>
      <c r="E294" s="0" t="s">
        <v>418</v>
      </c>
      <c r="F294" s="0" t="s">
        <v>412</v>
      </c>
      <c r="G294" s="0" t="n">
        <v>207</v>
      </c>
      <c r="H294" s="0" t="n">
        <v>29</v>
      </c>
      <c r="I294" s="0" t="n">
        <v>6</v>
      </c>
      <c r="J294" s="0" t="s">
        <v>567</v>
      </c>
      <c r="K294" s="13" t="str">
        <f aca="false">LEFT(C294,SEARCH(" ",C294)-1)</f>
        <v>Jerheme</v>
      </c>
      <c r="L294" s="13" t="str">
        <f aca="false">RIGHT(C294,LEN(C294)-LEN(K294)-1)</f>
        <v>Urban</v>
      </c>
      <c r="M294" s="13" t="str">
        <f aca="false">LEFT(TRIM(F294),1)</f>
        <v>6</v>
      </c>
      <c r="N294" s="13" t="str">
        <f aca="false">RIGHT(F294,LEN(F294)-FIND("-",F294))</f>
        <v>3</v>
      </c>
      <c r="O294" s="13" t="n">
        <f aca="false">M294*12+N294</f>
        <v>75</v>
      </c>
    </row>
    <row r="295" customFormat="false" ht="13.8" hidden="false" customHeight="false" outlineLevel="0" collapsed="false">
      <c r="A295" s="13" t="n">
        <v>2010</v>
      </c>
      <c r="B295" s="0" t="s">
        <v>41</v>
      </c>
      <c r="C295" s="0" t="s">
        <v>568</v>
      </c>
      <c r="D295" s="0" t="n">
        <v>37</v>
      </c>
      <c r="E295" s="0" t="s">
        <v>393</v>
      </c>
      <c r="F295" s="0" t="s">
        <v>394</v>
      </c>
      <c r="G295" s="0" t="n">
        <v>221</v>
      </c>
      <c r="H295" s="0" t="n">
        <v>24</v>
      </c>
      <c r="I295" s="0" t="s">
        <v>401</v>
      </c>
      <c r="J295" s="0" t="s">
        <v>154</v>
      </c>
      <c r="K295" s="13" t="str">
        <f aca="false">LEFT(C295,SEARCH(" ",C295)-1)</f>
        <v>Chip</v>
      </c>
      <c r="L295" s="13" t="str">
        <f aca="false">RIGHT(C295,LEN(C295)-LEN(K295)-1)</f>
        <v>Vaughn</v>
      </c>
      <c r="M295" s="13" t="str">
        <f aca="false">LEFT(TRIM(F295),1)</f>
        <v>6</v>
      </c>
      <c r="N295" s="13" t="str">
        <f aca="false">RIGHT(F295,LEN(F295)-FIND("-",F295))</f>
        <v>2</v>
      </c>
      <c r="O295" s="13" t="n">
        <f aca="false">M295*12+N295</f>
        <v>74</v>
      </c>
    </row>
    <row r="296" customFormat="false" ht="13.8" hidden="false" customHeight="false" outlineLevel="0" collapsed="false">
      <c r="A296" s="13" t="n">
        <v>2010</v>
      </c>
      <c r="B296" s="0" t="s">
        <v>41</v>
      </c>
      <c r="C296" s="0" t="s">
        <v>569</v>
      </c>
      <c r="D296" s="0" t="n">
        <v>51</v>
      </c>
      <c r="E296" s="0" t="s">
        <v>399</v>
      </c>
      <c r="F296" s="0" t="s">
        <v>419</v>
      </c>
      <c r="G296" s="0" t="n">
        <v>230</v>
      </c>
      <c r="H296" s="0" t="n">
        <v>27</v>
      </c>
      <c r="I296" s="0" t="n">
        <v>6</v>
      </c>
      <c r="J296" s="0" t="s">
        <v>444</v>
      </c>
      <c r="K296" s="13" t="str">
        <f aca="false">LEFT(C296,SEARCH(" ",C296)-1)</f>
        <v>Jonathan</v>
      </c>
      <c r="L296" s="13" t="str">
        <f aca="false">RIGHT(C296,LEN(C296)-LEN(K296)-1)</f>
        <v>Vilma</v>
      </c>
      <c r="M296" s="13" t="str">
        <f aca="false">LEFT(TRIM(F296),1)</f>
        <v>6</v>
      </c>
      <c r="N296" s="13" t="str">
        <f aca="false">RIGHT(F296,LEN(F296)-FIND("-",F296))</f>
        <v>1</v>
      </c>
      <c r="O296" s="13" t="n">
        <f aca="false">M296*12+N296</f>
        <v>73</v>
      </c>
    </row>
    <row r="297" customFormat="false" ht="13.8" hidden="false" customHeight="false" outlineLevel="0" collapsed="false">
      <c r="A297" s="13" t="n">
        <v>2010</v>
      </c>
      <c r="B297" s="0" t="s">
        <v>48</v>
      </c>
      <c r="C297" s="0" t="s">
        <v>570</v>
      </c>
      <c r="D297" s="0" t="n">
        <v>55</v>
      </c>
      <c r="E297" s="0" t="s">
        <v>399</v>
      </c>
      <c r="F297" s="0" t="s">
        <v>400</v>
      </c>
      <c r="G297" s="0" t="n">
        <v>238</v>
      </c>
      <c r="H297" s="0" t="n">
        <v>23</v>
      </c>
      <c r="I297" s="0" t="s">
        <v>401</v>
      </c>
      <c r="J297" s="0" t="s">
        <v>413</v>
      </c>
      <c r="K297" s="13" t="str">
        <f aca="false">LEFT(C297,SEARCH(" ",C297)-1)</f>
        <v>Reggie</v>
      </c>
      <c r="L297" s="13" t="str">
        <f aca="false">RIGHT(C297,LEN(C297)-LEN(K297)-1)</f>
        <v>Walker</v>
      </c>
      <c r="M297" s="13" t="str">
        <f aca="false">LEFT(TRIM(F297),1)</f>
        <v>6</v>
      </c>
      <c r="N297" s="13" t="str">
        <f aca="false">RIGHT(F297,LEN(F297)-FIND("-",F297))</f>
        <v>0</v>
      </c>
      <c r="O297" s="13" t="n">
        <f aca="false">M297*12+N297</f>
        <v>72</v>
      </c>
    </row>
    <row r="298" customFormat="false" ht="13.8" hidden="false" customHeight="false" outlineLevel="0" collapsed="false">
      <c r="A298" s="13" t="n">
        <v>2010</v>
      </c>
      <c r="B298" s="0" t="s">
        <v>48</v>
      </c>
      <c r="C298" s="0" t="s">
        <v>571</v>
      </c>
      <c r="D298" s="0" t="n">
        <v>22</v>
      </c>
      <c r="E298" s="0" t="s">
        <v>396</v>
      </c>
      <c r="F298" s="0" t="s">
        <v>394</v>
      </c>
      <c r="G298" s="0" t="n">
        <v>215</v>
      </c>
      <c r="H298" s="0" t="n">
        <v>27</v>
      </c>
      <c r="I298" s="0" t="n">
        <v>6</v>
      </c>
      <c r="J298" s="0" t="s">
        <v>513</v>
      </c>
      <c r="K298" s="13" t="str">
        <f aca="false">LEFT(C298,SEARCH(" ",C298)-1)</f>
        <v>Matt</v>
      </c>
      <c r="L298" s="13" t="str">
        <f aca="false">RIGHT(C298,LEN(C298)-LEN(K298)-1)</f>
        <v>Ware</v>
      </c>
      <c r="M298" s="13" t="str">
        <f aca="false">LEFT(TRIM(F298),1)</f>
        <v>6</v>
      </c>
      <c r="N298" s="13" t="str">
        <f aca="false">RIGHT(F298,LEN(F298)-FIND("-",F298))</f>
        <v>2</v>
      </c>
      <c r="O298" s="13" t="n">
        <f aca="false">M298*12+N298</f>
        <v>74</v>
      </c>
    </row>
    <row r="299" customFormat="false" ht="13.8" hidden="false" customHeight="false" outlineLevel="0" collapsed="false">
      <c r="A299" s="13" t="n">
        <v>2010</v>
      </c>
      <c r="B299" s="0" t="s">
        <v>48</v>
      </c>
      <c r="C299" s="0" t="s">
        <v>572</v>
      </c>
      <c r="D299" s="0" t="n">
        <v>13</v>
      </c>
      <c r="E299" s="0" t="s">
        <v>423</v>
      </c>
      <c r="F299" s="0" t="s">
        <v>394</v>
      </c>
      <c r="G299" s="0" t="n">
        <v>214</v>
      </c>
      <c r="H299" s="0" t="n">
        <v>38</v>
      </c>
      <c r="I299" s="0" t="n">
        <v>12</v>
      </c>
      <c r="J299" s="0" t="s">
        <v>309</v>
      </c>
      <c r="K299" s="13" t="str">
        <f aca="false">LEFT(C299,SEARCH(" ",C299)-1)</f>
        <v>Kurt</v>
      </c>
      <c r="L299" s="13" t="str">
        <f aca="false">RIGHT(C299,LEN(C299)-LEN(K299)-1)</f>
        <v>Warner</v>
      </c>
      <c r="M299" s="13" t="str">
        <f aca="false">LEFT(TRIM(F299),1)</f>
        <v>6</v>
      </c>
      <c r="N299" s="13" t="str">
        <f aca="false">RIGHT(F299,LEN(F299)-FIND("-",F299))</f>
        <v>2</v>
      </c>
      <c r="O299" s="13" t="n">
        <f aca="false">M299*12+N299</f>
        <v>74</v>
      </c>
    </row>
    <row r="300" customFormat="false" ht="13.8" hidden="false" customHeight="false" outlineLevel="0" collapsed="false">
      <c r="A300" s="13" t="n">
        <v>2010</v>
      </c>
      <c r="B300" s="0" t="s">
        <v>41</v>
      </c>
      <c r="C300" s="0" t="s">
        <v>573</v>
      </c>
      <c r="D300" s="0" t="n">
        <v>59</v>
      </c>
      <c r="E300" s="0" t="s">
        <v>399</v>
      </c>
      <c r="F300" s="0" t="s">
        <v>412</v>
      </c>
      <c r="G300" s="0" t="n">
        <v>238</v>
      </c>
      <c r="H300" s="0" t="n">
        <v>25</v>
      </c>
      <c r="I300" s="0" t="n">
        <v>3</v>
      </c>
      <c r="J300" s="0" t="s">
        <v>214</v>
      </c>
      <c r="K300" s="13" t="str">
        <f aca="false">LEFT(C300,SEARCH(" ",C300)-1)</f>
        <v>Anthony</v>
      </c>
      <c r="L300" s="13" t="str">
        <f aca="false">RIGHT(C300,LEN(C300)-LEN(K300)-1)</f>
        <v>Waters</v>
      </c>
      <c r="M300" s="13" t="str">
        <f aca="false">LEFT(TRIM(F300),1)</f>
        <v>6</v>
      </c>
      <c r="N300" s="13" t="str">
        <f aca="false">RIGHT(F300,LEN(F300)-FIND("-",F300))</f>
        <v>3</v>
      </c>
      <c r="O300" s="13" t="n">
        <f aca="false">M300*12+N300</f>
        <v>75</v>
      </c>
    </row>
    <row r="301" customFormat="false" ht="13.8" hidden="false" customHeight="false" outlineLevel="0" collapsed="false">
      <c r="A301" s="13" t="n">
        <v>2010</v>
      </c>
      <c r="B301" s="0" t="s">
        <v>48</v>
      </c>
      <c r="C301" s="0" t="s">
        <v>574</v>
      </c>
      <c r="D301" s="0" t="n">
        <v>98</v>
      </c>
      <c r="E301" s="0" t="s">
        <v>403</v>
      </c>
      <c r="F301" s="0" t="s">
        <v>426</v>
      </c>
      <c r="G301" s="0" t="n">
        <v>329</v>
      </c>
      <c r="H301" s="0" t="n">
        <v>26</v>
      </c>
      <c r="I301" s="0" t="n">
        <v>4</v>
      </c>
      <c r="J301" s="0" t="s">
        <v>128</v>
      </c>
      <c r="K301" s="13" t="str">
        <f aca="false">LEFT(C301,SEARCH(" ",C301)-1)</f>
        <v>Gabe</v>
      </c>
      <c r="L301" s="13" t="str">
        <f aca="false">RIGHT(C301,LEN(C301)-LEN(K301)-1)</f>
        <v>Watson</v>
      </c>
      <c r="M301" s="13" t="str">
        <f aca="false">LEFT(TRIM(F301),1)</f>
        <v>6</v>
      </c>
      <c r="N301" s="13" t="str">
        <f aca="false">RIGHT(F301,LEN(F301)-FIND("-",F301))</f>
        <v>4</v>
      </c>
      <c r="O301" s="13" t="n">
        <f aca="false">M301*12+N301</f>
        <v>76</v>
      </c>
    </row>
    <row r="302" customFormat="false" ht="13.8" hidden="false" customHeight="false" outlineLevel="0" collapsed="false">
      <c r="A302" s="13" t="n">
        <v>2010</v>
      </c>
      <c r="B302" s="0" t="s">
        <v>48</v>
      </c>
      <c r="C302" s="0" t="s">
        <v>575</v>
      </c>
      <c r="D302" s="0" t="n">
        <v>26</v>
      </c>
      <c r="E302" s="0" t="s">
        <v>415</v>
      </c>
      <c r="F302" s="0" t="s">
        <v>419</v>
      </c>
      <c r="G302" s="0" t="n">
        <v>228</v>
      </c>
      <c r="H302" s="0" t="n">
        <v>21</v>
      </c>
      <c r="I302" s="0" t="s">
        <v>401</v>
      </c>
      <c r="J302" s="0" t="s">
        <v>255</v>
      </c>
      <c r="K302" s="13" t="str">
        <f aca="false">LEFT(C302,SEARCH(" ",C302)-1)</f>
        <v>Beanie</v>
      </c>
      <c r="L302" s="13" t="str">
        <f aca="false">RIGHT(C302,LEN(C302)-LEN(K302)-1)</f>
        <v>Wells</v>
      </c>
      <c r="M302" s="13" t="str">
        <f aca="false">LEFT(TRIM(F302),1)</f>
        <v>6</v>
      </c>
      <c r="N302" s="13" t="str">
        <f aca="false">RIGHT(F302,LEN(F302)-FIND("-",F302))</f>
        <v>1</v>
      </c>
      <c r="O302" s="13" t="n">
        <f aca="false">M302*12+N302</f>
        <v>73</v>
      </c>
    </row>
    <row r="303" customFormat="false" ht="13.8" hidden="false" customHeight="false" outlineLevel="0" collapsed="false">
      <c r="A303" s="13" t="n">
        <v>2010</v>
      </c>
      <c r="B303" s="0" t="s">
        <v>48</v>
      </c>
      <c r="C303" s="0" t="s">
        <v>576</v>
      </c>
      <c r="D303" s="0" t="n">
        <v>74</v>
      </c>
      <c r="E303" s="0" t="s">
        <v>425</v>
      </c>
      <c r="F303" s="0" t="s">
        <v>426</v>
      </c>
      <c r="G303" s="0" t="n">
        <v>312</v>
      </c>
      <c r="H303" s="0" t="n">
        <v>29</v>
      </c>
      <c r="I303" s="0" t="n">
        <v>7</v>
      </c>
      <c r="J303" s="0" t="s">
        <v>577</v>
      </c>
      <c r="K303" s="13" t="str">
        <f aca="false">LEFT(C303,SEARCH(" ",C303)-1)</f>
        <v>Reggie</v>
      </c>
      <c r="L303" s="13" t="str">
        <f aca="false">RIGHT(C303,LEN(C303)-LEN(K303)-1)</f>
        <v>Wells</v>
      </c>
      <c r="M303" s="13" t="str">
        <f aca="false">LEFT(TRIM(F303),1)</f>
        <v>6</v>
      </c>
      <c r="N303" s="13" t="str">
        <f aca="false">RIGHT(F303,LEN(F303)-FIND("-",F303))</f>
        <v>4</v>
      </c>
      <c r="O303" s="13" t="n">
        <f aca="false">M303*12+N303</f>
        <v>76</v>
      </c>
    </row>
    <row r="304" customFormat="false" ht="13.8" hidden="false" customHeight="false" outlineLevel="0" collapsed="false">
      <c r="A304" s="13" t="n">
        <v>2010</v>
      </c>
      <c r="B304" s="0" t="s">
        <v>48</v>
      </c>
      <c r="C304" s="0" t="s">
        <v>578</v>
      </c>
      <c r="D304" s="0" t="n">
        <v>24</v>
      </c>
      <c r="E304" s="0" t="s">
        <v>393</v>
      </c>
      <c r="F304" s="0" t="s">
        <v>412</v>
      </c>
      <c r="G304" s="0" t="n">
        <v>226</v>
      </c>
      <c r="H304" s="0" t="n">
        <v>30</v>
      </c>
      <c r="I304" s="0" t="n">
        <v>9</v>
      </c>
      <c r="J304" s="0" t="s">
        <v>537</v>
      </c>
      <c r="K304" s="13" t="str">
        <f aca="false">LEFT(C304,SEARCH(" ",C304)-1)</f>
        <v>Adrian</v>
      </c>
      <c r="L304" s="13" t="str">
        <f aca="false">RIGHT(C304,LEN(C304)-LEN(K304)-1)</f>
        <v>Wilson</v>
      </c>
      <c r="M304" s="13" t="str">
        <f aca="false">LEFT(TRIM(F304),1)</f>
        <v>6</v>
      </c>
      <c r="N304" s="13" t="str">
        <f aca="false">RIGHT(F304,LEN(F304)-FIND("-",F304))</f>
        <v>3</v>
      </c>
      <c r="O304" s="13" t="n">
        <f aca="false">M304*12+N304</f>
        <v>75</v>
      </c>
    </row>
    <row r="305" customFormat="false" ht="13.8" hidden="false" customHeight="false" outlineLevel="0" collapsed="false">
      <c r="A305" s="13" t="n">
        <v>2010</v>
      </c>
      <c r="B305" s="0" t="s">
        <v>41</v>
      </c>
      <c r="C305" s="0" t="s">
        <v>579</v>
      </c>
      <c r="D305" s="0" t="n">
        <v>84</v>
      </c>
      <c r="E305" s="0" t="s">
        <v>418</v>
      </c>
      <c r="F305" s="0" t="s">
        <v>419</v>
      </c>
      <c r="G305" s="0" t="n">
        <v>210</v>
      </c>
      <c r="H305" s="0" t="n">
        <v>25</v>
      </c>
      <c r="I305" s="0" t="n">
        <v>1</v>
      </c>
      <c r="J305" s="0" t="s">
        <v>74</v>
      </c>
      <c r="K305" s="13" t="str">
        <f aca="false">LEFT(C305,SEARCH(" ",C305)-1)</f>
        <v>D'Juan</v>
      </c>
      <c r="L305" s="13" t="str">
        <f aca="false">RIGHT(C305,LEN(C305)-LEN(K305)-1)</f>
        <v>Woods</v>
      </c>
      <c r="M305" s="13" t="str">
        <f aca="false">LEFT(TRIM(F305),1)</f>
        <v>6</v>
      </c>
      <c r="N305" s="13" t="str">
        <f aca="false">RIGHT(F305,LEN(F305)-FIND("-",F305))</f>
        <v>1</v>
      </c>
      <c r="O305" s="13" t="n">
        <f aca="false">M305*12+N305</f>
        <v>73</v>
      </c>
    </row>
    <row r="306" customFormat="false" ht="13.8" hidden="false" customHeight="false" outlineLevel="0" collapsed="false">
      <c r="A306" s="13" t="n">
        <v>2010</v>
      </c>
      <c r="B306" s="0" t="s">
        <v>48</v>
      </c>
      <c r="C306" s="0" t="s">
        <v>580</v>
      </c>
      <c r="D306" s="0" t="n">
        <v>31</v>
      </c>
      <c r="E306" s="0" t="s">
        <v>415</v>
      </c>
      <c r="F306" s="0" t="s">
        <v>437</v>
      </c>
      <c r="G306" s="0" t="n">
        <v>212</v>
      </c>
      <c r="H306" s="0" t="n">
        <v>27</v>
      </c>
      <c r="I306" s="0" t="n">
        <v>5</v>
      </c>
      <c r="J306" s="0" t="s">
        <v>560</v>
      </c>
      <c r="K306" s="13" t="str">
        <f aca="false">LEFT(C306,SEARCH(" ",C306)-1)</f>
        <v>Jason</v>
      </c>
      <c r="L306" s="13" t="str">
        <f aca="false">RIGHT(C306,LEN(C306)-LEN(K306)-1)</f>
        <v>Wright</v>
      </c>
      <c r="M306" s="13" t="str">
        <f aca="false">LEFT(TRIM(F306),1)</f>
        <v>5</v>
      </c>
      <c r="N306" s="13" t="str">
        <f aca="false">RIGHT(F306,LEN(F306)-FIND("-",F306))</f>
        <v>10</v>
      </c>
      <c r="O306" s="13" t="n">
        <f aca="false">M306*12+N306</f>
        <v>70</v>
      </c>
    </row>
    <row r="307" customFormat="false" ht="13.8" hidden="false" customHeight="false" outlineLevel="0" collapsed="false">
      <c r="A307" s="13" t="n">
        <v>2010</v>
      </c>
      <c r="B307" s="0" t="s">
        <v>41</v>
      </c>
      <c r="C307" s="0" t="s">
        <v>581</v>
      </c>
      <c r="D307" s="0" t="n">
        <v>28</v>
      </c>
      <c r="E307" s="0" t="s">
        <v>396</v>
      </c>
      <c r="F307" s="0" t="s">
        <v>400</v>
      </c>
      <c r="G307" s="0" t="n">
        <v>200</v>
      </c>
      <c r="H307" s="0" t="n">
        <v>24</v>
      </c>
      <c r="I307" s="0" t="n">
        <v>3</v>
      </c>
      <c r="J307" s="0" t="s">
        <v>582</v>
      </c>
      <c r="K307" s="13" t="str">
        <f aca="false">LEFT(C307,SEARCH(" ",C307)-1)</f>
        <v>Usama</v>
      </c>
      <c r="L307" s="13" t="str">
        <f aca="false">RIGHT(C307,LEN(C307)-LEN(K307)-1)</f>
        <v>Young</v>
      </c>
      <c r="M307" s="13" t="str">
        <f aca="false">LEFT(TRIM(F307),1)</f>
        <v>6</v>
      </c>
      <c r="N307" s="13" t="str">
        <f aca="false">RIGHT(F307,LEN(F307)-FIND("-",F307))</f>
        <v>0</v>
      </c>
      <c r="O307" s="13" t="n">
        <f aca="false">M307*12+N307</f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Contextures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2004-05-01T18:16:56Z</dcterms:created>
  <dc:creator>Debra Dalgleish</dc:creator>
  <dc:description>Sample sales orders for use in testing Excel data</dc:description>
  <cp:keywords>Excel data sample data</cp:keywords>
  <dc:language>en-US</dc:language>
  <cp:lastModifiedBy/>
  <dcterms:modified xsi:type="dcterms:W3CDTF">2023-05-19T19:09:34Z</dcterms:modified>
  <cp:revision>3</cp:revision>
  <dc:subject>Sample Excel Data</dc:subject>
  <dc:title>Sample Excel Data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Contextures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Excel</vt:lpwstr>
  </property>
</Properties>
</file>